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ow to use" state="visible" r:id="rId4"/>
    <sheet sheetId="2" name="Paste data" state="visible" r:id="rId5"/>
    <sheet sheetId="3" name="Cycle time" state="visible" r:id="rId6"/>
    <sheet sheetId="4" name="Dashboard" state="visible" r:id="rId7"/>
    <sheet sheetId="5" name="By week" state="visible" r:id="rId8"/>
    <sheet sheetId="6" name="By day type" state="visible" r:id="rId9"/>
  </sheets>
  <calcPr calcId="171027"/>
</workbook>
</file>

<file path=xl/sharedStrings.xml><?xml version="1.0" encoding="utf-8"?>
<sst xmlns="http://schemas.openxmlformats.org/spreadsheetml/2006/main" count="107" uniqueCount="91">
  <si>
    <t>inmycalendar analytics</t>
  </si>
  <si>
    <t>Paste your exported tasks and every number below updates itself.</t>
  </si>
  <si>
    <t>1.</t>
  </si>
  <si>
    <t>In inmycalendar, scroll to the footer and click Export tasks. You get a .csv file.</t>
  </si>
  <si>
    <t>2.</t>
  </si>
  <si>
    <t>Open that .csv, select everything including the header row, and copy it.</t>
  </si>
  <si>
    <t>3.</t>
  </si>
  <si>
    <t>Come back here, open the Paste data tab, click cell A1, and paste.</t>
  </si>
  <si>
    <t>4.</t>
  </si>
  <si>
    <t>That is it. Dashboard, Cycle time, By week and By day type all recalculate.</t>
  </si>
  <si>
    <t/>
  </si>
  <si>
    <t>Note</t>
  </si>
  <si>
    <t>Paste over the example row. It is there to show the expected format and can be replaced.</t>
  </si>
  <si>
    <t>The sheets are built for up to 2,000 tasks. Beyond that, extend the formula ranges.</t>
  </si>
  <si>
    <t>Timestamps are only recorded from the moment a task first enters a column, so tasks</t>
  </si>
  <si>
    <t>created before that feature existed will show blank cycle times. That is expected.</t>
  </si>
  <si>
    <t>What each tab tells you</t>
  </si>
  <si>
    <t>Dashboard  -  The headline numbers: how much you finish, how long it takes, what is stuck.</t>
  </si>
  <si>
    <t>Cycle time  -  Per task: how long it sat in to do, how long it took once started, total age.</t>
  </si>
  <si>
    <t>By week  -  Throughput over time. The single most useful chart for spotting a bad patch.</t>
  </si>
  <si>
    <t>By day type  -  Do you finish more on WFH days than travel days? This answers it.</t>
  </si>
  <si>
    <t>Paste data  -  Your raw export. Only sheet you touch.</t>
  </si>
  <si>
    <t>date</t>
  </si>
  <si>
    <t>status</t>
  </si>
  <si>
    <t>priority</t>
  </si>
  <si>
    <t>task</t>
  </si>
  <si>
    <t>entered_todo</t>
  </si>
  <si>
    <t>entered_in_progress</t>
  </si>
  <si>
    <t>entered_done</t>
  </si>
  <si>
    <t>day_colour</t>
  </si>
  <si>
    <t>day_note</t>
  </si>
  <si>
    <t>2026-07-07</t>
  </si>
  <si>
    <t>done</t>
  </si>
  <si>
    <t>Example: replace this row with your own export</t>
  </si>
  <si>
    <t>2026-07-06 09:15</t>
  </si>
  <si>
    <t>2026-07-06 11:40</t>
  </si>
  <si>
    <t>2026-07-07 16:05</t>
  </si>
  <si>
    <t>WFH</t>
  </si>
  <si>
    <t>Example day note</t>
  </si>
  <si>
    <t>waiting (days)</t>
  </si>
  <si>
    <t>working (days)</t>
  </si>
  <si>
    <t>total (days)</t>
  </si>
  <si>
    <t>finished week</t>
  </si>
  <si>
    <t>Dashboard</t>
  </si>
  <si>
    <t>Every figure is a formula over the Paste data tab. Nothing here is typed in.</t>
  </si>
  <si>
    <t>VOLUME</t>
  </si>
  <si>
    <t>Reading these numbers</t>
  </si>
  <si>
    <t>Tasks in export</t>
  </si>
  <si>
    <t>Waiting before start is the number most people are surprised by. If it is much larger</t>
  </si>
  <si>
    <t>Done</t>
  </si>
  <si>
    <t>than working time, the constraint is deciding what to do, not doing it.</t>
  </si>
  <si>
    <t>In progress</t>
  </si>
  <si>
    <t>To do</t>
  </si>
  <si>
    <t>Median is shown next to average deliberately. One task left open for three months drags</t>
  </si>
  <si>
    <t>Completion rate</t>
  </si>
  <si>
    <t>the average and tells you nothing; the median is what a typical task actually looks like.</t>
  </si>
  <si>
    <t>SPEED  (DAYS)</t>
  </si>
  <si>
    <t>Median total time</t>
  </si>
  <si>
    <t>Tasks finished per week is throughput. It is the honest measure of capacity, and the one</t>
  </si>
  <si>
    <t>Average total time</t>
  </si>
  <si>
    <t>worth watching over time rather than in a single snapshot.</t>
  </si>
  <si>
    <t>Median waiting before start</t>
  </si>
  <si>
    <t>Median working once started</t>
  </si>
  <si>
    <t>A blank cycle time means the task never passed through that column, so there is nothing</t>
  </si>
  <si>
    <t>Slowest task</t>
  </si>
  <si>
    <t>to measure. It is not an error.</t>
  </si>
  <si>
    <t>Fastest task</t>
  </si>
  <si>
    <t>SPAN</t>
  </si>
  <si>
    <t>First date</t>
  </si>
  <si>
    <t>Last date</t>
  </si>
  <si>
    <t>Days covered</t>
  </si>
  <si>
    <t>Tasks finished per week</t>
  </si>
  <si>
    <t>week starting</t>
  </si>
  <si>
    <t>tasks finished</t>
  </si>
  <si>
    <t>median days to finish</t>
  </si>
  <si>
    <t>Fill column A with the Monday of each week you care about (e.g. 2026-06-01,</t>
  </si>
  <si>
    <t>2026-06-08, ...). Columns B and C fill themselves. Drag column A down as far as</t>
  </si>
  <si>
    <t>your data goes; 60 weeks are pre-wired here.</t>
  </si>
  <si>
    <t>Throughput is the clearest signal in the whole workbook. A run of low weeks is</t>
  </si>
  <si>
    <t>worth a conversation with yourself; a single low week usually is not.</t>
  </si>
  <si>
    <t>day type</t>
  </si>
  <si>
    <t>tasks</t>
  </si>
  <si>
    <t>finished</t>
  </si>
  <si>
    <t>completion rate</t>
  </si>
  <si>
    <t>Milestone</t>
  </si>
  <si>
    <t>If you renamed the day colours in the app, rename them in column A to match.</t>
  </si>
  <si>
    <t>Travel</t>
  </si>
  <si>
    <t>Leave</t>
  </si>
  <si>
    <t>The question worth asking here is whether the days you mark as exceptions -</t>
  </si>
  <si>
    <t>travel, leave - are quietly absorbing work you meant to protect them from.</t>
  </si>
  <si>
    <t>No colour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</si>
</sst>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-mm-dd"/>
    <numFmt numFmtId="165" formatCode="0.00;-0.00;-"/>
    <numFmt numFmtId="166" formatCode="0.0%"/>
    <numFmt numFmtId="167" formatCode="0.0"/>
  </numFmts>
  <fonts count="10" x14ac:knownFonts="1">
    <font>
      <color theme="1"/>
      <family val="2"/>
      <scheme val="minor"/>
      <sz val="11"/>
      <name val="Calibri"/>
    </font>
    <font>
      <b/>
      <color rgb="FF16181D"/>
      <sz val="16"/>
      <name val="Arial"/>
    </font>
    <font>
      <i/>
      <color rgb="FF6B7280"/>
      <sz val="10"/>
      <name val="Arial"/>
    </font>
    <font>
      <b/>
      <sz val="10"/>
      <name val="Arial"/>
    </font>
    <font>
      <sz val="10"/>
      <name val="Arial"/>
    </font>
    <font>
      <b/>
      <sz val="12"/>
      <name val="Arial"/>
    </font>
    <font>
      <b/>
      <color rgb="FFFFFFFF"/>
      <sz val="10"/>
      <name val="Arial"/>
    </font>
    <font>
      <i/>
      <color rgb="FF9CA3AF"/>
      <sz val="10"/>
      <name val="Arial"/>
    </font>
    <font>
      <b/>
      <color rgb="FF6B7280"/>
      <sz val="9"/>
      <name val="Arial"/>
    </font>
    <font>
      <color rgb="FF3F434C"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D97706"/>
      </patternFill>
    </fill>
    <fill>
      <patternFill patternType="solid">
        <fgColor rgb="FF059669"/>
      </patternFill>
    </fill>
  </fills>
  <borders count="2">
    <border>
      <left/>
      <right/>
      <top/>
      <bottom/>
      <diagonal/>
    </border>
    <border>
      <left/>
      <right/>
      <top/>
      <bottom style="thin">
        <color rgb="FFE5E7EB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/>
    <xf numFmtId="0" fontId="6" fillId="2" borderId="1" xfId="0" applyFont="1" applyFill="1" applyBorder="1" applyAlignment="1">
      <alignment horizontal="left" vertical="center"/>
    </xf>
    <xf numFmtId="0" fontId="7" fillId="0" borderId="0" xfId="0" applyFont="1"/>
    <xf numFmtId="0" fontId="6" fillId="3" borderId="1" xfId="0" applyFont="1" applyFill="1" applyBorder="1" applyAlignment="1">
      <alignment horizontal="left" vertical="center"/>
    </xf>
    <xf numFmtId="164" fontId="4" fillId="0" borderId="0" xfId="0" applyNumberFormat="1" applyFont="1"/>
    <xf numFmtId="165" fontId="4" fillId="0" borderId="0" xfId="0" applyNumberFormat="1" applyFont="1"/>
    <xf numFmtId="0" fontId="8" fillId="0" borderId="1" xfId="0" applyFont="1" applyBorder="1"/>
    <xf numFmtId="0" fontId="0" fillId="0" borderId="1" xfId="0" applyBorder="1"/>
    <xf numFmtId="1" fontId="3" fillId="0" borderId="0" xfId="0" applyNumberFormat="1" applyFont="1" applyAlignment="1">
      <alignment horizontal="right"/>
    </xf>
    <xf numFmtId="0" fontId="9" fillId="0" borderId="0" xfId="0" applyFont="1"/>
    <xf numFmtId="166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right"/>
    </xf>
    <xf numFmtId="0" fontId="6" fillId="4" borderId="1" xfId="0" applyFont="1" applyFill="1" applyBorder="1" applyAlignment="1">
      <alignment horizontal="left" vertical="center"/>
    </xf>
    <xf numFmtId="166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8181B"/>
  </sheetPr>
  <dimension ref="A2:B20"/>
  <sheetFormatPr defaultRowHeight="15" outlineLevelRow="0" outlineLevelCol="0" x14ac:dyDescent="55"/>
  <cols>
    <col min="1" max="1" width="4" customWidth="1"/>
    <col min="2" max="2" width="96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1:2" x14ac:dyDescent="0.25">
      <c r="A5" s="3" t="s">
        <v>2</v>
      </c>
      <c r="B5" s="4" t="s">
        <v>3</v>
      </c>
    </row>
    <row r="6" spans="1:2" x14ac:dyDescent="0.25">
      <c r="A6" s="3" t="s">
        <v>4</v>
      </c>
      <c r="B6" s="4" t="s">
        <v>5</v>
      </c>
    </row>
    <row r="7" spans="1:2" x14ac:dyDescent="0.25">
      <c r="A7" s="3" t="s">
        <v>6</v>
      </c>
      <c r="B7" s="4" t="s">
        <v>7</v>
      </c>
    </row>
    <row r="8" spans="1:2" x14ac:dyDescent="0.25">
      <c r="A8" s="3" t="s">
        <v>8</v>
      </c>
      <c r="B8" s="4" t="s">
        <v>9</v>
      </c>
    </row>
    <row r="9" spans="1:2" x14ac:dyDescent="0.25">
      <c r="A9" s="3" t="s">
        <v>10</v>
      </c>
      <c r="B9" s="4" t="s">
        <v>10</v>
      </c>
    </row>
    <row r="10" spans="1:2" x14ac:dyDescent="0.25">
      <c r="A10" s="3" t="s">
        <v>11</v>
      </c>
      <c r="B10" s="4" t="s">
        <v>12</v>
      </c>
    </row>
    <row r="11" spans="1:2" x14ac:dyDescent="0.25">
      <c r="A11" s="3" t="s">
        <v>11</v>
      </c>
      <c r="B11" s="4" t="s">
        <v>13</v>
      </c>
    </row>
    <row r="12" spans="1:2" x14ac:dyDescent="0.25">
      <c r="A12" s="3" t="s">
        <v>11</v>
      </c>
      <c r="B12" s="4" t="s">
        <v>14</v>
      </c>
    </row>
    <row r="13" spans="1:2" x14ac:dyDescent="0.25">
      <c r="A13" s="3" t="s">
        <v>10</v>
      </c>
      <c r="B13" s="4" t="s">
        <v>15</v>
      </c>
    </row>
    <row r="15" spans="2:2" x14ac:dyDescent="0.25">
      <c r="B15" s="5" t="s">
        <v>16</v>
      </c>
    </row>
    <row r="16" spans="1:2" x14ac:dyDescent="0.25">
      <c r="A16" s="4" t="s">
        <v>10</v>
      </c>
      <c r="B16" s="6" t="s">
        <v>17</v>
      </c>
    </row>
    <row r="17" spans="1:2" x14ac:dyDescent="0.25">
      <c r="A17" s="4" t="s">
        <v>10</v>
      </c>
      <c r="B17" s="6" t="s">
        <v>18</v>
      </c>
    </row>
    <row r="18" spans="1:2" x14ac:dyDescent="0.25">
      <c r="A18" s="4" t="s">
        <v>10</v>
      </c>
      <c r="B18" s="6" t="s">
        <v>19</v>
      </c>
    </row>
    <row r="19" spans="1:2" x14ac:dyDescent="0.25">
      <c r="A19" s="4" t="s">
        <v>10</v>
      </c>
      <c r="B19" s="6" t="s">
        <v>20</v>
      </c>
    </row>
    <row r="20" spans="1:2" x14ac:dyDescent="0.25">
      <c r="A20" s="4" t="s">
        <v>10</v>
      </c>
      <c r="B20" s="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563EB"/>
  </sheetPr>
  <dimension ref="A1:I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3" width="15" customWidth="1"/>
    <col min="4" max="4" width="46" customWidth="1"/>
    <col min="5" max="8" width="15" customWidth="1"/>
    <col min="9" max="9" width="34" customWidth="1"/>
  </cols>
  <sheetData>
    <row r="1" ht="20" customHeight="1" spans="1:9" x14ac:dyDescent="0.25">
      <c r="A1" s="7" t="s">
        <v>22</v>
      </c>
      <c r="B1" s="7" t="s">
        <v>23</v>
      </c>
      <c r="C1" s="7" t="s">
        <v>24</v>
      </c>
      <c r="D1" s="7" t="s">
        <v>25</v>
      </c>
      <c r="E1" s="7" t="s">
        <v>26</v>
      </c>
      <c r="F1" s="7" t="s">
        <v>27</v>
      </c>
      <c r="G1" s="7" t="s">
        <v>28</v>
      </c>
      <c r="H1" s="7" t="s">
        <v>29</v>
      </c>
      <c r="I1" s="7" t="s">
        <v>30</v>
      </c>
    </row>
    <row r="2" spans="1:9" s="8" customFormat="1" x14ac:dyDescent="0.25">
      <c r="A2" s="8" t="s">
        <v>31</v>
      </c>
      <c r="B2" s="8" t="s">
        <v>32</v>
      </c>
      <c r="C2" s="8">
        <v>1</v>
      </c>
      <c r="D2" s="8" t="s">
        <v>33</v>
      </c>
      <c r="E2" s="8" t="s">
        <v>34</v>
      </c>
      <c r="F2" s="8" t="s">
        <v>35</v>
      </c>
      <c r="G2" s="8" t="s">
        <v>36</v>
      </c>
      <c r="H2" s="8" t="s">
        <v>37</v>
      </c>
      <c r="I2" s="8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7706"/>
  </sheetPr>
  <dimension ref="A1:G20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52" customWidth="1"/>
    <col min="3" max="3" width="12" customWidth="1"/>
    <col min="4" max="5" width="15" customWidth="1"/>
    <col min="6" max="6" width="14" customWidth="1"/>
    <col min="7" max="7" width="15" customWidth="1"/>
  </cols>
  <sheetData>
    <row r="1" ht="20" customHeight="1" spans="1:7" x14ac:dyDescent="0.25">
      <c r="A1" s="9" t="s">
        <v>22</v>
      </c>
      <c r="B1" s="9" t="s">
        <v>25</v>
      </c>
      <c r="C1" s="9" t="s">
        <v>23</v>
      </c>
      <c r="D1" s="9" t="s">
        <v>39</v>
      </c>
      <c r="E1" s="9" t="s">
        <v>40</v>
      </c>
      <c r="F1" s="9" t="s">
        <v>41</v>
      </c>
      <c r="G1" s="9" t="s">
        <v>42</v>
      </c>
    </row>
    <row r="2" spans="1:7" x14ac:dyDescent="0.25">
      <c r="A2" s="10">
        <f>IF('Paste data'!A2="","",'Paste data'!A2)</f>
      </c>
      <c r="B2" s="4">
        <f>IF('Paste data'!A2="","",'Paste data'!D2)</f>
      </c>
      <c r="C2" s="4">
        <f>IF('Paste data'!A2="","",'Paste data'!B2)</f>
      </c>
      <c r="D2" s="11">
        <f>IFERROR(IF(OR('Paste data'!E2="",'Paste data'!F2=""),"",ROUND((IF(ISNUMBER('Paste data'!F2),'Paste data'!F2,IFERROR(DATE(VALUE(LEFT('Paste data'!F2,4)),VALUE(MID('Paste data'!F2,6,2)),VALUE(MID('Paste data'!F2,9,2)))+VALUE(MID('Paste data'!F2,12,2))/24+VALUE(MID('Paste data'!F2,15,2))/1440,"")))-(IF(ISNUMBER('Paste data'!E2),'Paste data'!E2,IFERROR(DATE(VALUE(LEFT('Paste data'!E2,4)),VALUE(MID('Paste data'!E2,6,2)),VALUE(MID('Paste data'!E2,9,2)))+VALUE(MID('Paste data'!E2,12,2))/24+VALUE(MID('Paste data'!E2,15,2))/1440,""))),2)),"")</f>
      </c>
      <c r="E2" s="11">
        <f>IFERROR(IF(OR('Paste data'!F2="",'Paste data'!G2=""),"",ROUND((IF(ISNUMBER('Paste data'!G2),'Paste data'!G2,IFERROR(DATE(VALUE(LEFT('Paste data'!G2,4)),VALUE(MID('Paste data'!G2,6,2)),VALUE(MID('Paste data'!G2,9,2)))+VALUE(MID('Paste data'!G2,12,2))/24+VALUE(MID('Paste data'!G2,15,2))/1440,"")))-(IF(ISNUMBER('Paste data'!F2),'Paste data'!F2,IFERROR(DATE(VALUE(LEFT('Paste data'!F2,4)),VALUE(MID('Paste data'!F2,6,2)),VALUE(MID('Paste data'!F2,9,2)))+VALUE(MID('Paste data'!F2,12,2))/24+VALUE(MID('Paste data'!F2,15,2))/1440,""))),2)),"")</f>
      </c>
      <c r="F2" s="11">
        <f>IFERROR(IF(OR('Paste data'!E2="",'Paste data'!G2=""),"",ROUND((IF(ISNUMBER('Paste data'!G2),'Paste data'!G2,IFERROR(DATE(VALUE(LEFT('Paste data'!G2,4)),VALUE(MID('Paste data'!G2,6,2)),VALUE(MID('Paste data'!G2,9,2)))+VALUE(MID('Paste data'!G2,12,2))/24+VALUE(MID('Paste data'!G2,15,2))/1440,"")))-(IF(ISNUMBER('Paste data'!E2),'Paste data'!E2,IFERROR(DATE(VALUE(LEFT('Paste data'!E2,4)),VALUE(MID('Paste data'!E2,6,2)),VALUE(MID('Paste data'!E2,9,2)))+VALUE(MID('Paste data'!E2,12,2))/24+VALUE(MID('Paste data'!E2,15,2))/1440,""))),2)),"")</f>
      </c>
      <c r="G2" s="10">
        <f>IFERROR(IF('Paste data'!G2="","",(IF(ISNUMBER('Paste data'!G2),'Paste data'!G2,IFERROR(DATE(VALUE(LEFT('Paste data'!G2,4)),VALUE(MID('Paste data'!G2,6,2)),VALUE(MID('Paste data'!G2,9,2)))+VALUE(MID('Paste data'!G2,12,2))/24+VALUE(MID('Paste data'!G2,15,2))/1440,"")))-WEEKDAY((IF(ISNUMBER('Paste data'!G2),'Paste data'!G2,IFERROR(DATE(VALUE(LEFT('Paste data'!G2,4)),VALUE(MID('Paste data'!G2,6,2)),VALUE(MID('Paste data'!G2,9,2)))+VALUE(MID('Paste data'!G2,12,2))/24+VALUE(MID('Paste data'!G2,15,2))/1440,""))),3)),"")</f>
      </c>
    </row>
    <row r="3" spans="1:7" x14ac:dyDescent="0.25">
      <c r="A3" s="10">
        <f>IF('Paste data'!A3="","",'Paste data'!A3)</f>
      </c>
      <c r="B3" s="4">
        <f>IF('Paste data'!A3="","",'Paste data'!D3)</f>
      </c>
      <c r="C3" s="4">
        <f>IF('Paste data'!A3="","",'Paste data'!B3)</f>
      </c>
      <c r="D3" s="11">
        <f>IFERROR(IF(OR('Paste data'!E3="",'Paste data'!F3=""),"",ROUND((IF(ISNUMBER('Paste data'!F3),'Paste data'!F3,IFERROR(DATE(VALUE(LEFT('Paste data'!F3,4)),VALUE(MID('Paste data'!F3,6,2)),VALUE(MID('Paste data'!F3,9,2)))+VALUE(MID('Paste data'!F3,12,2))/24+VALUE(MID('Paste data'!F3,15,2))/1440,"")))-(IF(ISNUMBER('Paste data'!E3),'Paste data'!E3,IFERROR(DATE(VALUE(LEFT('Paste data'!E3,4)),VALUE(MID('Paste data'!E3,6,2)),VALUE(MID('Paste data'!E3,9,2)))+VALUE(MID('Paste data'!E3,12,2))/24+VALUE(MID('Paste data'!E3,15,2))/1440,""))),2)),"")</f>
      </c>
      <c r="E3" s="11">
        <f>IFERROR(IF(OR('Paste data'!F3="",'Paste data'!G3=""),"",ROUND((IF(ISNUMBER('Paste data'!G3),'Paste data'!G3,IFERROR(DATE(VALUE(LEFT('Paste data'!G3,4)),VALUE(MID('Paste data'!G3,6,2)),VALUE(MID('Paste data'!G3,9,2)))+VALUE(MID('Paste data'!G3,12,2))/24+VALUE(MID('Paste data'!G3,15,2))/1440,"")))-(IF(ISNUMBER('Paste data'!F3),'Paste data'!F3,IFERROR(DATE(VALUE(LEFT('Paste data'!F3,4)),VALUE(MID('Paste data'!F3,6,2)),VALUE(MID('Paste data'!F3,9,2)))+VALUE(MID('Paste data'!F3,12,2))/24+VALUE(MID('Paste data'!F3,15,2))/1440,""))),2)),"")</f>
      </c>
      <c r="F3" s="11">
        <f>IFERROR(IF(OR('Paste data'!E3="",'Paste data'!G3=""),"",ROUND((IF(ISNUMBER('Paste data'!G3),'Paste data'!G3,IFERROR(DATE(VALUE(LEFT('Paste data'!G3,4)),VALUE(MID('Paste data'!G3,6,2)),VALUE(MID('Paste data'!G3,9,2)))+VALUE(MID('Paste data'!G3,12,2))/24+VALUE(MID('Paste data'!G3,15,2))/1440,"")))-(IF(ISNUMBER('Paste data'!E3),'Paste data'!E3,IFERROR(DATE(VALUE(LEFT('Paste data'!E3,4)),VALUE(MID('Paste data'!E3,6,2)),VALUE(MID('Paste data'!E3,9,2)))+VALUE(MID('Paste data'!E3,12,2))/24+VALUE(MID('Paste data'!E3,15,2))/1440,""))),2)),"")</f>
      </c>
      <c r="G3" s="10">
        <f>IFERROR(IF('Paste data'!G3="","",(IF(ISNUMBER('Paste data'!G3),'Paste data'!G3,IFERROR(DATE(VALUE(LEFT('Paste data'!G3,4)),VALUE(MID('Paste data'!G3,6,2)),VALUE(MID('Paste data'!G3,9,2)))+VALUE(MID('Paste data'!G3,12,2))/24+VALUE(MID('Paste data'!G3,15,2))/1440,"")))-WEEKDAY((IF(ISNUMBER('Paste data'!G3),'Paste data'!G3,IFERROR(DATE(VALUE(LEFT('Paste data'!G3,4)),VALUE(MID('Paste data'!G3,6,2)),VALUE(MID('Paste data'!G3,9,2)))+VALUE(MID('Paste data'!G3,12,2))/24+VALUE(MID('Paste data'!G3,15,2))/1440,""))),3)),"")</f>
      </c>
    </row>
    <row r="4" spans="1:7" x14ac:dyDescent="0.25">
      <c r="A4" s="10">
        <f>IF('Paste data'!A4="","",'Paste data'!A4)</f>
      </c>
      <c r="B4" s="4">
        <f>IF('Paste data'!A4="","",'Paste data'!D4)</f>
      </c>
      <c r="C4" s="4">
        <f>IF('Paste data'!A4="","",'Paste data'!B4)</f>
      </c>
      <c r="D4" s="11">
        <f>IFERROR(IF(OR('Paste data'!E4="",'Paste data'!F4=""),"",ROUND((IF(ISNUMBER('Paste data'!F4),'Paste data'!F4,IFERROR(DATE(VALUE(LEFT('Paste data'!F4,4)),VALUE(MID('Paste data'!F4,6,2)),VALUE(MID('Paste data'!F4,9,2)))+VALUE(MID('Paste data'!F4,12,2))/24+VALUE(MID('Paste data'!F4,15,2))/1440,"")))-(IF(ISNUMBER('Paste data'!E4),'Paste data'!E4,IFERROR(DATE(VALUE(LEFT('Paste data'!E4,4)),VALUE(MID('Paste data'!E4,6,2)),VALUE(MID('Paste data'!E4,9,2)))+VALUE(MID('Paste data'!E4,12,2))/24+VALUE(MID('Paste data'!E4,15,2))/1440,""))),2)),"")</f>
      </c>
      <c r="E4" s="11">
        <f>IFERROR(IF(OR('Paste data'!F4="",'Paste data'!G4=""),"",ROUND((IF(ISNUMBER('Paste data'!G4),'Paste data'!G4,IFERROR(DATE(VALUE(LEFT('Paste data'!G4,4)),VALUE(MID('Paste data'!G4,6,2)),VALUE(MID('Paste data'!G4,9,2)))+VALUE(MID('Paste data'!G4,12,2))/24+VALUE(MID('Paste data'!G4,15,2))/1440,"")))-(IF(ISNUMBER('Paste data'!F4),'Paste data'!F4,IFERROR(DATE(VALUE(LEFT('Paste data'!F4,4)),VALUE(MID('Paste data'!F4,6,2)),VALUE(MID('Paste data'!F4,9,2)))+VALUE(MID('Paste data'!F4,12,2))/24+VALUE(MID('Paste data'!F4,15,2))/1440,""))),2)),"")</f>
      </c>
      <c r="F4" s="11">
        <f>IFERROR(IF(OR('Paste data'!E4="",'Paste data'!G4=""),"",ROUND((IF(ISNUMBER('Paste data'!G4),'Paste data'!G4,IFERROR(DATE(VALUE(LEFT('Paste data'!G4,4)),VALUE(MID('Paste data'!G4,6,2)),VALUE(MID('Paste data'!G4,9,2)))+VALUE(MID('Paste data'!G4,12,2))/24+VALUE(MID('Paste data'!G4,15,2))/1440,"")))-(IF(ISNUMBER('Paste data'!E4),'Paste data'!E4,IFERROR(DATE(VALUE(LEFT('Paste data'!E4,4)),VALUE(MID('Paste data'!E4,6,2)),VALUE(MID('Paste data'!E4,9,2)))+VALUE(MID('Paste data'!E4,12,2))/24+VALUE(MID('Paste data'!E4,15,2))/1440,""))),2)),"")</f>
      </c>
      <c r="G4" s="10">
        <f>IFERROR(IF('Paste data'!G4="","",(IF(ISNUMBER('Paste data'!G4),'Paste data'!G4,IFERROR(DATE(VALUE(LEFT('Paste data'!G4,4)),VALUE(MID('Paste data'!G4,6,2)),VALUE(MID('Paste data'!G4,9,2)))+VALUE(MID('Paste data'!G4,12,2))/24+VALUE(MID('Paste data'!G4,15,2))/1440,"")))-WEEKDAY((IF(ISNUMBER('Paste data'!G4),'Paste data'!G4,IFERROR(DATE(VALUE(LEFT('Paste data'!G4,4)),VALUE(MID('Paste data'!G4,6,2)),VALUE(MID('Paste data'!G4,9,2)))+VALUE(MID('Paste data'!G4,12,2))/24+VALUE(MID('Paste data'!G4,15,2))/1440,""))),3)),"")</f>
      </c>
    </row>
    <row r="5" spans="1:7" x14ac:dyDescent="0.25">
      <c r="A5" s="10">
        <f>IF('Paste data'!A5="","",'Paste data'!A5)</f>
      </c>
      <c r="B5" s="4">
        <f>IF('Paste data'!A5="","",'Paste data'!D5)</f>
      </c>
      <c r="C5" s="4">
        <f>IF('Paste data'!A5="","",'Paste data'!B5)</f>
      </c>
      <c r="D5" s="11">
        <f>IFERROR(IF(OR('Paste data'!E5="",'Paste data'!F5=""),"",ROUND((IF(ISNUMBER('Paste data'!F5),'Paste data'!F5,IFERROR(DATE(VALUE(LEFT('Paste data'!F5,4)),VALUE(MID('Paste data'!F5,6,2)),VALUE(MID('Paste data'!F5,9,2)))+VALUE(MID('Paste data'!F5,12,2))/24+VALUE(MID('Paste data'!F5,15,2))/1440,"")))-(IF(ISNUMBER('Paste data'!E5),'Paste data'!E5,IFERROR(DATE(VALUE(LEFT('Paste data'!E5,4)),VALUE(MID('Paste data'!E5,6,2)),VALUE(MID('Paste data'!E5,9,2)))+VALUE(MID('Paste data'!E5,12,2))/24+VALUE(MID('Paste data'!E5,15,2))/1440,""))),2)),"")</f>
      </c>
      <c r="E5" s="11">
        <f>IFERROR(IF(OR('Paste data'!F5="",'Paste data'!G5=""),"",ROUND((IF(ISNUMBER('Paste data'!G5),'Paste data'!G5,IFERROR(DATE(VALUE(LEFT('Paste data'!G5,4)),VALUE(MID('Paste data'!G5,6,2)),VALUE(MID('Paste data'!G5,9,2)))+VALUE(MID('Paste data'!G5,12,2))/24+VALUE(MID('Paste data'!G5,15,2))/1440,"")))-(IF(ISNUMBER('Paste data'!F5),'Paste data'!F5,IFERROR(DATE(VALUE(LEFT('Paste data'!F5,4)),VALUE(MID('Paste data'!F5,6,2)),VALUE(MID('Paste data'!F5,9,2)))+VALUE(MID('Paste data'!F5,12,2))/24+VALUE(MID('Paste data'!F5,15,2))/1440,""))),2)),"")</f>
      </c>
      <c r="F5" s="11">
        <f>IFERROR(IF(OR('Paste data'!E5="",'Paste data'!G5=""),"",ROUND((IF(ISNUMBER('Paste data'!G5),'Paste data'!G5,IFERROR(DATE(VALUE(LEFT('Paste data'!G5,4)),VALUE(MID('Paste data'!G5,6,2)),VALUE(MID('Paste data'!G5,9,2)))+VALUE(MID('Paste data'!G5,12,2))/24+VALUE(MID('Paste data'!G5,15,2))/1440,"")))-(IF(ISNUMBER('Paste data'!E5),'Paste data'!E5,IFERROR(DATE(VALUE(LEFT('Paste data'!E5,4)),VALUE(MID('Paste data'!E5,6,2)),VALUE(MID('Paste data'!E5,9,2)))+VALUE(MID('Paste data'!E5,12,2))/24+VALUE(MID('Paste data'!E5,15,2))/1440,""))),2)),"")</f>
      </c>
      <c r="G5" s="10">
        <f>IFERROR(IF('Paste data'!G5="","",(IF(ISNUMBER('Paste data'!G5),'Paste data'!G5,IFERROR(DATE(VALUE(LEFT('Paste data'!G5,4)),VALUE(MID('Paste data'!G5,6,2)),VALUE(MID('Paste data'!G5,9,2)))+VALUE(MID('Paste data'!G5,12,2))/24+VALUE(MID('Paste data'!G5,15,2))/1440,"")))-WEEKDAY((IF(ISNUMBER('Paste data'!G5),'Paste data'!G5,IFERROR(DATE(VALUE(LEFT('Paste data'!G5,4)),VALUE(MID('Paste data'!G5,6,2)),VALUE(MID('Paste data'!G5,9,2)))+VALUE(MID('Paste data'!G5,12,2))/24+VALUE(MID('Paste data'!G5,15,2))/1440,""))),3)),"")</f>
      </c>
    </row>
    <row r="6" spans="1:7" x14ac:dyDescent="0.25">
      <c r="A6" s="10">
        <f>IF('Paste data'!A6="","",'Paste data'!A6)</f>
      </c>
      <c r="B6" s="4">
        <f>IF('Paste data'!A6="","",'Paste data'!D6)</f>
      </c>
      <c r="C6" s="4">
        <f>IF('Paste data'!A6="","",'Paste data'!B6)</f>
      </c>
      <c r="D6" s="11">
        <f>IFERROR(IF(OR('Paste data'!E6="",'Paste data'!F6=""),"",ROUND((IF(ISNUMBER('Paste data'!F6),'Paste data'!F6,IFERROR(DATE(VALUE(LEFT('Paste data'!F6,4)),VALUE(MID('Paste data'!F6,6,2)),VALUE(MID('Paste data'!F6,9,2)))+VALUE(MID('Paste data'!F6,12,2))/24+VALUE(MID('Paste data'!F6,15,2))/1440,"")))-(IF(ISNUMBER('Paste data'!E6),'Paste data'!E6,IFERROR(DATE(VALUE(LEFT('Paste data'!E6,4)),VALUE(MID('Paste data'!E6,6,2)),VALUE(MID('Paste data'!E6,9,2)))+VALUE(MID('Paste data'!E6,12,2))/24+VALUE(MID('Paste data'!E6,15,2))/1440,""))),2)),"")</f>
      </c>
      <c r="E6" s="11">
        <f>IFERROR(IF(OR('Paste data'!F6="",'Paste data'!G6=""),"",ROUND((IF(ISNUMBER('Paste data'!G6),'Paste data'!G6,IFERROR(DATE(VALUE(LEFT('Paste data'!G6,4)),VALUE(MID('Paste data'!G6,6,2)),VALUE(MID('Paste data'!G6,9,2)))+VALUE(MID('Paste data'!G6,12,2))/24+VALUE(MID('Paste data'!G6,15,2))/1440,"")))-(IF(ISNUMBER('Paste data'!F6),'Paste data'!F6,IFERROR(DATE(VALUE(LEFT('Paste data'!F6,4)),VALUE(MID('Paste data'!F6,6,2)),VALUE(MID('Paste data'!F6,9,2)))+VALUE(MID('Paste data'!F6,12,2))/24+VALUE(MID('Paste data'!F6,15,2))/1440,""))),2)),"")</f>
      </c>
      <c r="F6" s="11">
        <f>IFERROR(IF(OR('Paste data'!E6="",'Paste data'!G6=""),"",ROUND((IF(ISNUMBER('Paste data'!G6),'Paste data'!G6,IFERROR(DATE(VALUE(LEFT('Paste data'!G6,4)),VALUE(MID('Paste data'!G6,6,2)),VALUE(MID('Paste data'!G6,9,2)))+VALUE(MID('Paste data'!G6,12,2))/24+VALUE(MID('Paste data'!G6,15,2))/1440,"")))-(IF(ISNUMBER('Paste data'!E6),'Paste data'!E6,IFERROR(DATE(VALUE(LEFT('Paste data'!E6,4)),VALUE(MID('Paste data'!E6,6,2)),VALUE(MID('Paste data'!E6,9,2)))+VALUE(MID('Paste data'!E6,12,2))/24+VALUE(MID('Paste data'!E6,15,2))/1440,""))),2)),"")</f>
      </c>
      <c r="G6" s="10">
        <f>IFERROR(IF('Paste data'!G6="","",(IF(ISNUMBER('Paste data'!G6),'Paste data'!G6,IFERROR(DATE(VALUE(LEFT('Paste data'!G6,4)),VALUE(MID('Paste data'!G6,6,2)),VALUE(MID('Paste data'!G6,9,2)))+VALUE(MID('Paste data'!G6,12,2))/24+VALUE(MID('Paste data'!G6,15,2))/1440,"")))-WEEKDAY((IF(ISNUMBER('Paste data'!G6),'Paste data'!G6,IFERROR(DATE(VALUE(LEFT('Paste data'!G6,4)),VALUE(MID('Paste data'!G6,6,2)),VALUE(MID('Paste data'!G6,9,2)))+VALUE(MID('Paste data'!G6,12,2))/24+VALUE(MID('Paste data'!G6,15,2))/1440,""))),3)),"")</f>
      </c>
    </row>
    <row r="7" spans="1:7" x14ac:dyDescent="0.25">
      <c r="A7" s="10">
        <f>IF('Paste data'!A7="","",'Paste data'!A7)</f>
      </c>
      <c r="B7" s="4">
        <f>IF('Paste data'!A7="","",'Paste data'!D7)</f>
      </c>
      <c r="C7" s="4">
        <f>IF('Paste data'!A7="","",'Paste data'!B7)</f>
      </c>
      <c r="D7" s="11">
        <f>IFERROR(IF(OR('Paste data'!E7="",'Paste data'!F7=""),"",ROUND((IF(ISNUMBER('Paste data'!F7),'Paste data'!F7,IFERROR(DATE(VALUE(LEFT('Paste data'!F7,4)),VALUE(MID('Paste data'!F7,6,2)),VALUE(MID('Paste data'!F7,9,2)))+VALUE(MID('Paste data'!F7,12,2))/24+VALUE(MID('Paste data'!F7,15,2))/1440,"")))-(IF(ISNUMBER('Paste data'!E7),'Paste data'!E7,IFERROR(DATE(VALUE(LEFT('Paste data'!E7,4)),VALUE(MID('Paste data'!E7,6,2)),VALUE(MID('Paste data'!E7,9,2)))+VALUE(MID('Paste data'!E7,12,2))/24+VALUE(MID('Paste data'!E7,15,2))/1440,""))),2)),"")</f>
      </c>
      <c r="E7" s="11">
        <f>IFERROR(IF(OR('Paste data'!F7="",'Paste data'!G7=""),"",ROUND((IF(ISNUMBER('Paste data'!G7),'Paste data'!G7,IFERROR(DATE(VALUE(LEFT('Paste data'!G7,4)),VALUE(MID('Paste data'!G7,6,2)),VALUE(MID('Paste data'!G7,9,2)))+VALUE(MID('Paste data'!G7,12,2))/24+VALUE(MID('Paste data'!G7,15,2))/1440,"")))-(IF(ISNUMBER('Paste data'!F7),'Paste data'!F7,IFERROR(DATE(VALUE(LEFT('Paste data'!F7,4)),VALUE(MID('Paste data'!F7,6,2)),VALUE(MID('Paste data'!F7,9,2)))+VALUE(MID('Paste data'!F7,12,2))/24+VALUE(MID('Paste data'!F7,15,2))/1440,""))),2)),"")</f>
      </c>
      <c r="F7" s="11">
        <f>IFERROR(IF(OR('Paste data'!E7="",'Paste data'!G7=""),"",ROUND((IF(ISNUMBER('Paste data'!G7),'Paste data'!G7,IFERROR(DATE(VALUE(LEFT('Paste data'!G7,4)),VALUE(MID('Paste data'!G7,6,2)),VALUE(MID('Paste data'!G7,9,2)))+VALUE(MID('Paste data'!G7,12,2))/24+VALUE(MID('Paste data'!G7,15,2))/1440,"")))-(IF(ISNUMBER('Paste data'!E7),'Paste data'!E7,IFERROR(DATE(VALUE(LEFT('Paste data'!E7,4)),VALUE(MID('Paste data'!E7,6,2)),VALUE(MID('Paste data'!E7,9,2)))+VALUE(MID('Paste data'!E7,12,2))/24+VALUE(MID('Paste data'!E7,15,2))/1440,""))),2)),"")</f>
      </c>
      <c r="G7" s="10">
        <f>IFERROR(IF('Paste data'!G7="","",(IF(ISNUMBER('Paste data'!G7),'Paste data'!G7,IFERROR(DATE(VALUE(LEFT('Paste data'!G7,4)),VALUE(MID('Paste data'!G7,6,2)),VALUE(MID('Paste data'!G7,9,2)))+VALUE(MID('Paste data'!G7,12,2))/24+VALUE(MID('Paste data'!G7,15,2))/1440,"")))-WEEKDAY((IF(ISNUMBER('Paste data'!G7),'Paste data'!G7,IFERROR(DATE(VALUE(LEFT('Paste data'!G7,4)),VALUE(MID('Paste data'!G7,6,2)),VALUE(MID('Paste data'!G7,9,2)))+VALUE(MID('Paste data'!G7,12,2))/24+VALUE(MID('Paste data'!G7,15,2))/1440,""))),3)),"")</f>
      </c>
    </row>
    <row r="8" spans="1:7" x14ac:dyDescent="0.25">
      <c r="A8" s="10">
        <f>IF('Paste data'!A8="","",'Paste data'!A8)</f>
      </c>
      <c r="B8" s="4">
        <f>IF('Paste data'!A8="","",'Paste data'!D8)</f>
      </c>
      <c r="C8" s="4">
        <f>IF('Paste data'!A8="","",'Paste data'!B8)</f>
      </c>
      <c r="D8" s="11">
        <f>IFERROR(IF(OR('Paste data'!E8="",'Paste data'!F8=""),"",ROUND((IF(ISNUMBER('Paste data'!F8),'Paste data'!F8,IFERROR(DATE(VALUE(LEFT('Paste data'!F8,4)),VALUE(MID('Paste data'!F8,6,2)),VALUE(MID('Paste data'!F8,9,2)))+VALUE(MID('Paste data'!F8,12,2))/24+VALUE(MID('Paste data'!F8,15,2))/1440,"")))-(IF(ISNUMBER('Paste data'!E8),'Paste data'!E8,IFERROR(DATE(VALUE(LEFT('Paste data'!E8,4)),VALUE(MID('Paste data'!E8,6,2)),VALUE(MID('Paste data'!E8,9,2)))+VALUE(MID('Paste data'!E8,12,2))/24+VALUE(MID('Paste data'!E8,15,2))/1440,""))),2)),"")</f>
      </c>
      <c r="E8" s="11">
        <f>IFERROR(IF(OR('Paste data'!F8="",'Paste data'!G8=""),"",ROUND((IF(ISNUMBER('Paste data'!G8),'Paste data'!G8,IFERROR(DATE(VALUE(LEFT('Paste data'!G8,4)),VALUE(MID('Paste data'!G8,6,2)),VALUE(MID('Paste data'!G8,9,2)))+VALUE(MID('Paste data'!G8,12,2))/24+VALUE(MID('Paste data'!G8,15,2))/1440,"")))-(IF(ISNUMBER('Paste data'!F8),'Paste data'!F8,IFERROR(DATE(VALUE(LEFT('Paste data'!F8,4)),VALUE(MID('Paste data'!F8,6,2)),VALUE(MID('Paste data'!F8,9,2)))+VALUE(MID('Paste data'!F8,12,2))/24+VALUE(MID('Paste data'!F8,15,2))/1440,""))),2)),"")</f>
      </c>
      <c r="F8" s="11">
        <f>IFERROR(IF(OR('Paste data'!E8="",'Paste data'!G8=""),"",ROUND((IF(ISNUMBER('Paste data'!G8),'Paste data'!G8,IFERROR(DATE(VALUE(LEFT('Paste data'!G8,4)),VALUE(MID('Paste data'!G8,6,2)),VALUE(MID('Paste data'!G8,9,2)))+VALUE(MID('Paste data'!G8,12,2))/24+VALUE(MID('Paste data'!G8,15,2))/1440,"")))-(IF(ISNUMBER('Paste data'!E8),'Paste data'!E8,IFERROR(DATE(VALUE(LEFT('Paste data'!E8,4)),VALUE(MID('Paste data'!E8,6,2)),VALUE(MID('Paste data'!E8,9,2)))+VALUE(MID('Paste data'!E8,12,2))/24+VALUE(MID('Paste data'!E8,15,2))/1440,""))),2)),"")</f>
      </c>
      <c r="G8" s="10">
        <f>IFERROR(IF('Paste data'!G8="","",(IF(ISNUMBER('Paste data'!G8),'Paste data'!G8,IFERROR(DATE(VALUE(LEFT('Paste data'!G8,4)),VALUE(MID('Paste data'!G8,6,2)),VALUE(MID('Paste data'!G8,9,2)))+VALUE(MID('Paste data'!G8,12,2))/24+VALUE(MID('Paste data'!G8,15,2))/1440,"")))-WEEKDAY((IF(ISNUMBER('Paste data'!G8),'Paste data'!G8,IFERROR(DATE(VALUE(LEFT('Paste data'!G8,4)),VALUE(MID('Paste data'!G8,6,2)),VALUE(MID('Paste data'!G8,9,2)))+VALUE(MID('Paste data'!G8,12,2))/24+VALUE(MID('Paste data'!G8,15,2))/1440,""))),3)),"")</f>
      </c>
    </row>
    <row r="9" spans="1:7" x14ac:dyDescent="0.25">
      <c r="A9" s="10">
        <f>IF('Paste data'!A9="","",'Paste data'!A9)</f>
      </c>
      <c r="B9" s="4">
        <f>IF('Paste data'!A9="","",'Paste data'!D9)</f>
      </c>
      <c r="C9" s="4">
        <f>IF('Paste data'!A9="","",'Paste data'!B9)</f>
      </c>
      <c r="D9" s="11">
        <f>IFERROR(IF(OR('Paste data'!E9="",'Paste data'!F9=""),"",ROUND((IF(ISNUMBER('Paste data'!F9),'Paste data'!F9,IFERROR(DATE(VALUE(LEFT('Paste data'!F9,4)),VALUE(MID('Paste data'!F9,6,2)),VALUE(MID('Paste data'!F9,9,2)))+VALUE(MID('Paste data'!F9,12,2))/24+VALUE(MID('Paste data'!F9,15,2))/1440,"")))-(IF(ISNUMBER('Paste data'!E9),'Paste data'!E9,IFERROR(DATE(VALUE(LEFT('Paste data'!E9,4)),VALUE(MID('Paste data'!E9,6,2)),VALUE(MID('Paste data'!E9,9,2)))+VALUE(MID('Paste data'!E9,12,2))/24+VALUE(MID('Paste data'!E9,15,2))/1440,""))),2)),"")</f>
      </c>
      <c r="E9" s="11">
        <f>IFERROR(IF(OR('Paste data'!F9="",'Paste data'!G9=""),"",ROUND((IF(ISNUMBER('Paste data'!G9),'Paste data'!G9,IFERROR(DATE(VALUE(LEFT('Paste data'!G9,4)),VALUE(MID('Paste data'!G9,6,2)),VALUE(MID('Paste data'!G9,9,2)))+VALUE(MID('Paste data'!G9,12,2))/24+VALUE(MID('Paste data'!G9,15,2))/1440,"")))-(IF(ISNUMBER('Paste data'!F9),'Paste data'!F9,IFERROR(DATE(VALUE(LEFT('Paste data'!F9,4)),VALUE(MID('Paste data'!F9,6,2)),VALUE(MID('Paste data'!F9,9,2)))+VALUE(MID('Paste data'!F9,12,2))/24+VALUE(MID('Paste data'!F9,15,2))/1440,""))),2)),"")</f>
      </c>
      <c r="F9" s="11">
        <f>IFERROR(IF(OR('Paste data'!E9="",'Paste data'!G9=""),"",ROUND((IF(ISNUMBER('Paste data'!G9),'Paste data'!G9,IFERROR(DATE(VALUE(LEFT('Paste data'!G9,4)),VALUE(MID('Paste data'!G9,6,2)),VALUE(MID('Paste data'!G9,9,2)))+VALUE(MID('Paste data'!G9,12,2))/24+VALUE(MID('Paste data'!G9,15,2))/1440,"")))-(IF(ISNUMBER('Paste data'!E9),'Paste data'!E9,IFERROR(DATE(VALUE(LEFT('Paste data'!E9,4)),VALUE(MID('Paste data'!E9,6,2)),VALUE(MID('Paste data'!E9,9,2)))+VALUE(MID('Paste data'!E9,12,2))/24+VALUE(MID('Paste data'!E9,15,2))/1440,""))),2)),"")</f>
      </c>
      <c r="G9" s="10">
        <f>IFERROR(IF('Paste data'!G9="","",(IF(ISNUMBER('Paste data'!G9),'Paste data'!G9,IFERROR(DATE(VALUE(LEFT('Paste data'!G9,4)),VALUE(MID('Paste data'!G9,6,2)),VALUE(MID('Paste data'!G9,9,2)))+VALUE(MID('Paste data'!G9,12,2))/24+VALUE(MID('Paste data'!G9,15,2))/1440,"")))-WEEKDAY((IF(ISNUMBER('Paste data'!G9),'Paste data'!G9,IFERROR(DATE(VALUE(LEFT('Paste data'!G9,4)),VALUE(MID('Paste data'!G9,6,2)),VALUE(MID('Paste data'!G9,9,2)))+VALUE(MID('Paste data'!G9,12,2))/24+VALUE(MID('Paste data'!G9,15,2))/1440,""))),3)),"")</f>
      </c>
    </row>
    <row r="10" spans="1:7" x14ac:dyDescent="0.25">
      <c r="A10" s="10">
        <f>IF('Paste data'!A10="","",'Paste data'!A10)</f>
      </c>
      <c r="B10" s="4">
        <f>IF('Paste data'!A10="","",'Paste data'!D10)</f>
      </c>
      <c r="C10" s="4">
        <f>IF('Paste data'!A10="","",'Paste data'!B10)</f>
      </c>
      <c r="D10" s="11">
        <f>IFERROR(IF(OR('Paste data'!E10="",'Paste data'!F10=""),"",ROUND((IF(ISNUMBER('Paste data'!F10),'Paste data'!F10,IFERROR(DATE(VALUE(LEFT('Paste data'!F10,4)),VALUE(MID('Paste data'!F10,6,2)),VALUE(MID('Paste data'!F10,9,2)))+VALUE(MID('Paste data'!F10,12,2))/24+VALUE(MID('Paste data'!F10,15,2))/1440,"")))-(IF(ISNUMBER('Paste data'!E10),'Paste data'!E10,IFERROR(DATE(VALUE(LEFT('Paste data'!E10,4)),VALUE(MID('Paste data'!E10,6,2)),VALUE(MID('Paste data'!E10,9,2)))+VALUE(MID('Paste data'!E10,12,2))/24+VALUE(MID('Paste data'!E10,15,2))/1440,""))),2)),"")</f>
      </c>
      <c r="E10" s="11">
        <f>IFERROR(IF(OR('Paste data'!F10="",'Paste data'!G10=""),"",ROUND((IF(ISNUMBER('Paste data'!G10),'Paste data'!G10,IFERROR(DATE(VALUE(LEFT('Paste data'!G10,4)),VALUE(MID('Paste data'!G10,6,2)),VALUE(MID('Paste data'!G10,9,2)))+VALUE(MID('Paste data'!G10,12,2))/24+VALUE(MID('Paste data'!G10,15,2))/1440,"")))-(IF(ISNUMBER('Paste data'!F10),'Paste data'!F10,IFERROR(DATE(VALUE(LEFT('Paste data'!F10,4)),VALUE(MID('Paste data'!F10,6,2)),VALUE(MID('Paste data'!F10,9,2)))+VALUE(MID('Paste data'!F10,12,2))/24+VALUE(MID('Paste data'!F10,15,2))/1440,""))),2)),"")</f>
      </c>
      <c r="F10" s="11">
        <f>IFERROR(IF(OR('Paste data'!E10="",'Paste data'!G10=""),"",ROUND((IF(ISNUMBER('Paste data'!G10),'Paste data'!G10,IFERROR(DATE(VALUE(LEFT('Paste data'!G10,4)),VALUE(MID('Paste data'!G10,6,2)),VALUE(MID('Paste data'!G10,9,2)))+VALUE(MID('Paste data'!G10,12,2))/24+VALUE(MID('Paste data'!G10,15,2))/1440,"")))-(IF(ISNUMBER('Paste data'!E10),'Paste data'!E10,IFERROR(DATE(VALUE(LEFT('Paste data'!E10,4)),VALUE(MID('Paste data'!E10,6,2)),VALUE(MID('Paste data'!E10,9,2)))+VALUE(MID('Paste data'!E10,12,2))/24+VALUE(MID('Paste data'!E10,15,2))/1440,""))),2)),"")</f>
      </c>
      <c r="G10" s="10">
        <f>IFERROR(IF('Paste data'!G10="","",(IF(ISNUMBER('Paste data'!G10),'Paste data'!G10,IFERROR(DATE(VALUE(LEFT('Paste data'!G10,4)),VALUE(MID('Paste data'!G10,6,2)),VALUE(MID('Paste data'!G10,9,2)))+VALUE(MID('Paste data'!G10,12,2))/24+VALUE(MID('Paste data'!G10,15,2))/1440,"")))-WEEKDAY((IF(ISNUMBER('Paste data'!G10),'Paste data'!G10,IFERROR(DATE(VALUE(LEFT('Paste data'!G10,4)),VALUE(MID('Paste data'!G10,6,2)),VALUE(MID('Paste data'!G10,9,2)))+VALUE(MID('Paste data'!G10,12,2))/24+VALUE(MID('Paste data'!G10,15,2))/1440,""))),3)),"")</f>
      </c>
    </row>
    <row r="11" spans="1:7" x14ac:dyDescent="0.25">
      <c r="A11" s="10">
        <f>IF('Paste data'!A11="","",'Paste data'!A11)</f>
      </c>
      <c r="B11" s="4">
        <f>IF('Paste data'!A11="","",'Paste data'!D11)</f>
      </c>
      <c r="C11" s="4">
        <f>IF('Paste data'!A11="","",'Paste data'!B11)</f>
      </c>
      <c r="D11" s="11">
        <f>IFERROR(IF(OR('Paste data'!E11="",'Paste data'!F11=""),"",ROUND((IF(ISNUMBER('Paste data'!F11),'Paste data'!F11,IFERROR(DATE(VALUE(LEFT('Paste data'!F11,4)),VALUE(MID('Paste data'!F11,6,2)),VALUE(MID('Paste data'!F11,9,2)))+VALUE(MID('Paste data'!F11,12,2))/24+VALUE(MID('Paste data'!F11,15,2))/1440,"")))-(IF(ISNUMBER('Paste data'!E11),'Paste data'!E11,IFERROR(DATE(VALUE(LEFT('Paste data'!E11,4)),VALUE(MID('Paste data'!E11,6,2)),VALUE(MID('Paste data'!E11,9,2)))+VALUE(MID('Paste data'!E11,12,2))/24+VALUE(MID('Paste data'!E11,15,2))/1440,""))),2)),"")</f>
      </c>
      <c r="E11" s="11">
        <f>IFERROR(IF(OR('Paste data'!F11="",'Paste data'!G11=""),"",ROUND((IF(ISNUMBER('Paste data'!G11),'Paste data'!G11,IFERROR(DATE(VALUE(LEFT('Paste data'!G11,4)),VALUE(MID('Paste data'!G11,6,2)),VALUE(MID('Paste data'!G11,9,2)))+VALUE(MID('Paste data'!G11,12,2))/24+VALUE(MID('Paste data'!G11,15,2))/1440,"")))-(IF(ISNUMBER('Paste data'!F11),'Paste data'!F11,IFERROR(DATE(VALUE(LEFT('Paste data'!F11,4)),VALUE(MID('Paste data'!F11,6,2)),VALUE(MID('Paste data'!F11,9,2)))+VALUE(MID('Paste data'!F11,12,2))/24+VALUE(MID('Paste data'!F11,15,2))/1440,""))),2)),"")</f>
      </c>
      <c r="F11" s="11">
        <f>IFERROR(IF(OR('Paste data'!E11="",'Paste data'!G11=""),"",ROUND((IF(ISNUMBER('Paste data'!G11),'Paste data'!G11,IFERROR(DATE(VALUE(LEFT('Paste data'!G11,4)),VALUE(MID('Paste data'!G11,6,2)),VALUE(MID('Paste data'!G11,9,2)))+VALUE(MID('Paste data'!G11,12,2))/24+VALUE(MID('Paste data'!G11,15,2))/1440,"")))-(IF(ISNUMBER('Paste data'!E11),'Paste data'!E11,IFERROR(DATE(VALUE(LEFT('Paste data'!E11,4)),VALUE(MID('Paste data'!E11,6,2)),VALUE(MID('Paste data'!E11,9,2)))+VALUE(MID('Paste data'!E11,12,2))/24+VALUE(MID('Paste data'!E11,15,2))/1440,""))),2)),"")</f>
      </c>
      <c r="G11" s="10">
        <f>IFERROR(IF('Paste data'!G11="","",(IF(ISNUMBER('Paste data'!G11),'Paste data'!G11,IFERROR(DATE(VALUE(LEFT('Paste data'!G11,4)),VALUE(MID('Paste data'!G11,6,2)),VALUE(MID('Paste data'!G11,9,2)))+VALUE(MID('Paste data'!G11,12,2))/24+VALUE(MID('Paste data'!G11,15,2))/1440,"")))-WEEKDAY((IF(ISNUMBER('Paste data'!G11),'Paste data'!G11,IFERROR(DATE(VALUE(LEFT('Paste data'!G11,4)),VALUE(MID('Paste data'!G11,6,2)),VALUE(MID('Paste data'!G11,9,2)))+VALUE(MID('Paste data'!G11,12,2))/24+VALUE(MID('Paste data'!G11,15,2))/1440,""))),3)),"")</f>
      </c>
    </row>
    <row r="12" spans="1:7" x14ac:dyDescent="0.25">
      <c r="A12" s="10">
        <f>IF('Paste data'!A12="","",'Paste data'!A12)</f>
      </c>
      <c r="B12" s="4">
        <f>IF('Paste data'!A12="","",'Paste data'!D12)</f>
      </c>
      <c r="C12" s="4">
        <f>IF('Paste data'!A12="","",'Paste data'!B12)</f>
      </c>
      <c r="D12" s="11">
        <f>IFERROR(IF(OR('Paste data'!E12="",'Paste data'!F12=""),"",ROUND((IF(ISNUMBER('Paste data'!F12),'Paste data'!F12,IFERROR(DATE(VALUE(LEFT('Paste data'!F12,4)),VALUE(MID('Paste data'!F12,6,2)),VALUE(MID('Paste data'!F12,9,2)))+VALUE(MID('Paste data'!F12,12,2))/24+VALUE(MID('Paste data'!F12,15,2))/1440,"")))-(IF(ISNUMBER('Paste data'!E12),'Paste data'!E12,IFERROR(DATE(VALUE(LEFT('Paste data'!E12,4)),VALUE(MID('Paste data'!E12,6,2)),VALUE(MID('Paste data'!E12,9,2)))+VALUE(MID('Paste data'!E12,12,2))/24+VALUE(MID('Paste data'!E12,15,2))/1440,""))),2)),"")</f>
      </c>
      <c r="E12" s="11">
        <f>IFERROR(IF(OR('Paste data'!F12="",'Paste data'!G12=""),"",ROUND((IF(ISNUMBER('Paste data'!G12),'Paste data'!G12,IFERROR(DATE(VALUE(LEFT('Paste data'!G12,4)),VALUE(MID('Paste data'!G12,6,2)),VALUE(MID('Paste data'!G12,9,2)))+VALUE(MID('Paste data'!G12,12,2))/24+VALUE(MID('Paste data'!G12,15,2))/1440,"")))-(IF(ISNUMBER('Paste data'!F12),'Paste data'!F12,IFERROR(DATE(VALUE(LEFT('Paste data'!F12,4)),VALUE(MID('Paste data'!F12,6,2)),VALUE(MID('Paste data'!F12,9,2)))+VALUE(MID('Paste data'!F12,12,2))/24+VALUE(MID('Paste data'!F12,15,2))/1440,""))),2)),"")</f>
      </c>
      <c r="F12" s="11">
        <f>IFERROR(IF(OR('Paste data'!E12="",'Paste data'!G12=""),"",ROUND((IF(ISNUMBER('Paste data'!G12),'Paste data'!G12,IFERROR(DATE(VALUE(LEFT('Paste data'!G12,4)),VALUE(MID('Paste data'!G12,6,2)),VALUE(MID('Paste data'!G12,9,2)))+VALUE(MID('Paste data'!G12,12,2))/24+VALUE(MID('Paste data'!G12,15,2))/1440,"")))-(IF(ISNUMBER('Paste data'!E12),'Paste data'!E12,IFERROR(DATE(VALUE(LEFT('Paste data'!E12,4)),VALUE(MID('Paste data'!E12,6,2)),VALUE(MID('Paste data'!E12,9,2)))+VALUE(MID('Paste data'!E12,12,2))/24+VALUE(MID('Paste data'!E12,15,2))/1440,""))),2)),"")</f>
      </c>
      <c r="G12" s="10">
        <f>IFERROR(IF('Paste data'!G12="","",(IF(ISNUMBER('Paste data'!G12),'Paste data'!G12,IFERROR(DATE(VALUE(LEFT('Paste data'!G12,4)),VALUE(MID('Paste data'!G12,6,2)),VALUE(MID('Paste data'!G12,9,2)))+VALUE(MID('Paste data'!G12,12,2))/24+VALUE(MID('Paste data'!G12,15,2))/1440,"")))-WEEKDAY((IF(ISNUMBER('Paste data'!G12),'Paste data'!G12,IFERROR(DATE(VALUE(LEFT('Paste data'!G12,4)),VALUE(MID('Paste data'!G12,6,2)),VALUE(MID('Paste data'!G12,9,2)))+VALUE(MID('Paste data'!G12,12,2))/24+VALUE(MID('Paste data'!G12,15,2))/1440,""))),3)),"")</f>
      </c>
    </row>
    <row r="13" spans="1:7" x14ac:dyDescent="0.25">
      <c r="A13" s="10">
        <f>IF('Paste data'!A13="","",'Paste data'!A13)</f>
      </c>
      <c r="B13" s="4">
        <f>IF('Paste data'!A13="","",'Paste data'!D13)</f>
      </c>
      <c r="C13" s="4">
        <f>IF('Paste data'!A13="","",'Paste data'!B13)</f>
      </c>
      <c r="D13" s="11">
        <f>IFERROR(IF(OR('Paste data'!E13="",'Paste data'!F13=""),"",ROUND((IF(ISNUMBER('Paste data'!F13),'Paste data'!F13,IFERROR(DATE(VALUE(LEFT('Paste data'!F13,4)),VALUE(MID('Paste data'!F13,6,2)),VALUE(MID('Paste data'!F13,9,2)))+VALUE(MID('Paste data'!F13,12,2))/24+VALUE(MID('Paste data'!F13,15,2))/1440,"")))-(IF(ISNUMBER('Paste data'!E13),'Paste data'!E13,IFERROR(DATE(VALUE(LEFT('Paste data'!E13,4)),VALUE(MID('Paste data'!E13,6,2)),VALUE(MID('Paste data'!E13,9,2)))+VALUE(MID('Paste data'!E13,12,2))/24+VALUE(MID('Paste data'!E13,15,2))/1440,""))),2)),"")</f>
      </c>
      <c r="E13" s="11">
        <f>IFERROR(IF(OR('Paste data'!F13="",'Paste data'!G13=""),"",ROUND((IF(ISNUMBER('Paste data'!G13),'Paste data'!G13,IFERROR(DATE(VALUE(LEFT('Paste data'!G13,4)),VALUE(MID('Paste data'!G13,6,2)),VALUE(MID('Paste data'!G13,9,2)))+VALUE(MID('Paste data'!G13,12,2))/24+VALUE(MID('Paste data'!G13,15,2))/1440,"")))-(IF(ISNUMBER('Paste data'!F13),'Paste data'!F13,IFERROR(DATE(VALUE(LEFT('Paste data'!F13,4)),VALUE(MID('Paste data'!F13,6,2)),VALUE(MID('Paste data'!F13,9,2)))+VALUE(MID('Paste data'!F13,12,2))/24+VALUE(MID('Paste data'!F13,15,2))/1440,""))),2)),"")</f>
      </c>
      <c r="F13" s="11">
        <f>IFERROR(IF(OR('Paste data'!E13="",'Paste data'!G13=""),"",ROUND((IF(ISNUMBER('Paste data'!G13),'Paste data'!G13,IFERROR(DATE(VALUE(LEFT('Paste data'!G13,4)),VALUE(MID('Paste data'!G13,6,2)),VALUE(MID('Paste data'!G13,9,2)))+VALUE(MID('Paste data'!G13,12,2))/24+VALUE(MID('Paste data'!G13,15,2))/1440,"")))-(IF(ISNUMBER('Paste data'!E13),'Paste data'!E13,IFERROR(DATE(VALUE(LEFT('Paste data'!E13,4)),VALUE(MID('Paste data'!E13,6,2)),VALUE(MID('Paste data'!E13,9,2)))+VALUE(MID('Paste data'!E13,12,2))/24+VALUE(MID('Paste data'!E13,15,2))/1440,""))),2)),"")</f>
      </c>
      <c r="G13" s="10">
        <f>IFERROR(IF('Paste data'!G13="","",(IF(ISNUMBER('Paste data'!G13),'Paste data'!G13,IFERROR(DATE(VALUE(LEFT('Paste data'!G13,4)),VALUE(MID('Paste data'!G13,6,2)),VALUE(MID('Paste data'!G13,9,2)))+VALUE(MID('Paste data'!G13,12,2))/24+VALUE(MID('Paste data'!G13,15,2))/1440,"")))-WEEKDAY((IF(ISNUMBER('Paste data'!G13),'Paste data'!G13,IFERROR(DATE(VALUE(LEFT('Paste data'!G13,4)),VALUE(MID('Paste data'!G13,6,2)),VALUE(MID('Paste data'!G13,9,2)))+VALUE(MID('Paste data'!G13,12,2))/24+VALUE(MID('Paste data'!G13,15,2))/1440,""))),3)),"")</f>
      </c>
    </row>
    <row r="14" spans="1:7" x14ac:dyDescent="0.25">
      <c r="A14" s="10">
        <f>IF('Paste data'!A14="","",'Paste data'!A14)</f>
      </c>
      <c r="B14" s="4">
        <f>IF('Paste data'!A14="","",'Paste data'!D14)</f>
      </c>
      <c r="C14" s="4">
        <f>IF('Paste data'!A14="","",'Paste data'!B14)</f>
      </c>
      <c r="D14" s="11">
        <f>IFERROR(IF(OR('Paste data'!E14="",'Paste data'!F14=""),"",ROUND((IF(ISNUMBER('Paste data'!F14),'Paste data'!F14,IFERROR(DATE(VALUE(LEFT('Paste data'!F14,4)),VALUE(MID('Paste data'!F14,6,2)),VALUE(MID('Paste data'!F14,9,2)))+VALUE(MID('Paste data'!F14,12,2))/24+VALUE(MID('Paste data'!F14,15,2))/1440,"")))-(IF(ISNUMBER('Paste data'!E14),'Paste data'!E14,IFERROR(DATE(VALUE(LEFT('Paste data'!E14,4)),VALUE(MID('Paste data'!E14,6,2)),VALUE(MID('Paste data'!E14,9,2)))+VALUE(MID('Paste data'!E14,12,2))/24+VALUE(MID('Paste data'!E14,15,2))/1440,""))),2)),"")</f>
      </c>
      <c r="E14" s="11">
        <f>IFERROR(IF(OR('Paste data'!F14="",'Paste data'!G14=""),"",ROUND((IF(ISNUMBER('Paste data'!G14),'Paste data'!G14,IFERROR(DATE(VALUE(LEFT('Paste data'!G14,4)),VALUE(MID('Paste data'!G14,6,2)),VALUE(MID('Paste data'!G14,9,2)))+VALUE(MID('Paste data'!G14,12,2))/24+VALUE(MID('Paste data'!G14,15,2))/1440,"")))-(IF(ISNUMBER('Paste data'!F14),'Paste data'!F14,IFERROR(DATE(VALUE(LEFT('Paste data'!F14,4)),VALUE(MID('Paste data'!F14,6,2)),VALUE(MID('Paste data'!F14,9,2)))+VALUE(MID('Paste data'!F14,12,2))/24+VALUE(MID('Paste data'!F14,15,2))/1440,""))),2)),"")</f>
      </c>
      <c r="F14" s="11">
        <f>IFERROR(IF(OR('Paste data'!E14="",'Paste data'!G14=""),"",ROUND((IF(ISNUMBER('Paste data'!G14),'Paste data'!G14,IFERROR(DATE(VALUE(LEFT('Paste data'!G14,4)),VALUE(MID('Paste data'!G14,6,2)),VALUE(MID('Paste data'!G14,9,2)))+VALUE(MID('Paste data'!G14,12,2))/24+VALUE(MID('Paste data'!G14,15,2))/1440,"")))-(IF(ISNUMBER('Paste data'!E14),'Paste data'!E14,IFERROR(DATE(VALUE(LEFT('Paste data'!E14,4)),VALUE(MID('Paste data'!E14,6,2)),VALUE(MID('Paste data'!E14,9,2)))+VALUE(MID('Paste data'!E14,12,2))/24+VALUE(MID('Paste data'!E14,15,2))/1440,""))),2)),"")</f>
      </c>
      <c r="G14" s="10">
        <f>IFERROR(IF('Paste data'!G14="","",(IF(ISNUMBER('Paste data'!G14),'Paste data'!G14,IFERROR(DATE(VALUE(LEFT('Paste data'!G14,4)),VALUE(MID('Paste data'!G14,6,2)),VALUE(MID('Paste data'!G14,9,2)))+VALUE(MID('Paste data'!G14,12,2))/24+VALUE(MID('Paste data'!G14,15,2))/1440,"")))-WEEKDAY((IF(ISNUMBER('Paste data'!G14),'Paste data'!G14,IFERROR(DATE(VALUE(LEFT('Paste data'!G14,4)),VALUE(MID('Paste data'!G14,6,2)),VALUE(MID('Paste data'!G14,9,2)))+VALUE(MID('Paste data'!G14,12,2))/24+VALUE(MID('Paste data'!G14,15,2))/1440,""))),3)),"")</f>
      </c>
    </row>
    <row r="15" spans="1:7" x14ac:dyDescent="0.25">
      <c r="A15" s="10">
        <f>IF('Paste data'!A15="","",'Paste data'!A15)</f>
      </c>
      <c r="B15" s="4">
        <f>IF('Paste data'!A15="","",'Paste data'!D15)</f>
      </c>
      <c r="C15" s="4">
        <f>IF('Paste data'!A15="","",'Paste data'!B15)</f>
      </c>
      <c r="D15" s="11">
        <f>IFERROR(IF(OR('Paste data'!E15="",'Paste data'!F15=""),"",ROUND((IF(ISNUMBER('Paste data'!F15),'Paste data'!F15,IFERROR(DATE(VALUE(LEFT('Paste data'!F15,4)),VALUE(MID('Paste data'!F15,6,2)),VALUE(MID('Paste data'!F15,9,2)))+VALUE(MID('Paste data'!F15,12,2))/24+VALUE(MID('Paste data'!F15,15,2))/1440,"")))-(IF(ISNUMBER('Paste data'!E15),'Paste data'!E15,IFERROR(DATE(VALUE(LEFT('Paste data'!E15,4)),VALUE(MID('Paste data'!E15,6,2)),VALUE(MID('Paste data'!E15,9,2)))+VALUE(MID('Paste data'!E15,12,2))/24+VALUE(MID('Paste data'!E15,15,2))/1440,""))),2)),"")</f>
      </c>
      <c r="E15" s="11">
        <f>IFERROR(IF(OR('Paste data'!F15="",'Paste data'!G15=""),"",ROUND((IF(ISNUMBER('Paste data'!G15),'Paste data'!G15,IFERROR(DATE(VALUE(LEFT('Paste data'!G15,4)),VALUE(MID('Paste data'!G15,6,2)),VALUE(MID('Paste data'!G15,9,2)))+VALUE(MID('Paste data'!G15,12,2))/24+VALUE(MID('Paste data'!G15,15,2))/1440,"")))-(IF(ISNUMBER('Paste data'!F15),'Paste data'!F15,IFERROR(DATE(VALUE(LEFT('Paste data'!F15,4)),VALUE(MID('Paste data'!F15,6,2)),VALUE(MID('Paste data'!F15,9,2)))+VALUE(MID('Paste data'!F15,12,2))/24+VALUE(MID('Paste data'!F15,15,2))/1440,""))),2)),"")</f>
      </c>
      <c r="F15" s="11">
        <f>IFERROR(IF(OR('Paste data'!E15="",'Paste data'!G15=""),"",ROUND((IF(ISNUMBER('Paste data'!G15),'Paste data'!G15,IFERROR(DATE(VALUE(LEFT('Paste data'!G15,4)),VALUE(MID('Paste data'!G15,6,2)),VALUE(MID('Paste data'!G15,9,2)))+VALUE(MID('Paste data'!G15,12,2))/24+VALUE(MID('Paste data'!G15,15,2))/1440,"")))-(IF(ISNUMBER('Paste data'!E15),'Paste data'!E15,IFERROR(DATE(VALUE(LEFT('Paste data'!E15,4)),VALUE(MID('Paste data'!E15,6,2)),VALUE(MID('Paste data'!E15,9,2)))+VALUE(MID('Paste data'!E15,12,2))/24+VALUE(MID('Paste data'!E15,15,2))/1440,""))),2)),"")</f>
      </c>
      <c r="G15" s="10">
        <f>IFERROR(IF('Paste data'!G15="","",(IF(ISNUMBER('Paste data'!G15),'Paste data'!G15,IFERROR(DATE(VALUE(LEFT('Paste data'!G15,4)),VALUE(MID('Paste data'!G15,6,2)),VALUE(MID('Paste data'!G15,9,2)))+VALUE(MID('Paste data'!G15,12,2))/24+VALUE(MID('Paste data'!G15,15,2))/1440,"")))-WEEKDAY((IF(ISNUMBER('Paste data'!G15),'Paste data'!G15,IFERROR(DATE(VALUE(LEFT('Paste data'!G15,4)),VALUE(MID('Paste data'!G15,6,2)),VALUE(MID('Paste data'!G15,9,2)))+VALUE(MID('Paste data'!G15,12,2))/24+VALUE(MID('Paste data'!G15,15,2))/1440,""))),3)),"")</f>
      </c>
    </row>
    <row r="16" spans="1:7" x14ac:dyDescent="0.25">
      <c r="A16" s="10">
        <f>IF('Paste data'!A16="","",'Paste data'!A16)</f>
      </c>
      <c r="B16" s="4">
        <f>IF('Paste data'!A16="","",'Paste data'!D16)</f>
      </c>
      <c r="C16" s="4">
        <f>IF('Paste data'!A16="","",'Paste data'!B16)</f>
      </c>
      <c r="D16" s="11">
        <f>IFERROR(IF(OR('Paste data'!E16="",'Paste data'!F16=""),"",ROUND((IF(ISNUMBER('Paste data'!F16),'Paste data'!F16,IFERROR(DATE(VALUE(LEFT('Paste data'!F16,4)),VALUE(MID('Paste data'!F16,6,2)),VALUE(MID('Paste data'!F16,9,2)))+VALUE(MID('Paste data'!F16,12,2))/24+VALUE(MID('Paste data'!F16,15,2))/1440,"")))-(IF(ISNUMBER('Paste data'!E16),'Paste data'!E16,IFERROR(DATE(VALUE(LEFT('Paste data'!E16,4)),VALUE(MID('Paste data'!E16,6,2)),VALUE(MID('Paste data'!E16,9,2)))+VALUE(MID('Paste data'!E16,12,2))/24+VALUE(MID('Paste data'!E16,15,2))/1440,""))),2)),"")</f>
      </c>
      <c r="E16" s="11">
        <f>IFERROR(IF(OR('Paste data'!F16="",'Paste data'!G16=""),"",ROUND((IF(ISNUMBER('Paste data'!G16),'Paste data'!G16,IFERROR(DATE(VALUE(LEFT('Paste data'!G16,4)),VALUE(MID('Paste data'!G16,6,2)),VALUE(MID('Paste data'!G16,9,2)))+VALUE(MID('Paste data'!G16,12,2))/24+VALUE(MID('Paste data'!G16,15,2))/1440,"")))-(IF(ISNUMBER('Paste data'!F16),'Paste data'!F16,IFERROR(DATE(VALUE(LEFT('Paste data'!F16,4)),VALUE(MID('Paste data'!F16,6,2)),VALUE(MID('Paste data'!F16,9,2)))+VALUE(MID('Paste data'!F16,12,2))/24+VALUE(MID('Paste data'!F16,15,2))/1440,""))),2)),"")</f>
      </c>
      <c r="F16" s="11">
        <f>IFERROR(IF(OR('Paste data'!E16="",'Paste data'!G16=""),"",ROUND((IF(ISNUMBER('Paste data'!G16),'Paste data'!G16,IFERROR(DATE(VALUE(LEFT('Paste data'!G16,4)),VALUE(MID('Paste data'!G16,6,2)),VALUE(MID('Paste data'!G16,9,2)))+VALUE(MID('Paste data'!G16,12,2))/24+VALUE(MID('Paste data'!G16,15,2))/1440,"")))-(IF(ISNUMBER('Paste data'!E16),'Paste data'!E16,IFERROR(DATE(VALUE(LEFT('Paste data'!E16,4)),VALUE(MID('Paste data'!E16,6,2)),VALUE(MID('Paste data'!E16,9,2)))+VALUE(MID('Paste data'!E16,12,2))/24+VALUE(MID('Paste data'!E16,15,2))/1440,""))),2)),"")</f>
      </c>
      <c r="G16" s="10">
        <f>IFERROR(IF('Paste data'!G16="","",(IF(ISNUMBER('Paste data'!G16),'Paste data'!G16,IFERROR(DATE(VALUE(LEFT('Paste data'!G16,4)),VALUE(MID('Paste data'!G16,6,2)),VALUE(MID('Paste data'!G16,9,2)))+VALUE(MID('Paste data'!G16,12,2))/24+VALUE(MID('Paste data'!G16,15,2))/1440,"")))-WEEKDAY((IF(ISNUMBER('Paste data'!G16),'Paste data'!G16,IFERROR(DATE(VALUE(LEFT('Paste data'!G16,4)),VALUE(MID('Paste data'!G16,6,2)),VALUE(MID('Paste data'!G16,9,2)))+VALUE(MID('Paste data'!G16,12,2))/24+VALUE(MID('Paste data'!G16,15,2))/1440,""))),3)),"")</f>
      </c>
    </row>
    <row r="17" spans="1:7" x14ac:dyDescent="0.25">
      <c r="A17" s="10">
        <f>IF('Paste data'!A17="","",'Paste data'!A17)</f>
      </c>
      <c r="B17" s="4">
        <f>IF('Paste data'!A17="","",'Paste data'!D17)</f>
      </c>
      <c r="C17" s="4">
        <f>IF('Paste data'!A17="","",'Paste data'!B17)</f>
      </c>
      <c r="D17" s="11">
        <f>IFERROR(IF(OR('Paste data'!E17="",'Paste data'!F17=""),"",ROUND((IF(ISNUMBER('Paste data'!F17),'Paste data'!F17,IFERROR(DATE(VALUE(LEFT('Paste data'!F17,4)),VALUE(MID('Paste data'!F17,6,2)),VALUE(MID('Paste data'!F17,9,2)))+VALUE(MID('Paste data'!F17,12,2))/24+VALUE(MID('Paste data'!F17,15,2))/1440,"")))-(IF(ISNUMBER('Paste data'!E17),'Paste data'!E17,IFERROR(DATE(VALUE(LEFT('Paste data'!E17,4)),VALUE(MID('Paste data'!E17,6,2)),VALUE(MID('Paste data'!E17,9,2)))+VALUE(MID('Paste data'!E17,12,2))/24+VALUE(MID('Paste data'!E17,15,2))/1440,""))),2)),"")</f>
      </c>
      <c r="E17" s="11">
        <f>IFERROR(IF(OR('Paste data'!F17="",'Paste data'!G17=""),"",ROUND((IF(ISNUMBER('Paste data'!G17),'Paste data'!G17,IFERROR(DATE(VALUE(LEFT('Paste data'!G17,4)),VALUE(MID('Paste data'!G17,6,2)),VALUE(MID('Paste data'!G17,9,2)))+VALUE(MID('Paste data'!G17,12,2))/24+VALUE(MID('Paste data'!G17,15,2))/1440,"")))-(IF(ISNUMBER('Paste data'!F17),'Paste data'!F17,IFERROR(DATE(VALUE(LEFT('Paste data'!F17,4)),VALUE(MID('Paste data'!F17,6,2)),VALUE(MID('Paste data'!F17,9,2)))+VALUE(MID('Paste data'!F17,12,2))/24+VALUE(MID('Paste data'!F17,15,2))/1440,""))),2)),"")</f>
      </c>
      <c r="F17" s="11">
        <f>IFERROR(IF(OR('Paste data'!E17="",'Paste data'!G17=""),"",ROUND((IF(ISNUMBER('Paste data'!G17),'Paste data'!G17,IFERROR(DATE(VALUE(LEFT('Paste data'!G17,4)),VALUE(MID('Paste data'!G17,6,2)),VALUE(MID('Paste data'!G17,9,2)))+VALUE(MID('Paste data'!G17,12,2))/24+VALUE(MID('Paste data'!G17,15,2))/1440,"")))-(IF(ISNUMBER('Paste data'!E17),'Paste data'!E17,IFERROR(DATE(VALUE(LEFT('Paste data'!E17,4)),VALUE(MID('Paste data'!E17,6,2)),VALUE(MID('Paste data'!E17,9,2)))+VALUE(MID('Paste data'!E17,12,2))/24+VALUE(MID('Paste data'!E17,15,2))/1440,""))),2)),"")</f>
      </c>
      <c r="G17" s="10">
        <f>IFERROR(IF('Paste data'!G17="","",(IF(ISNUMBER('Paste data'!G17),'Paste data'!G17,IFERROR(DATE(VALUE(LEFT('Paste data'!G17,4)),VALUE(MID('Paste data'!G17,6,2)),VALUE(MID('Paste data'!G17,9,2)))+VALUE(MID('Paste data'!G17,12,2))/24+VALUE(MID('Paste data'!G17,15,2))/1440,"")))-WEEKDAY((IF(ISNUMBER('Paste data'!G17),'Paste data'!G17,IFERROR(DATE(VALUE(LEFT('Paste data'!G17,4)),VALUE(MID('Paste data'!G17,6,2)),VALUE(MID('Paste data'!G17,9,2)))+VALUE(MID('Paste data'!G17,12,2))/24+VALUE(MID('Paste data'!G17,15,2))/1440,""))),3)),"")</f>
      </c>
    </row>
    <row r="18" spans="1:7" x14ac:dyDescent="0.25">
      <c r="A18" s="10">
        <f>IF('Paste data'!A18="","",'Paste data'!A18)</f>
      </c>
      <c r="B18" s="4">
        <f>IF('Paste data'!A18="","",'Paste data'!D18)</f>
      </c>
      <c r="C18" s="4">
        <f>IF('Paste data'!A18="","",'Paste data'!B18)</f>
      </c>
      <c r="D18" s="11">
        <f>IFERROR(IF(OR('Paste data'!E18="",'Paste data'!F18=""),"",ROUND((IF(ISNUMBER('Paste data'!F18),'Paste data'!F18,IFERROR(DATE(VALUE(LEFT('Paste data'!F18,4)),VALUE(MID('Paste data'!F18,6,2)),VALUE(MID('Paste data'!F18,9,2)))+VALUE(MID('Paste data'!F18,12,2))/24+VALUE(MID('Paste data'!F18,15,2))/1440,"")))-(IF(ISNUMBER('Paste data'!E18),'Paste data'!E18,IFERROR(DATE(VALUE(LEFT('Paste data'!E18,4)),VALUE(MID('Paste data'!E18,6,2)),VALUE(MID('Paste data'!E18,9,2)))+VALUE(MID('Paste data'!E18,12,2))/24+VALUE(MID('Paste data'!E18,15,2))/1440,""))),2)),"")</f>
      </c>
      <c r="E18" s="11">
        <f>IFERROR(IF(OR('Paste data'!F18="",'Paste data'!G18=""),"",ROUND((IF(ISNUMBER('Paste data'!G18),'Paste data'!G18,IFERROR(DATE(VALUE(LEFT('Paste data'!G18,4)),VALUE(MID('Paste data'!G18,6,2)),VALUE(MID('Paste data'!G18,9,2)))+VALUE(MID('Paste data'!G18,12,2))/24+VALUE(MID('Paste data'!G18,15,2))/1440,"")))-(IF(ISNUMBER('Paste data'!F18),'Paste data'!F18,IFERROR(DATE(VALUE(LEFT('Paste data'!F18,4)),VALUE(MID('Paste data'!F18,6,2)),VALUE(MID('Paste data'!F18,9,2)))+VALUE(MID('Paste data'!F18,12,2))/24+VALUE(MID('Paste data'!F18,15,2))/1440,""))),2)),"")</f>
      </c>
      <c r="F18" s="11">
        <f>IFERROR(IF(OR('Paste data'!E18="",'Paste data'!G18=""),"",ROUND((IF(ISNUMBER('Paste data'!G18),'Paste data'!G18,IFERROR(DATE(VALUE(LEFT('Paste data'!G18,4)),VALUE(MID('Paste data'!G18,6,2)),VALUE(MID('Paste data'!G18,9,2)))+VALUE(MID('Paste data'!G18,12,2))/24+VALUE(MID('Paste data'!G18,15,2))/1440,"")))-(IF(ISNUMBER('Paste data'!E18),'Paste data'!E18,IFERROR(DATE(VALUE(LEFT('Paste data'!E18,4)),VALUE(MID('Paste data'!E18,6,2)),VALUE(MID('Paste data'!E18,9,2)))+VALUE(MID('Paste data'!E18,12,2))/24+VALUE(MID('Paste data'!E18,15,2))/1440,""))),2)),"")</f>
      </c>
      <c r="G18" s="10">
        <f>IFERROR(IF('Paste data'!G18="","",(IF(ISNUMBER('Paste data'!G18),'Paste data'!G18,IFERROR(DATE(VALUE(LEFT('Paste data'!G18,4)),VALUE(MID('Paste data'!G18,6,2)),VALUE(MID('Paste data'!G18,9,2)))+VALUE(MID('Paste data'!G18,12,2))/24+VALUE(MID('Paste data'!G18,15,2))/1440,"")))-WEEKDAY((IF(ISNUMBER('Paste data'!G18),'Paste data'!G18,IFERROR(DATE(VALUE(LEFT('Paste data'!G18,4)),VALUE(MID('Paste data'!G18,6,2)),VALUE(MID('Paste data'!G18,9,2)))+VALUE(MID('Paste data'!G18,12,2))/24+VALUE(MID('Paste data'!G18,15,2))/1440,""))),3)),"")</f>
      </c>
    </row>
    <row r="19" spans="1:7" x14ac:dyDescent="0.25">
      <c r="A19" s="10">
        <f>IF('Paste data'!A19="","",'Paste data'!A19)</f>
      </c>
      <c r="B19" s="4">
        <f>IF('Paste data'!A19="","",'Paste data'!D19)</f>
      </c>
      <c r="C19" s="4">
        <f>IF('Paste data'!A19="","",'Paste data'!B19)</f>
      </c>
      <c r="D19" s="11">
        <f>IFERROR(IF(OR('Paste data'!E19="",'Paste data'!F19=""),"",ROUND((IF(ISNUMBER('Paste data'!F19),'Paste data'!F19,IFERROR(DATE(VALUE(LEFT('Paste data'!F19,4)),VALUE(MID('Paste data'!F19,6,2)),VALUE(MID('Paste data'!F19,9,2)))+VALUE(MID('Paste data'!F19,12,2))/24+VALUE(MID('Paste data'!F19,15,2))/1440,"")))-(IF(ISNUMBER('Paste data'!E19),'Paste data'!E19,IFERROR(DATE(VALUE(LEFT('Paste data'!E19,4)),VALUE(MID('Paste data'!E19,6,2)),VALUE(MID('Paste data'!E19,9,2)))+VALUE(MID('Paste data'!E19,12,2))/24+VALUE(MID('Paste data'!E19,15,2))/1440,""))),2)),"")</f>
      </c>
      <c r="E19" s="11">
        <f>IFERROR(IF(OR('Paste data'!F19="",'Paste data'!G19=""),"",ROUND((IF(ISNUMBER('Paste data'!G19),'Paste data'!G19,IFERROR(DATE(VALUE(LEFT('Paste data'!G19,4)),VALUE(MID('Paste data'!G19,6,2)),VALUE(MID('Paste data'!G19,9,2)))+VALUE(MID('Paste data'!G19,12,2))/24+VALUE(MID('Paste data'!G19,15,2))/1440,"")))-(IF(ISNUMBER('Paste data'!F19),'Paste data'!F19,IFERROR(DATE(VALUE(LEFT('Paste data'!F19,4)),VALUE(MID('Paste data'!F19,6,2)),VALUE(MID('Paste data'!F19,9,2)))+VALUE(MID('Paste data'!F19,12,2))/24+VALUE(MID('Paste data'!F19,15,2))/1440,""))),2)),"")</f>
      </c>
      <c r="F19" s="11">
        <f>IFERROR(IF(OR('Paste data'!E19="",'Paste data'!G19=""),"",ROUND((IF(ISNUMBER('Paste data'!G19),'Paste data'!G19,IFERROR(DATE(VALUE(LEFT('Paste data'!G19,4)),VALUE(MID('Paste data'!G19,6,2)),VALUE(MID('Paste data'!G19,9,2)))+VALUE(MID('Paste data'!G19,12,2))/24+VALUE(MID('Paste data'!G19,15,2))/1440,"")))-(IF(ISNUMBER('Paste data'!E19),'Paste data'!E19,IFERROR(DATE(VALUE(LEFT('Paste data'!E19,4)),VALUE(MID('Paste data'!E19,6,2)),VALUE(MID('Paste data'!E19,9,2)))+VALUE(MID('Paste data'!E19,12,2))/24+VALUE(MID('Paste data'!E19,15,2))/1440,""))),2)),"")</f>
      </c>
      <c r="G19" s="10">
        <f>IFERROR(IF('Paste data'!G19="","",(IF(ISNUMBER('Paste data'!G19),'Paste data'!G19,IFERROR(DATE(VALUE(LEFT('Paste data'!G19,4)),VALUE(MID('Paste data'!G19,6,2)),VALUE(MID('Paste data'!G19,9,2)))+VALUE(MID('Paste data'!G19,12,2))/24+VALUE(MID('Paste data'!G19,15,2))/1440,"")))-WEEKDAY((IF(ISNUMBER('Paste data'!G19),'Paste data'!G19,IFERROR(DATE(VALUE(LEFT('Paste data'!G19,4)),VALUE(MID('Paste data'!G19,6,2)),VALUE(MID('Paste data'!G19,9,2)))+VALUE(MID('Paste data'!G19,12,2))/24+VALUE(MID('Paste data'!G19,15,2))/1440,""))),3)),"")</f>
      </c>
    </row>
    <row r="20" spans="1:7" x14ac:dyDescent="0.25">
      <c r="A20" s="10">
        <f>IF('Paste data'!A20="","",'Paste data'!A20)</f>
      </c>
      <c r="B20" s="4">
        <f>IF('Paste data'!A20="","",'Paste data'!D20)</f>
      </c>
      <c r="C20" s="4">
        <f>IF('Paste data'!A20="","",'Paste data'!B20)</f>
      </c>
      <c r="D20" s="11">
        <f>IFERROR(IF(OR('Paste data'!E20="",'Paste data'!F20=""),"",ROUND((IF(ISNUMBER('Paste data'!F20),'Paste data'!F20,IFERROR(DATE(VALUE(LEFT('Paste data'!F20,4)),VALUE(MID('Paste data'!F20,6,2)),VALUE(MID('Paste data'!F20,9,2)))+VALUE(MID('Paste data'!F20,12,2))/24+VALUE(MID('Paste data'!F20,15,2))/1440,"")))-(IF(ISNUMBER('Paste data'!E20),'Paste data'!E20,IFERROR(DATE(VALUE(LEFT('Paste data'!E20,4)),VALUE(MID('Paste data'!E20,6,2)),VALUE(MID('Paste data'!E20,9,2)))+VALUE(MID('Paste data'!E20,12,2))/24+VALUE(MID('Paste data'!E20,15,2))/1440,""))),2)),"")</f>
      </c>
      <c r="E20" s="11">
        <f>IFERROR(IF(OR('Paste data'!F20="",'Paste data'!G20=""),"",ROUND((IF(ISNUMBER('Paste data'!G20),'Paste data'!G20,IFERROR(DATE(VALUE(LEFT('Paste data'!G20,4)),VALUE(MID('Paste data'!G20,6,2)),VALUE(MID('Paste data'!G20,9,2)))+VALUE(MID('Paste data'!G20,12,2))/24+VALUE(MID('Paste data'!G20,15,2))/1440,"")))-(IF(ISNUMBER('Paste data'!F20),'Paste data'!F20,IFERROR(DATE(VALUE(LEFT('Paste data'!F20,4)),VALUE(MID('Paste data'!F20,6,2)),VALUE(MID('Paste data'!F20,9,2)))+VALUE(MID('Paste data'!F20,12,2))/24+VALUE(MID('Paste data'!F20,15,2))/1440,""))),2)),"")</f>
      </c>
      <c r="F20" s="11">
        <f>IFERROR(IF(OR('Paste data'!E20="",'Paste data'!G20=""),"",ROUND((IF(ISNUMBER('Paste data'!G20),'Paste data'!G20,IFERROR(DATE(VALUE(LEFT('Paste data'!G20,4)),VALUE(MID('Paste data'!G20,6,2)),VALUE(MID('Paste data'!G20,9,2)))+VALUE(MID('Paste data'!G20,12,2))/24+VALUE(MID('Paste data'!G20,15,2))/1440,"")))-(IF(ISNUMBER('Paste data'!E20),'Paste data'!E20,IFERROR(DATE(VALUE(LEFT('Paste data'!E20,4)),VALUE(MID('Paste data'!E20,6,2)),VALUE(MID('Paste data'!E20,9,2)))+VALUE(MID('Paste data'!E20,12,2))/24+VALUE(MID('Paste data'!E20,15,2))/1440,""))),2)),"")</f>
      </c>
      <c r="G20" s="10">
        <f>IFERROR(IF('Paste data'!G20="","",(IF(ISNUMBER('Paste data'!G20),'Paste data'!G20,IFERROR(DATE(VALUE(LEFT('Paste data'!G20,4)),VALUE(MID('Paste data'!G20,6,2)),VALUE(MID('Paste data'!G20,9,2)))+VALUE(MID('Paste data'!G20,12,2))/24+VALUE(MID('Paste data'!G20,15,2))/1440,"")))-WEEKDAY((IF(ISNUMBER('Paste data'!G20),'Paste data'!G20,IFERROR(DATE(VALUE(LEFT('Paste data'!G20,4)),VALUE(MID('Paste data'!G20,6,2)),VALUE(MID('Paste data'!G20,9,2)))+VALUE(MID('Paste data'!G20,12,2))/24+VALUE(MID('Paste data'!G20,15,2))/1440,""))),3)),"")</f>
      </c>
    </row>
    <row r="21" spans="1:7" x14ac:dyDescent="0.25">
      <c r="A21" s="10">
        <f>IF('Paste data'!A21="","",'Paste data'!A21)</f>
      </c>
      <c r="B21" s="4">
        <f>IF('Paste data'!A21="","",'Paste data'!D21)</f>
      </c>
      <c r="C21" s="4">
        <f>IF('Paste data'!A21="","",'Paste data'!B21)</f>
      </c>
      <c r="D21" s="11">
        <f>IFERROR(IF(OR('Paste data'!E21="",'Paste data'!F21=""),"",ROUND((IF(ISNUMBER('Paste data'!F21),'Paste data'!F21,IFERROR(DATE(VALUE(LEFT('Paste data'!F21,4)),VALUE(MID('Paste data'!F21,6,2)),VALUE(MID('Paste data'!F21,9,2)))+VALUE(MID('Paste data'!F21,12,2))/24+VALUE(MID('Paste data'!F21,15,2))/1440,"")))-(IF(ISNUMBER('Paste data'!E21),'Paste data'!E21,IFERROR(DATE(VALUE(LEFT('Paste data'!E21,4)),VALUE(MID('Paste data'!E21,6,2)),VALUE(MID('Paste data'!E21,9,2)))+VALUE(MID('Paste data'!E21,12,2))/24+VALUE(MID('Paste data'!E21,15,2))/1440,""))),2)),"")</f>
      </c>
      <c r="E21" s="11">
        <f>IFERROR(IF(OR('Paste data'!F21="",'Paste data'!G21=""),"",ROUND((IF(ISNUMBER('Paste data'!G21),'Paste data'!G21,IFERROR(DATE(VALUE(LEFT('Paste data'!G21,4)),VALUE(MID('Paste data'!G21,6,2)),VALUE(MID('Paste data'!G21,9,2)))+VALUE(MID('Paste data'!G21,12,2))/24+VALUE(MID('Paste data'!G21,15,2))/1440,"")))-(IF(ISNUMBER('Paste data'!F21),'Paste data'!F21,IFERROR(DATE(VALUE(LEFT('Paste data'!F21,4)),VALUE(MID('Paste data'!F21,6,2)),VALUE(MID('Paste data'!F21,9,2)))+VALUE(MID('Paste data'!F21,12,2))/24+VALUE(MID('Paste data'!F21,15,2))/1440,""))),2)),"")</f>
      </c>
      <c r="F21" s="11">
        <f>IFERROR(IF(OR('Paste data'!E21="",'Paste data'!G21=""),"",ROUND((IF(ISNUMBER('Paste data'!G21),'Paste data'!G21,IFERROR(DATE(VALUE(LEFT('Paste data'!G21,4)),VALUE(MID('Paste data'!G21,6,2)),VALUE(MID('Paste data'!G21,9,2)))+VALUE(MID('Paste data'!G21,12,2))/24+VALUE(MID('Paste data'!G21,15,2))/1440,"")))-(IF(ISNUMBER('Paste data'!E21),'Paste data'!E21,IFERROR(DATE(VALUE(LEFT('Paste data'!E21,4)),VALUE(MID('Paste data'!E21,6,2)),VALUE(MID('Paste data'!E21,9,2)))+VALUE(MID('Paste data'!E21,12,2))/24+VALUE(MID('Paste data'!E21,15,2))/1440,""))),2)),"")</f>
      </c>
      <c r="G21" s="10">
        <f>IFERROR(IF('Paste data'!G21="","",(IF(ISNUMBER('Paste data'!G21),'Paste data'!G21,IFERROR(DATE(VALUE(LEFT('Paste data'!G21,4)),VALUE(MID('Paste data'!G21,6,2)),VALUE(MID('Paste data'!G21,9,2)))+VALUE(MID('Paste data'!G21,12,2))/24+VALUE(MID('Paste data'!G21,15,2))/1440,"")))-WEEKDAY((IF(ISNUMBER('Paste data'!G21),'Paste data'!G21,IFERROR(DATE(VALUE(LEFT('Paste data'!G21,4)),VALUE(MID('Paste data'!G21,6,2)),VALUE(MID('Paste data'!G21,9,2)))+VALUE(MID('Paste data'!G21,12,2))/24+VALUE(MID('Paste data'!G21,15,2))/1440,""))),3)),"")</f>
      </c>
    </row>
    <row r="22" spans="1:7" x14ac:dyDescent="0.25">
      <c r="A22" s="10">
        <f>IF('Paste data'!A22="","",'Paste data'!A22)</f>
      </c>
      <c r="B22" s="4">
        <f>IF('Paste data'!A22="","",'Paste data'!D22)</f>
      </c>
      <c r="C22" s="4">
        <f>IF('Paste data'!A22="","",'Paste data'!B22)</f>
      </c>
      <c r="D22" s="11">
        <f>IFERROR(IF(OR('Paste data'!E22="",'Paste data'!F22=""),"",ROUND((IF(ISNUMBER('Paste data'!F22),'Paste data'!F22,IFERROR(DATE(VALUE(LEFT('Paste data'!F22,4)),VALUE(MID('Paste data'!F22,6,2)),VALUE(MID('Paste data'!F22,9,2)))+VALUE(MID('Paste data'!F22,12,2))/24+VALUE(MID('Paste data'!F22,15,2))/1440,"")))-(IF(ISNUMBER('Paste data'!E22),'Paste data'!E22,IFERROR(DATE(VALUE(LEFT('Paste data'!E22,4)),VALUE(MID('Paste data'!E22,6,2)),VALUE(MID('Paste data'!E22,9,2)))+VALUE(MID('Paste data'!E22,12,2))/24+VALUE(MID('Paste data'!E22,15,2))/1440,""))),2)),"")</f>
      </c>
      <c r="E22" s="11">
        <f>IFERROR(IF(OR('Paste data'!F22="",'Paste data'!G22=""),"",ROUND((IF(ISNUMBER('Paste data'!G22),'Paste data'!G22,IFERROR(DATE(VALUE(LEFT('Paste data'!G22,4)),VALUE(MID('Paste data'!G22,6,2)),VALUE(MID('Paste data'!G22,9,2)))+VALUE(MID('Paste data'!G22,12,2))/24+VALUE(MID('Paste data'!G22,15,2))/1440,"")))-(IF(ISNUMBER('Paste data'!F22),'Paste data'!F22,IFERROR(DATE(VALUE(LEFT('Paste data'!F22,4)),VALUE(MID('Paste data'!F22,6,2)),VALUE(MID('Paste data'!F22,9,2)))+VALUE(MID('Paste data'!F22,12,2))/24+VALUE(MID('Paste data'!F22,15,2))/1440,""))),2)),"")</f>
      </c>
      <c r="F22" s="11">
        <f>IFERROR(IF(OR('Paste data'!E22="",'Paste data'!G22=""),"",ROUND((IF(ISNUMBER('Paste data'!G22),'Paste data'!G22,IFERROR(DATE(VALUE(LEFT('Paste data'!G22,4)),VALUE(MID('Paste data'!G22,6,2)),VALUE(MID('Paste data'!G22,9,2)))+VALUE(MID('Paste data'!G22,12,2))/24+VALUE(MID('Paste data'!G22,15,2))/1440,"")))-(IF(ISNUMBER('Paste data'!E22),'Paste data'!E22,IFERROR(DATE(VALUE(LEFT('Paste data'!E22,4)),VALUE(MID('Paste data'!E22,6,2)),VALUE(MID('Paste data'!E22,9,2)))+VALUE(MID('Paste data'!E22,12,2))/24+VALUE(MID('Paste data'!E22,15,2))/1440,""))),2)),"")</f>
      </c>
      <c r="G22" s="10">
        <f>IFERROR(IF('Paste data'!G22="","",(IF(ISNUMBER('Paste data'!G22),'Paste data'!G22,IFERROR(DATE(VALUE(LEFT('Paste data'!G22,4)),VALUE(MID('Paste data'!G22,6,2)),VALUE(MID('Paste data'!G22,9,2)))+VALUE(MID('Paste data'!G22,12,2))/24+VALUE(MID('Paste data'!G22,15,2))/1440,"")))-WEEKDAY((IF(ISNUMBER('Paste data'!G22),'Paste data'!G22,IFERROR(DATE(VALUE(LEFT('Paste data'!G22,4)),VALUE(MID('Paste data'!G22,6,2)),VALUE(MID('Paste data'!G22,9,2)))+VALUE(MID('Paste data'!G22,12,2))/24+VALUE(MID('Paste data'!G22,15,2))/1440,""))),3)),"")</f>
      </c>
    </row>
    <row r="23" spans="1:7" x14ac:dyDescent="0.25">
      <c r="A23" s="10">
        <f>IF('Paste data'!A23="","",'Paste data'!A23)</f>
      </c>
      <c r="B23" s="4">
        <f>IF('Paste data'!A23="","",'Paste data'!D23)</f>
      </c>
      <c r="C23" s="4">
        <f>IF('Paste data'!A23="","",'Paste data'!B23)</f>
      </c>
      <c r="D23" s="11">
        <f>IFERROR(IF(OR('Paste data'!E23="",'Paste data'!F23=""),"",ROUND((IF(ISNUMBER('Paste data'!F23),'Paste data'!F23,IFERROR(DATE(VALUE(LEFT('Paste data'!F23,4)),VALUE(MID('Paste data'!F23,6,2)),VALUE(MID('Paste data'!F23,9,2)))+VALUE(MID('Paste data'!F23,12,2))/24+VALUE(MID('Paste data'!F23,15,2))/1440,"")))-(IF(ISNUMBER('Paste data'!E23),'Paste data'!E23,IFERROR(DATE(VALUE(LEFT('Paste data'!E23,4)),VALUE(MID('Paste data'!E23,6,2)),VALUE(MID('Paste data'!E23,9,2)))+VALUE(MID('Paste data'!E23,12,2))/24+VALUE(MID('Paste data'!E23,15,2))/1440,""))),2)),"")</f>
      </c>
      <c r="E23" s="11">
        <f>IFERROR(IF(OR('Paste data'!F23="",'Paste data'!G23=""),"",ROUND((IF(ISNUMBER('Paste data'!G23),'Paste data'!G23,IFERROR(DATE(VALUE(LEFT('Paste data'!G23,4)),VALUE(MID('Paste data'!G23,6,2)),VALUE(MID('Paste data'!G23,9,2)))+VALUE(MID('Paste data'!G23,12,2))/24+VALUE(MID('Paste data'!G23,15,2))/1440,"")))-(IF(ISNUMBER('Paste data'!F23),'Paste data'!F23,IFERROR(DATE(VALUE(LEFT('Paste data'!F23,4)),VALUE(MID('Paste data'!F23,6,2)),VALUE(MID('Paste data'!F23,9,2)))+VALUE(MID('Paste data'!F23,12,2))/24+VALUE(MID('Paste data'!F23,15,2))/1440,""))),2)),"")</f>
      </c>
      <c r="F23" s="11">
        <f>IFERROR(IF(OR('Paste data'!E23="",'Paste data'!G23=""),"",ROUND((IF(ISNUMBER('Paste data'!G23),'Paste data'!G23,IFERROR(DATE(VALUE(LEFT('Paste data'!G23,4)),VALUE(MID('Paste data'!G23,6,2)),VALUE(MID('Paste data'!G23,9,2)))+VALUE(MID('Paste data'!G23,12,2))/24+VALUE(MID('Paste data'!G23,15,2))/1440,"")))-(IF(ISNUMBER('Paste data'!E23),'Paste data'!E23,IFERROR(DATE(VALUE(LEFT('Paste data'!E23,4)),VALUE(MID('Paste data'!E23,6,2)),VALUE(MID('Paste data'!E23,9,2)))+VALUE(MID('Paste data'!E23,12,2))/24+VALUE(MID('Paste data'!E23,15,2))/1440,""))),2)),"")</f>
      </c>
      <c r="G23" s="10">
        <f>IFERROR(IF('Paste data'!G23="","",(IF(ISNUMBER('Paste data'!G23),'Paste data'!G23,IFERROR(DATE(VALUE(LEFT('Paste data'!G23,4)),VALUE(MID('Paste data'!G23,6,2)),VALUE(MID('Paste data'!G23,9,2)))+VALUE(MID('Paste data'!G23,12,2))/24+VALUE(MID('Paste data'!G23,15,2))/1440,"")))-WEEKDAY((IF(ISNUMBER('Paste data'!G23),'Paste data'!G23,IFERROR(DATE(VALUE(LEFT('Paste data'!G23,4)),VALUE(MID('Paste data'!G23,6,2)),VALUE(MID('Paste data'!G23,9,2)))+VALUE(MID('Paste data'!G23,12,2))/24+VALUE(MID('Paste data'!G23,15,2))/1440,""))),3)),"")</f>
      </c>
    </row>
    <row r="24" spans="1:7" x14ac:dyDescent="0.25">
      <c r="A24" s="10">
        <f>IF('Paste data'!A24="","",'Paste data'!A24)</f>
      </c>
      <c r="B24" s="4">
        <f>IF('Paste data'!A24="","",'Paste data'!D24)</f>
      </c>
      <c r="C24" s="4">
        <f>IF('Paste data'!A24="","",'Paste data'!B24)</f>
      </c>
      <c r="D24" s="11">
        <f>IFERROR(IF(OR('Paste data'!E24="",'Paste data'!F24=""),"",ROUND((IF(ISNUMBER('Paste data'!F24),'Paste data'!F24,IFERROR(DATE(VALUE(LEFT('Paste data'!F24,4)),VALUE(MID('Paste data'!F24,6,2)),VALUE(MID('Paste data'!F24,9,2)))+VALUE(MID('Paste data'!F24,12,2))/24+VALUE(MID('Paste data'!F24,15,2))/1440,"")))-(IF(ISNUMBER('Paste data'!E24),'Paste data'!E24,IFERROR(DATE(VALUE(LEFT('Paste data'!E24,4)),VALUE(MID('Paste data'!E24,6,2)),VALUE(MID('Paste data'!E24,9,2)))+VALUE(MID('Paste data'!E24,12,2))/24+VALUE(MID('Paste data'!E24,15,2))/1440,""))),2)),"")</f>
      </c>
      <c r="E24" s="11">
        <f>IFERROR(IF(OR('Paste data'!F24="",'Paste data'!G24=""),"",ROUND((IF(ISNUMBER('Paste data'!G24),'Paste data'!G24,IFERROR(DATE(VALUE(LEFT('Paste data'!G24,4)),VALUE(MID('Paste data'!G24,6,2)),VALUE(MID('Paste data'!G24,9,2)))+VALUE(MID('Paste data'!G24,12,2))/24+VALUE(MID('Paste data'!G24,15,2))/1440,"")))-(IF(ISNUMBER('Paste data'!F24),'Paste data'!F24,IFERROR(DATE(VALUE(LEFT('Paste data'!F24,4)),VALUE(MID('Paste data'!F24,6,2)),VALUE(MID('Paste data'!F24,9,2)))+VALUE(MID('Paste data'!F24,12,2))/24+VALUE(MID('Paste data'!F24,15,2))/1440,""))),2)),"")</f>
      </c>
      <c r="F24" s="11">
        <f>IFERROR(IF(OR('Paste data'!E24="",'Paste data'!G24=""),"",ROUND((IF(ISNUMBER('Paste data'!G24),'Paste data'!G24,IFERROR(DATE(VALUE(LEFT('Paste data'!G24,4)),VALUE(MID('Paste data'!G24,6,2)),VALUE(MID('Paste data'!G24,9,2)))+VALUE(MID('Paste data'!G24,12,2))/24+VALUE(MID('Paste data'!G24,15,2))/1440,"")))-(IF(ISNUMBER('Paste data'!E24),'Paste data'!E24,IFERROR(DATE(VALUE(LEFT('Paste data'!E24,4)),VALUE(MID('Paste data'!E24,6,2)),VALUE(MID('Paste data'!E24,9,2)))+VALUE(MID('Paste data'!E24,12,2))/24+VALUE(MID('Paste data'!E24,15,2))/1440,""))),2)),"")</f>
      </c>
      <c r="G24" s="10">
        <f>IFERROR(IF('Paste data'!G24="","",(IF(ISNUMBER('Paste data'!G24),'Paste data'!G24,IFERROR(DATE(VALUE(LEFT('Paste data'!G24,4)),VALUE(MID('Paste data'!G24,6,2)),VALUE(MID('Paste data'!G24,9,2)))+VALUE(MID('Paste data'!G24,12,2))/24+VALUE(MID('Paste data'!G24,15,2))/1440,"")))-WEEKDAY((IF(ISNUMBER('Paste data'!G24),'Paste data'!G24,IFERROR(DATE(VALUE(LEFT('Paste data'!G24,4)),VALUE(MID('Paste data'!G24,6,2)),VALUE(MID('Paste data'!G24,9,2)))+VALUE(MID('Paste data'!G24,12,2))/24+VALUE(MID('Paste data'!G24,15,2))/1440,""))),3)),"")</f>
      </c>
    </row>
    <row r="25" spans="1:7" x14ac:dyDescent="0.25">
      <c r="A25" s="10">
        <f>IF('Paste data'!A25="","",'Paste data'!A25)</f>
      </c>
      <c r="B25" s="4">
        <f>IF('Paste data'!A25="","",'Paste data'!D25)</f>
      </c>
      <c r="C25" s="4">
        <f>IF('Paste data'!A25="","",'Paste data'!B25)</f>
      </c>
      <c r="D25" s="11">
        <f>IFERROR(IF(OR('Paste data'!E25="",'Paste data'!F25=""),"",ROUND((IF(ISNUMBER('Paste data'!F25),'Paste data'!F25,IFERROR(DATE(VALUE(LEFT('Paste data'!F25,4)),VALUE(MID('Paste data'!F25,6,2)),VALUE(MID('Paste data'!F25,9,2)))+VALUE(MID('Paste data'!F25,12,2))/24+VALUE(MID('Paste data'!F25,15,2))/1440,"")))-(IF(ISNUMBER('Paste data'!E25),'Paste data'!E25,IFERROR(DATE(VALUE(LEFT('Paste data'!E25,4)),VALUE(MID('Paste data'!E25,6,2)),VALUE(MID('Paste data'!E25,9,2)))+VALUE(MID('Paste data'!E25,12,2))/24+VALUE(MID('Paste data'!E25,15,2))/1440,""))),2)),"")</f>
      </c>
      <c r="E25" s="11">
        <f>IFERROR(IF(OR('Paste data'!F25="",'Paste data'!G25=""),"",ROUND((IF(ISNUMBER('Paste data'!G25),'Paste data'!G25,IFERROR(DATE(VALUE(LEFT('Paste data'!G25,4)),VALUE(MID('Paste data'!G25,6,2)),VALUE(MID('Paste data'!G25,9,2)))+VALUE(MID('Paste data'!G25,12,2))/24+VALUE(MID('Paste data'!G25,15,2))/1440,"")))-(IF(ISNUMBER('Paste data'!F25),'Paste data'!F25,IFERROR(DATE(VALUE(LEFT('Paste data'!F25,4)),VALUE(MID('Paste data'!F25,6,2)),VALUE(MID('Paste data'!F25,9,2)))+VALUE(MID('Paste data'!F25,12,2))/24+VALUE(MID('Paste data'!F25,15,2))/1440,""))),2)),"")</f>
      </c>
      <c r="F25" s="11">
        <f>IFERROR(IF(OR('Paste data'!E25="",'Paste data'!G25=""),"",ROUND((IF(ISNUMBER('Paste data'!G25),'Paste data'!G25,IFERROR(DATE(VALUE(LEFT('Paste data'!G25,4)),VALUE(MID('Paste data'!G25,6,2)),VALUE(MID('Paste data'!G25,9,2)))+VALUE(MID('Paste data'!G25,12,2))/24+VALUE(MID('Paste data'!G25,15,2))/1440,"")))-(IF(ISNUMBER('Paste data'!E25),'Paste data'!E25,IFERROR(DATE(VALUE(LEFT('Paste data'!E25,4)),VALUE(MID('Paste data'!E25,6,2)),VALUE(MID('Paste data'!E25,9,2)))+VALUE(MID('Paste data'!E25,12,2))/24+VALUE(MID('Paste data'!E25,15,2))/1440,""))),2)),"")</f>
      </c>
      <c r="G25" s="10">
        <f>IFERROR(IF('Paste data'!G25="","",(IF(ISNUMBER('Paste data'!G25),'Paste data'!G25,IFERROR(DATE(VALUE(LEFT('Paste data'!G25,4)),VALUE(MID('Paste data'!G25,6,2)),VALUE(MID('Paste data'!G25,9,2)))+VALUE(MID('Paste data'!G25,12,2))/24+VALUE(MID('Paste data'!G25,15,2))/1440,"")))-WEEKDAY((IF(ISNUMBER('Paste data'!G25),'Paste data'!G25,IFERROR(DATE(VALUE(LEFT('Paste data'!G25,4)),VALUE(MID('Paste data'!G25,6,2)),VALUE(MID('Paste data'!G25,9,2)))+VALUE(MID('Paste data'!G25,12,2))/24+VALUE(MID('Paste data'!G25,15,2))/1440,""))),3)),"")</f>
      </c>
    </row>
    <row r="26" spans="1:7" x14ac:dyDescent="0.25">
      <c r="A26" s="10">
        <f>IF('Paste data'!A26="","",'Paste data'!A26)</f>
      </c>
      <c r="B26" s="4">
        <f>IF('Paste data'!A26="","",'Paste data'!D26)</f>
      </c>
      <c r="C26" s="4">
        <f>IF('Paste data'!A26="","",'Paste data'!B26)</f>
      </c>
      <c r="D26" s="11">
        <f>IFERROR(IF(OR('Paste data'!E26="",'Paste data'!F26=""),"",ROUND((IF(ISNUMBER('Paste data'!F26),'Paste data'!F26,IFERROR(DATE(VALUE(LEFT('Paste data'!F26,4)),VALUE(MID('Paste data'!F26,6,2)),VALUE(MID('Paste data'!F26,9,2)))+VALUE(MID('Paste data'!F26,12,2))/24+VALUE(MID('Paste data'!F26,15,2))/1440,"")))-(IF(ISNUMBER('Paste data'!E26),'Paste data'!E26,IFERROR(DATE(VALUE(LEFT('Paste data'!E26,4)),VALUE(MID('Paste data'!E26,6,2)),VALUE(MID('Paste data'!E26,9,2)))+VALUE(MID('Paste data'!E26,12,2))/24+VALUE(MID('Paste data'!E26,15,2))/1440,""))),2)),"")</f>
      </c>
      <c r="E26" s="11">
        <f>IFERROR(IF(OR('Paste data'!F26="",'Paste data'!G26=""),"",ROUND((IF(ISNUMBER('Paste data'!G26),'Paste data'!G26,IFERROR(DATE(VALUE(LEFT('Paste data'!G26,4)),VALUE(MID('Paste data'!G26,6,2)),VALUE(MID('Paste data'!G26,9,2)))+VALUE(MID('Paste data'!G26,12,2))/24+VALUE(MID('Paste data'!G26,15,2))/1440,"")))-(IF(ISNUMBER('Paste data'!F26),'Paste data'!F26,IFERROR(DATE(VALUE(LEFT('Paste data'!F26,4)),VALUE(MID('Paste data'!F26,6,2)),VALUE(MID('Paste data'!F26,9,2)))+VALUE(MID('Paste data'!F26,12,2))/24+VALUE(MID('Paste data'!F26,15,2))/1440,""))),2)),"")</f>
      </c>
      <c r="F26" s="11">
        <f>IFERROR(IF(OR('Paste data'!E26="",'Paste data'!G26=""),"",ROUND((IF(ISNUMBER('Paste data'!G26),'Paste data'!G26,IFERROR(DATE(VALUE(LEFT('Paste data'!G26,4)),VALUE(MID('Paste data'!G26,6,2)),VALUE(MID('Paste data'!G26,9,2)))+VALUE(MID('Paste data'!G26,12,2))/24+VALUE(MID('Paste data'!G26,15,2))/1440,"")))-(IF(ISNUMBER('Paste data'!E26),'Paste data'!E26,IFERROR(DATE(VALUE(LEFT('Paste data'!E26,4)),VALUE(MID('Paste data'!E26,6,2)),VALUE(MID('Paste data'!E26,9,2)))+VALUE(MID('Paste data'!E26,12,2))/24+VALUE(MID('Paste data'!E26,15,2))/1440,""))),2)),"")</f>
      </c>
      <c r="G26" s="10">
        <f>IFERROR(IF('Paste data'!G26="","",(IF(ISNUMBER('Paste data'!G26),'Paste data'!G26,IFERROR(DATE(VALUE(LEFT('Paste data'!G26,4)),VALUE(MID('Paste data'!G26,6,2)),VALUE(MID('Paste data'!G26,9,2)))+VALUE(MID('Paste data'!G26,12,2))/24+VALUE(MID('Paste data'!G26,15,2))/1440,"")))-WEEKDAY((IF(ISNUMBER('Paste data'!G26),'Paste data'!G26,IFERROR(DATE(VALUE(LEFT('Paste data'!G26,4)),VALUE(MID('Paste data'!G26,6,2)),VALUE(MID('Paste data'!G26,9,2)))+VALUE(MID('Paste data'!G26,12,2))/24+VALUE(MID('Paste data'!G26,15,2))/1440,""))),3)),"")</f>
      </c>
    </row>
    <row r="27" spans="1:7" x14ac:dyDescent="0.25">
      <c r="A27" s="10">
        <f>IF('Paste data'!A27="","",'Paste data'!A27)</f>
      </c>
      <c r="B27" s="4">
        <f>IF('Paste data'!A27="","",'Paste data'!D27)</f>
      </c>
      <c r="C27" s="4">
        <f>IF('Paste data'!A27="","",'Paste data'!B27)</f>
      </c>
      <c r="D27" s="11">
        <f>IFERROR(IF(OR('Paste data'!E27="",'Paste data'!F27=""),"",ROUND((IF(ISNUMBER('Paste data'!F27),'Paste data'!F27,IFERROR(DATE(VALUE(LEFT('Paste data'!F27,4)),VALUE(MID('Paste data'!F27,6,2)),VALUE(MID('Paste data'!F27,9,2)))+VALUE(MID('Paste data'!F27,12,2))/24+VALUE(MID('Paste data'!F27,15,2))/1440,"")))-(IF(ISNUMBER('Paste data'!E27),'Paste data'!E27,IFERROR(DATE(VALUE(LEFT('Paste data'!E27,4)),VALUE(MID('Paste data'!E27,6,2)),VALUE(MID('Paste data'!E27,9,2)))+VALUE(MID('Paste data'!E27,12,2))/24+VALUE(MID('Paste data'!E27,15,2))/1440,""))),2)),"")</f>
      </c>
      <c r="E27" s="11">
        <f>IFERROR(IF(OR('Paste data'!F27="",'Paste data'!G27=""),"",ROUND((IF(ISNUMBER('Paste data'!G27),'Paste data'!G27,IFERROR(DATE(VALUE(LEFT('Paste data'!G27,4)),VALUE(MID('Paste data'!G27,6,2)),VALUE(MID('Paste data'!G27,9,2)))+VALUE(MID('Paste data'!G27,12,2))/24+VALUE(MID('Paste data'!G27,15,2))/1440,"")))-(IF(ISNUMBER('Paste data'!F27),'Paste data'!F27,IFERROR(DATE(VALUE(LEFT('Paste data'!F27,4)),VALUE(MID('Paste data'!F27,6,2)),VALUE(MID('Paste data'!F27,9,2)))+VALUE(MID('Paste data'!F27,12,2))/24+VALUE(MID('Paste data'!F27,15,2))/1440,""))),2)),"")</f>
      </c>
      <c r="F27" s="11">
        <f>IFERROR(IF(OR('Paste data'!E27="",'Paste data'!G27=""),"",ROUND((IF(ISNUMBER('Paste data'!G27),'Paste data'!G27,IFERROR(DATE(VALUE(LEFT('Paste data'!G27,4)),VALUE(MID('Paste data'!G27,6,2)),VALUE(MID('Paste data'!G27,9,2)))+VALUE(MID('Paste data'!G27,12,2))/24+VALUE(MID('Paste data'!G27,15,2))/1440,"")))-(IF(ISNUMBER('Paste data'!E27),'Paste data'!E27,IFERROR(DATE(VALUE(LEFT('Paste data'!E27,4)),VALUE(MID('Paste data'!E27,6,2)),VALUE(MID('Paste data'!E27,9,2)))+VALUE(MID('Paste data'!E27,12,2))/24+VALUE(MID('Paste data'!E27,15,2))/1440,""))),2)),"")</f>
      </c>
      <c r="G27" s="10">
        <f>IFERROR(IF('Paste data'!G27="","",(IF(ISNUMBER('Paste data'!G27),'Paste data'!G27,IFERROR(DATE(VALUE(LEFT('Paste data'!G27,4)),VALUE(MID('Paste data'!G27,6,2)),VALUE(MID('Paste data'!G27,9,2)))+VALUE(MID('Paste data'!G27,12,2))/24+VALUE(MID('Paste data'!G27,15,2))/1440,"")))-WEEKDAY((IF(ISNUMBER('Paste data'!G27),'Paste data'!G27,IFERROR(DATE(VALUE(LEFT('Paste data'!G27,4)),VALUE(MID('Paste data'!G27,6,2)),VALUE(MID('Paste data'!G27,9,2)))+VALUE(MID('Paste data'!G27,12,2))/24+VALUE(MID('Paste data'!G27,15,2))/1440,""))),3)),"")</f>
      </c>
    </row>
    <row r="28" spans="1:7" x14ac:dyDescent="0.25">
      <c r="A28" s="10">
        <f>IF('Paste data'!A28="","",'Paste data'!A28)</f>
      </c>
      <c r="B28" s="4">
        <f>IF('Paste data'!A28="","",'Paste data'!D28)</f>
      </c>
      <c r="C28" s="4">
        <f>IF('Paste data'!A28="","",'Paste data'!B28)</f>
      </c>
      <c r="D28" s="11">
        <f>IFERROR(IF(OR('Paste data'!E28="",'Paste data'!F28=""),"",ROUND((IF(ISNUMBER('Paste data'!F28),'Paste data'!F28,IFERROR(DATE(VALUE(LEFT('Paste data'!F28,4)),VALUE(MID('Paste data'!F28,6,2)),VALUE(MID('Paste data'!F28,9,2)))+VALUE(MID('Paste data'!F28,12,2))/24+VALUE(MID('Paste data'!F28,15,2))/1440,"")))-(IF(ISNUMBER('Paste data'!E28),'Paste data'!E28,IFERROR(DATE(VALUE(LEFT('Paste data'!E28,4)),VALUE(MID('Paste data'!E28,6,2)),VALUE(MID('Paste data'!E28,9,2)))+VALUE(MID('Paste data'!E28,12,2))/24+VALUE(MID('Paste data'!E28,15,2))/1440,""))),2)),"")</f>
      </c>
      <c r="E28" s="11">
        <f>IFERROR(IF(OR('Paste data'!F28="",'Paste data'!G28=""),"",ROUND((IF(ISNUMBER('Paste data'!G28),'Paste data'!G28,IFERROR(DATE(VALUE(LEFT('Paste data'!G28,4)),VALUE(MID('Paste data'!G28,6,2)),VALUE(MID('Paste data'!G28,9,2)))+VALUE(MID('Paste data'!G28,12,2))/24+VALUE(MID('Paste data'!G28,15,2))/1440,"")))-(IF(ISNUMBER('Paste data'!F28),'Paste data'!F28,IFERROR(DATE(VALUE(LEFT('Paste data'!F28,4)),VALUE(MID('Paste data'!F28,6,2)),VALUE(MID('Paste data'!F28,9,2)))+VALUE(MID('Paste data'!F28,12,2))/24+VALUE(MID('Paste data'!F28,15,2))/1440,""))),2)),"")</f>
      </c>
      <c r="F28" s="11">
        <f>IFERROR(IF(OR('Paste data'!E28="",'Paste data'!G28=""),"",ROUND((IF(ISNUMBER('Paste data'!G28),'Paste data'!G28,IFERROR(DATE(VALUE(LEFT('Paste data'!G28,4)),VALUE(MID('Paste data'!G28,6,2)),VALUE(MID('Paste data'!G28,9,2)))+VALUE(MID('Paste data'!G28,12,2))/24+VALUE(MID('Paste data'!G28,15,2))/1440,"")))-(IF(ISNUMBER('Paste data'!E28),'Paste data'!E28,IFERROR(DATE(VALUE(LEFT('Paste data'!E28,4)),VALUE(MID('Paste data'!E28,6,2)),VALUE(MID('Paste data'!E28,9,2)))+VALUE(MID('Paste data'!E28,12,2))/24+VALUE(MID('Paste data'!E28,15,2))/1440,""))),2)),"")</f>
      </c>
      <c r="G28" s="10">
        <f>IFERROR(IF('Paste data'!G28="","",(IF(ISNUMBER('Paste data'!G28),'Paste data'!G28,IFERROR(DATE(VALUE(LEFT('Paste data'!G28,4)),VALUE(MID('Paste data'!G28,6,2)),VALUE(MID('Paste data'!G28,9,2)))+VALUE(MID('Paste data'!G28,12,2))/24+VALUE(MID('Paste data'!G28,15,2))/1440,"")))-WEEKDAY((IF(ISNUMBER('Paste data'!G28),'Paste data'!G28,IFERROR(DATE(VALUE(LEFT('Paste data'!G28,4)),VALUE(MID('Paste data'!G28,6,2)),VALUE(MID('Paste data'!G28,9,2)))+VALUE(MID('Paste data'!G28,12,2))/24+VALUE(MID('Paste data'!G28,15,2))/1440,""))),3)),"")</f>
      </c>
    </row>
    <row r="29" spans="1:7" x14ac:dyDescent="0.25">
      <c r="A29" s="10">
        <f>IF('Paste data'!A29="","",'Paste data'!A29)</f>
      </c>
      <c r="B29" s="4">
        <f>IF('Paste data'!A29="","",'Paste data'!D29)</f>
      </c>
      <c r="C29" s="4">
        <f>IF('Paste data'!A29="","",'Paste data'!B29)</f>
      </c>
      <c r="D29" s="11">
        <f>IFERROR(IF(OR('Paste data'!E29="",'Paste data'!F29=""),"",ROUND((IF(ISNUMBER('Paste data'!F29),'Paste data'!F29,IFERROR(DATE(VALUE(LEFT('Paste data'!F29,4)),VALUE(MID('Paste data'!F29,6,2)),VALUE(MID('Paste data'!F29,9,2)))+VALUE(MID('Paste data'!F29,12,2))/24+VALUE(MID('Paste data'!F29,15,2))/1440,"")))-(IF(ISNUMBER('Paste data'!E29),'Paste data'!E29,IFERROR(DATE(VALUE(LEFT('Paste data'!E29,4)),VALUE(MID('Paste data'!E29,6,2)),VALUE(MID('Paste data'!E29,9,2)))+VALUE(MID('Paste data'!E29,12,2))/24+VALUE(MID('Paste data'!E29,15,2))/1440,""))),2)),"")</f>
      </c>
      <c r="E29" s="11">
        <f>IFERROR(IF(OR('Paste data'!F29="",'Paste data'!G29=""),"",ROUND((IF(ISNUMBER('Paste data'!G29),'Paste data'!G29,IFERROR(DATE(VALUE(LEFT('Paste data'!G29,4)),VALUE(MID('Paste data'!G29,6,2)),VALUE(MID('Paste data'!G29,9,2)))+VALUE(MID('Paste data'!G29,12,2))/24+VALUE(MID('Paste data'!G29,15,2))/1440,"")))-(IF(ISNUMBER('Paste data'!F29),'Paste data'!F29,IFERROR(DATE(VALUE(LEFT('Paste data'!F29,4)),VALUE(MID('Paste data'!F29,6,2)),VALUE(MID('Paste data'!F29,9,2)))+VALUE(MID('Paste data'!F29,12,2))/24+VALUE(MID('Paste data'!F29,15,2))/1440,""))),2)),"")</f>
      </c>
      <c r="F29" s="11">
        <f>IFERROR(IF(OR('Paste data'!E29="",'Paste data'!G29=""),"",ROUND((IF(ISNUMBER('Paste data'!G29),'Paste data'!G29,IFERROR(DATE(VALUE(LEFT('Paste data'!G29,4)),VALUE(MID('Paste data'!G29,6,2)),VALUE(MID('Paste data'!G29,9,2)))+VALUE(MID('Paste data'!G29,12,2))/24+VALUE(MID('Paste data'!G29,15,2))/1440,"")))-(IF(ISNUMBER('Paste data'!E29),'Paste data'!E29,IFERROR(DATE(VALUE(LEFT('Paste data'!E29,4)),VALUE(MID('Paste data'!E29,6,2)),VALUE(MID('Paste data'!E29,9,2)))+VALUE(MID('Paste data'!E29,12,2))/24+VALUE(MID('Paste data'!E29,15,2))/1440,""))),2)),"")</f>
      </c>
      <c r="G29" s="10">
        <f>IFERROR(IF('Paste data'!G29="","",(IF(ISNUMBER('Paste data'!G29),'Paste data'!G29,IFERROR(DATE(VALUE(LEFT('Paste data'!G29,4)),VALUE(MID('Paste data'!G29,6,2)),VALUE(MID('Paste data'!G29,9,2)))+VALUE(MID('Paste data'!G29,12,2))/24+VALUE(MID('Paste data'!G29,15,2))/1440,"")))-WEEKDAY((IF(ISNUMBER('Paste data'!G29),'Paste data'!G29,IFERROR(DATE(VALUE(LEFT('Paste data'!G29,4)),VALUE(MID('Paste data'!G29,6,2)),VALUE(MID('Paste data'!G29,9,2)))+VALUE(MID('Paste data'!G29,12,2))/24+VALUE(MID('Paste data'!G29,15,2))/1440,""))),3)),"")</f>
      </c>
    </row>
    <row r="30" spans="1:7" x14ac:dyDescent="0.25">
      <c r="A30" s="10">
        <f>IF('Paste data'!A30="","",'Paste data'!A30)</f>
      </c>
      <c r="B30" s="4">
        <f>IF('Paste data'!A30="","",'Paste data'!D30)</f>
      </c>
      <c r="C30" s="4">
        <f>IF('Paste data'!A30="","",'Paste data'!B30)</f>
      </c>
      <c r="D30" s="11">
        <f>IFERROR(IF(OR('Paste data'!E30="",'Paste data'!F30=""),"",ROUND((IF(ISNUMBER('Paste data'!F30),'Paste data'!F30,IFERROR(DATE(VALUE(LEFT('Paste data'!F30,4)),VALUE(MID('Paste data'!F30,6,2)),VALUE(MID('Paste data'!F30,9,2)))+VALUE(MID('Paste data'!F30,12,2))/24+VALUE(MID('Paste data'!F30,15,2))/1440,"")))-(IF(ISNUMBER('Paste data'!E30),'Paste data'!E30,IFERROR(DATE(VALUE(LEFT('Paste data'!E30,4)),VALUE(MID('Paste data'!E30,6,2)),VALUE(MID('Paste data'!E30,9,2)))+VALUE(MID('Paste data'!E30,12,2))/24+VALUE(MID('Paste data'!E30,15,2))/1440,""))),2)),"")</f>
      </c>
      <c r="E30" s="11">
        <f>IFERROR(IF(OR('Paste data'!F30="",'Paste data'!G30=""),"",ROUND((IF(ISNUMBER('Paste data'!G30),'Paste data'!G30,IFERROR(DATE(VALUE(LEFT('Paste data'!G30,4)),VALUE(MID('Paste data'!G30,6,2)),VALUE(MID('Paste data'!G30,9,2)))+VALUE(MID('Paste data'!G30,12,2))/24+VALUE(MID('Paste data'!G30,15,2))/1440,"")))-(IF(ISNUMBER('Paste data'!F30),'Paste data'!F30,IFERROR(DATE(VALUE(LEFT('Paste data'!F30,4)),VALUE(MID('Paste data'!F30,6,2)),VALUE(MID('Paste data'!F30,9,2)))+VALUE(MID('Paste data'!F30,12,2))/24+VALUE(MID('Paste data'!F30,15,2))/1440,""))),2)),"")</f>
      </c>
      <c r="F30" s="11">
        <f>IFERROR(IF(OR('Paste data'!E30="",'Paste data'!G30=""),"",ROUND((IF(ISNUMBER('Paste data'!G30),'Paste data'!G30,IFERROR(DATE(VALUE(LEFT('Paste data'!G30,4)),VALUE(MID('Paste data'!G30,6,2)),VALUE(MID('Paste data'!G30,9,2)))+VALUE(MID('Paste data'!G30,12,2))/24+VALUE(MID('Paste data'!G30,15,2))/1440,"")))-(IF(ISNUMBER('Paste data'!E30),'Paste data'!E30,IFERROR(DATE(VALUE(LEFT('Paste data'!E30,4)),VALUE(MID('Paste data'!E30,6,2)),VALUE(MID('Paste data'!E30,9,2)))+VALUE(MID('Paste data'!E30,12,2))/24+VALUE(MID('Paste data'!E30,15,2))/1440,""))),2)),"")</f>
      </c>
      <c r="G30" s="10">
        <f>IFERROR(IF('Paste data'!G30="","",(IF(ISNUMBER('Paste data'!G30),'Paste data'!G30,IFERROR(DATE(VALUE(LEFT('Paste data'!G30,4)),VALUE(MID('Paste data'!G30,6,2)),VALUE(MID('Paste data'!G30,9,2)))+VALUE(MID('Paste data'!G30,12,2))/24+VALUE(MID('Paste data'!G30,15,2))/1440,"")))-WEEKDAY((IF(ISNUMBER('Paste data'!G30),'Paste data'!G30,IFERROR(DATE(VALUE(LEFT('Paste data'!G30,4)),VALUE(MID('Paste data'!G30,6,2)),VALUE(MID('Paste data'!G30,9,2)))+VALUE(MID('Paste data'!G30,12,2))/24+VALUE(MID('Paste data'!G30,15,2))/1440,""))),3)),"")</f>
      </c>
    </row>
    <row r="31" spans="1:7" x14ac:dyDescent="0.25">
      <c r="A31" s="10">
        <f>IF('Paste data'!A31="","",'Paste data'!A31)</f>
      </c>
      <c r="B31" s="4">
        <f>IF('Paste data'!A31="","",'Paste data'!D31)</f>
      </c>
      <c r="C31" s="4">
        <f>IF('Paste data'!A31="","",'Paste data'!B31)</f>
      </c>
      <c r="D31" s="11">
        <f>IFERROR(IF(OR('Paste data'!E31="",'Paste data'!F31=""),"",ROUND((IF(ISNUMBER('Paste data'!F31),'Paste data'!F31,IFERROR(DATE(VALUE(LEFT('Paste data'!F31,4)),VALUE(MID('Paste data'!F31,6,2)),VALUE(MID('Paste data'!F31,9,2)))+VALUE(MID('Paste data'!F31,12,2))/24+VALUE(MID('Paste data'!F31,15,2))/1440,"")))-(IF(ISNUMBER('Paste data'!E31),'Paste data'!E31,IFERROR(DATE(VALUE(LEFT('Paste data'!E31,4)),VALUE(MID('Paste data'!E31,6,2)),VALUE(MID('Paste data'!E31,9,2)))+VALUE(MID('Paste data'!E31,12,2))/24+VALUE(MID('Paste data'!E31,15,2))/1440,""))),2)),"")</f>
      </c>
      <c r="E31" s="11">
        <f>IFERROR(IF(OR('Paste data'!F31="",'Paste data'!G31=""),"",ROUND((IF(ISNUMBER('Paste data'!G31),'Paste data'!G31,IFERROR(DATE(VALUE(LEFT('Paste data'!G31,4)),VALUE(MID('Paste data'!G31,6,2)),VALUE(MID('Paste data'!G31,9,2)))+VALUE(MID('Paste data'!G31,12,2))/24+VALUE(MID('Paste data'!G31,15,2))/1440,"")))-(IF(ISNUMBER('Paste data'!F31),'Paste data'!F31,IFERROR(DATE(VALUE(LEFT('Paste data'!F31,4)),VALUE(MID('Paste data'!F31,6,2)),VALUE(MID('Paste data'!F31,9,2)))+VALUE(MID('Paste data'!F31,12,2))/24+VALUE(MID('Paste data'!F31,15,2))/1440,""))),2)),"")</f>
      </c>
      <c r="F31" s="11">
        <f>IFERROR(IF(OR('Paste data'!E31="",'Paste data'!G31=""),"",ROUND((IF(ISNUMBER('Paste data'!G31),'Paste data'!G31,IFERROR(DATE(VALUE(LEFT('Paste data'!G31,4)),VALUE(MID('Paste data'!G31,6,2)),VALUE(MID('Paste data'!G31,9,2)))+VALUE(MID('Paste data'!G31,12,2))/24+VALUE(MID('Paste data'!G31,15,2))/1440,"")))-(IF(ISNUMBER('Paste data'!E31),'Paste data'!E31,IFERROR(DATE(VALUE(LEFT('Paste data'!E31,4)),VALUE(MID('Paste data'!E31,6,2)),VALUE(MID('Paste data'!E31,9,2)))+VALUE(MID('Paste data'!E31,12,2))/24+VALUE(MID('Paste data'!E31,15,2))/1440,""))),2)),"")</f>
      </c>
      <c r="G31" s="10">
        <f>IFERROR(IF('Paste data'!G31="","",(IF(ISNUMBER('Paste data'!G31),'Paste data'!G31,IFERROR(DATE(VALUE(LEFT('Paste data'!G31,4)),VALUE(MID('Paste data'!G31,6,2)),VALUE(MID('Paste data'!G31,9,2)))+VALUE(MID('Paste data'!G31,12,2))/24+VALUE(MID('Paste data'!G31,15,2))/1440,"")))-WEEKDAY((IF(ISNUMBER('Paste data'!G31),'Paste data'!G31,IFERROR(DATE(VALUE(LEFT('Paste data'!G31,4)),VALUE(MID('Paste data'!G31,6,2)),VALUE(MID('Paste data'!G31,9,2)))+VALUE(MID('Paste data'!G31,12,2))/24+VALUE(MID('Paste data'!G31,15,2))/1440,""))),3)),"")</f>
      </c>
    </row>
    <row r="32" spans="1:7" x14ac:dyDescent="0.25">
      <c r="A32" s="10">
        <f>IF('Paste data'!A32="","",'Paste data'!A32)</f>
      </c>
      <c r="B32" s="4">
        <f>IF('Paste data'!A32="","",'Paste data'!D32)</f>
      </c>
      <c r="C32" s="4">
        <f>IF('Paste data'!A32="","",'Paste data'!B32)</f>
      </c>
      <c r="D32" s="11">
        <f>IFERROR(IF(OR('Paste data'!E32="",'Paste data'!F32=""),"",ROUND((IF(ISNUMBER('Paste data'!F32),'Paste data'!F32,IFERROR(DATE(VALUE(LEFT('Paste data'!F32,4)),VALUE(MID('Paste data'!F32,6,2)),VALUE(MID('Paste data'!F32,9,2)))+VALUE(MID('Paste data'!F32,12,2))/24+VALUE(MID('Paste data'!F32,15,2))/1440,"")))-(IF(ISNUMBER('Paste data'!E32),'Paste data'!E32,IFERROR(DATE(VALUE(LEFT('Paste data'!E32,4)),VALUE(MID('Paste data'!E32,6,2)),VALUE(MID('Paste data'!E32,9,2)))+VALUE(MID('Paste data'!E32,12,2))/24+VALUE(MID('Paste data'!E32,15,2))/1440,""))),2)),"")</f>
      </c>
      <c r="E32" s="11">
        <f>IFERROR(IF(OR('Paste data'!F32="",'Paste data'!G32=""),"",ROUND((IF(ISNUMBER('Paste data'!G32),'Paste data'!G32,IFERROR(DATE(VALUE(LEFT('Paste data'!G32,4)),VALUE(MID('Paste data'!G32,6,2)),VALUE(MID('Paste data'!G32,9,2)))+VALUE(MID('Paste data'!G32,12,2))/24+VALUE(MID('Paste data'!G32,15,2))/1440,"")))-(IF(ISNUMBER('Paste data'!F32),'Paste data'!F32,IFERROR(DATE(VALUE(LEFT('Paste data'!F32,4)),VALUE(MID('Paste data'!F32,6,2)),VALUE(MID('Paste data'!F32,9,2)))+VALUE(MID('Paste data'!F32,12,2))/24+VALUE(MID('Paste data'!F32,15,2))/1440,""))),2)),"")</f>
      </c>
      <c r="F32" s="11">
        <f>IFERROR(IF(OR('Paste data'!E32="",'Paste data'!G32=""),"",ROUND((IF(ISNUMBER('Paste data'!G32),'Paste data'!G32,IFERROR(DATE(VALUE(LEFT('Paste data'!G32,4)),VALUE(MID('Paste data'!G32,6,2)),VALUE(MID('Paste data'!G32,9,2)))+VALUE(MID('Paste data'!G32,12,2))/24+VALUE(MID('Paste data'!G32,15,2))/1440,"")))-(IF(ISNUMBER('Paste data'!E32),'Paste data'!E32,IFERROR(DATE(VALUE(LEFT('Paste data'!E32,4)),VALUE(MID('Paste data'!E32,6,2)),VALUE(MID('Paste data'!E32,9,2)))+VALUE(MID('Paste data'!E32,12,2))/24+VALUE(MID('Paste data'!E32,15,2))/1440,""))),2)),"")</f>
      </c>
      <c r="G32" s="10">
        <f>IFERROR(IF('Paste data'!G32="","",(IF(ISNUMBER('Paste data'!G32),'Paste data'!G32,IFERROR(DATE(VALUE(LEFT('Paste data'!G32,4)),VALUE(MID('Paste data'!G32,6,2)),VALUE(MID('Paste data'!G32,9,2)))+VALUE(MID('Paste data'!G32,12,2))/24+VALUE(MID('Paste data'!G32,15,2))/1440,"")))-WEEKDAY((IF(ISNUMBER('Paste data'!G32),'Paste data'!G32,IFERROR(DATE(VALUE(LEFT('Paste data'!G32,4)),VALUE(MID('Paste data'!G32,6,2)),VALUE(MID('Paste data'!G32,9,2)))+VALUE(MID('Paste data'!G32,12,2))/24+VALUE(MID('Paste data'!G32,15,2))/1440,""))),3)),"")</f>
      </c>
    </row>
    <row r="33" spans="1:7" x14ac:dyDescent="0.25">
      <c r="A33" s="10">
        <f>IF('Paste data'!A33="","",'Paste data'!A33)</f>
      </c>
      <c r="B33" s="4">
        <f>IF('Paste data'!A33="","",'Paste data'!D33)</f>
      </c>
      <c r="C33" s="4">
        <f>IF('Paste data'!A33="","",'Paste data'!B33)</f>
      </c>
      <c r="D33" s="11">
        <f>IFERROR(IF(OR('Paste data'!E33="",'Paste data'!F33=""),"",ROUND((IF(ISNUMBER('Paste data'!F33),'Paste data'!F33,IFERROR(DATE(VALUE(LEFT('Paste data'!F33,4)),VALUE(MID('Paste data'!F33,6,2)),VALUE(MID('Paste data'!F33,9,2)))+VALUE(MID('Paste data'!F33,12,2))/24+VALUE(MID('Paste data'!F33,15,2))/1440,"")))-(IF(ISNUMBER('Paste data'!E33),'Paste data'!E33,IFERROR(DATE(VALUE(LEFT('Paste data'!E33,4)),VALUE(MID('Paste data'!E33,6,2)),VALUE(MID('Paste data'!E33,9,2)))+VALUE(MID('Paste data'!E33,12,2))/24+VALUE(MID('Paste data'!E33,15,2))/1440,""))),2)),"")</f>
      </c>
      <c r="E33" s="11">
        <f>IFERROR(IF(OR('Paste data'!F33="",'Paste data'!G33=""),"",ROUND((IF(ISNUMBER('Paste data'!G33),'Paste data'!G33,IFERROR(DATE(VALUE(LEFT('Paste data'!G33,4)),VALUE(MID('Paste data'!G33,6,2)),VALUE(MID('Paste data'!G33,9,2)))+VALUE(MID('Paste data'!G33,12,2))/24+VALUE(MID('Paste data'!G33,15,2))/1440,"")))-(IF(ISNUMBER('Paste data'!F33),'Paste data'!F33,IFERROR(DATE(VALUE(LEFT('Paste data'!F33,4)),VALUE(MID('Paste data'!F33,6,2)),VALUE(MID('Paste data'!F33,9,2)))+VALUE(MID('Paste data'!F33,12,2))/24+VALUE(MID('Paste data'!F33,15,2))/1440,""))),2)),"")</f>
      </c>
      <c r="F33" s="11">
        <f>IFERROR(IF(OR('Paste data'!E33="",'Paste data'!G33=""),"",ROUND((IF(ISNUMBER('Paste data'!G33),'Paste data'!G33,IFERROR(DATE(VALUE(LEFT('Paste data'!G33,4)),VALUE(MID('Paste data'!G33,6,2)),VALUE(MID('Paste data'!G33,9,2)))+VALUE(MID('Paste data'!G33,12,2))/24+VALUE(MID('Paste data'!G33,15,2))/1440,"")))-(IF(ISNUMBER('Paste data'!E33),'Paste data'!E33,IFERROR(DATE(VALUE(LEFT('Paste data'!E33,4)),VALUE(MID('Paste data'!E33,6,2)),VALUE(MID('Paste data'!E33,9,2)))+VALUE(MID('Paste data'!E33,12,2))/24+VALUE(MID('Paste data'!E33,15,2))/1440,""))),2)),"")</f>
      </c>
      <c r="G33" s="10">
        <f>IFERROR(IF('Paste data'!G33="","",(IF(ISNUMBER('Paste data'!G33),'Paste data'!G33,IFERROR(DATE(VALUE(LEFT('Paste data'!G33,4)),VALUE(MID('Paste data'!G33,6,2)),VALUE(MID('Paste data'!G33,9,2)))+VALUE(MID('Paste data'!G33,12,2))/24+VALUE(MID('Paste data'!G33,15,2))/1440,"")))-WEEKDAY((IF(ISNUMBER('Paste data'!G33),'Paste data'!G33,IFERROR(DATE(VALUE(LEFT('Paste data'!G33,4)),VALUE(MID('Paste data'!G33,6,2)),VALUE(MID('Paste data'!G33,9,2)))+VALUE(MID('Paste data'!G33,12,2))/24+VALUE(MID('Paste data'!G33,15,2))/1440,""))),3)),"")</f>
      </c>
    </row>
    <row r="34" spans="1:7" x14ac:dyDescent="0.25">
      <c r="A34" s="10">
        <f>IF('Paste data'!A34="","",'Paste data'!A34)</f>
      </c>
      <c r="B34" s="4">
        <f>IF('Paste data'!A34="","",'Paste data'!D34)</f>
      </c>
      <c r="C34" s="4">
        <f>IF('Paste data'!A34="","",'Paste data'!B34)</f>
      </c>
      <c r="D34" s="11">
        <f>IFERROR(IF(OR('Paste data'!E34="",'Paste data'!F34=""),"",ROUND((IF(ISNUMBER('Paste data'!F34),'Paste data'!F34,IFERROR(DATE(VALUE(LEFT('Paste data'!F34,4)),VALUE(MID('Paste data'!F34,6,2)),VALUE(MID('Paste data'!F34,9,2)))+VALUE(MID('Paste data'!F34,12,2))/24+VALUE(MID('Paste data'!F34,15,2))/1440,"")))-(IF(ISNUMBER('Paste data'!E34),'Paste data'!E34,IFERROR(DATE(VALUE(LEFT('Paste data'!E34,4)),VALUE(MID('Paste data'!E34,6,2)),VALUE(MID('Paste data'!E34,9,2)))+VALUE(MID('Paste data'!E34,12,2))/24+VALUE(MID('Paste data'!E34,15,2))/1440,""))),2)),"")</f>
      </c>
      <c r="E34" s="11">
        <f>IFERROR(IF(OR('Paste data'!F34="",'Paste data'!G34=""),"",ROUND((IF(ISNUMBER('Paste data'!G34),'Paste data'!G34,IFERROR(DATE(VALUE(LEFT('Paste data'!G34,4)),VALUE(MID('Paste data'!G34,6,2)),VALUE(MID('Paste data'!G34,9,2)))+VALUE(MID('Paste data'!G34,12,2))/24+VALUE(MID('Paste data'!G34,15,2))/1440,"")))-(IF(ISNUMBER('Paste data'!F34),'Paste data'!F34,IFERROR(DATE(VALUE(LEFT('Paste data'!F34,4)),VALUE(MID('Paste data'!F34,6,2)),VALUE(MID('Paste data'!F34,9,2)))+VALUE(MID('Paste data'!F34,12,2))/24+VALUE(MID('Paste data'!F34,15,2))/1440,""))),2)),"")</f>
      </c>
      <c r="F34" s="11">
        <f>IFERROR(IF(OR('Paste data'!E34="",'Paste data'!G34=""),"",ROUND((IF(ISNUMBER('Paste data'!G34),'Paste data'!G34,IFERROR(DATE(VALUE(LEFT('Paste data'!G34,4)),VALUE(MID('Paste data'!G34,6,2)),VALUE(MID('Paste data'!G34,9,2)))+VALUE(MID('Paste data'!G34,12,2))/24+VALUE(MID('Paste data'!G34,15,2))/1440,"")))-(IF(ISNUMBER('Paste data'!E34),'Paste data'!E34,IFERROR(DATE(VALUE(LEFT('Paste data'!E34,4)),VALUE(MID('Paste data'!E34,6,2)),VALUE(MID('Paste data'!E34,9,2)))+VALUE(MID('Paste data'!E34,12,2))/24+VALUE(MID('Paste data'!E34,15,2))/1440,""))),2)),"")</f>
      </c>
      <c r="G34" s="10">
        <f>IFERROR(IF('Paste data'!G34="","",(IF(ISNUMBER('Paste data'!G34),'Paste data'!G34,IFERROR(DATE(VALUE(LEFT('Paste data'!G34,4)),VALUE(MID('Paste data'!G34,6,2)),VALUE(MID('Paste data'!G34,9,2)))+VALUE(MID('Paste data'!G34,12,2))/24+VALUE(MID('Paste data'!G34,15,2))/1440,"")))-WEEKDAY((IF(ISNUMBER('Paste data'!G34),'Paste data'!G34,IFERROR(DATE(VALUE(LEFT('Paste data'!G34,4)),VALUE(MID('Paste data'!G34,6,2)),VALUE(MID('Paste data'!G34,9,2)))+VALUE(MID('Paste data'!G34,12,2))/24+VALUE(MID('Paste data'!G34,15,2))/1440,""))),3)),"")</f>
      </c>
    </row>
    <row r="35" spans="1:7" x14ac:dyDescent="0.25">
      <c r="A35" s="10">
        <f>IF('Paste data'!A35="","",'Paste data'!A35)</f>
      </c>
      <c r="B35" s="4">
        <f>IF('Paste data'!A35="","",'Paste data'!D35)</f>
      </c>
      <c r="C35" s="4">
        <f>IF('Paste data'!A35="","",'Paste data'!B35)</f>
      </c>
      <c r="D35" s="11">
        <f>IFERROR(IF(OR('Paste data'!E35="",'Paste data'!F35=""),"",ROUND((IF(ISNUMBER('Paste data'!F35),'Paste data'!F35,IFERROR(DATE(VALUE(LEFT('Paste data'!F35,4)),VALUE(MID('Paste data'!F35,6,2)),VALUE(MID('Paste data'!F35,9,2)))+VALUE(MID('Paste data'!F35,12,2))/24+VALUE(MID('Paste data'!F35,15,2))/1440,"")))-(IF(ISNUMBER('Paste data'!E35),'Paste data'!E35,IFERROR(DATE(VALUE(LEFT('Paste data'!E35,4)),VALUE(MID('Paste data'!E35,6,2)),VALUE(MID('Paste data'!E35,9,2)))+VALUE(MID('Paste data'!E35,12,2))/24+VALUE(MID('Paste data'!E35,15,2))/1440,""))),2)),"")</f>
      </c>
      <c r="E35" s="11">
        <f>IFERROR(IF(OR('Paste data'!F35="",'Paste data'!G35=""),"",ROUND((IF(ISNUMBER('Paste data'!G35),'Paste data'!G35,IFERROR(DATE(VALUE(LEFT('Paste data'!G35,4)),VALUE(MID('Paste data'!G35,6,2)),VALUE(MID('Paste data'!G35,9,2)))+VALUE(MID('Paste data'!G35,12,2))/24+VALUE(MID('Paste data'!G35,15,2))/1440,"")))-(IF(ISNUMBER('Paste data'!F35),'Paste data'!F35,IFERROR(DATE(VALUE(LEFT('Paste data'!F35,4)),VALUE(MID('Paste data'!F35,6,2)),VALUE(MID('Paste data'!F35,9,2)))+VALUE(MID('Paste data'!F35,12,2))/24+VALUE(MID('Paste data'!F35,15,2))/1440,""))),2)),"")</f>
      </c>
      <c r="F35" s="11">
        <f>IFERROR(IF(OR('Paste data'!E35="",'Paste data'!G35=""),"",ROUND((IF(ISNUMBER('Paste data'!G35),'Paste data'!G35,IFERROR(DATE(VALUE(LEFT('Paste data'!G35,4)),VALUE(MID('Paste data'!G35,6,2)),VALUE(MID('Paste data'!G35,9,2)))+VALUE(MID('Paste data'!G35,12,2))/24+VALUE(MID('Paste data'!G35,15,2))/1440,"")))-(IF(ISNUMBER('Paste data'!E35),'Paste data'!E35,IFERROR(DATE(VALUE(LEFT('Paste data'!E35,4)),VALUE(MID('Paste data'!E35,6,2)),VALUE(MID('Paste data'!E35,9,2)))+VALUE(MID('Paste data'!E35,12,2))/24+VALUE(MID('Paste data'!E35,15,2))/1440,""))),2)),"")</f>
      </c>
      <c r="G35" s="10">
        <f>IFERROR(IF('Paste data'!G35="","",(IF(ISNUMBER('Paste data'!G35),'Paste data'!G35,IFERROR(DATE(VALUE(LEFT('Paste data'!G35,4)),VALUE(MID('Paste data'!G35,6,2)),VALUE(MID('Paste data'!G35,9,2)))+VALUE(MID('Paste data'!G35,12,2))/24+VALUE(MID('Paste data'!G35,15,2))/1440,"")))-WEEKDAY((IF(ISNUMBER('Paste data'!G35),'Paste data'!G35,IFERROR(DATE(VALUE(LEFT('Paste data'!G35,4)),VALUE(MID('Paste data'!G35,6,2)),VALUE(MID('Paste data'!G35,9,2)))+VALUE(MID('Paste data'!G35,12,2))/24+VALUE(MID('Paste data'!G35,15,2))/1440,""))),3)),"")</f>
      </c>
    </row>
    <row r="36" spans="1:7" x14ac:dyDescent="0.25">
      <c r="A36" s="10">
        <f>IF('Paste data'!A36="","",'Paste data'!A36)</f>
      </c>
      <c r="B36" s="4">
        <f>IF('Paste data'!A36="","",'Paste data'!D36)</f>
      </c>
      <c r="C36" s="4">
        <f>IF('Paste data'!A36="","",'Paste data'!B36)</f>
      </c>
      <c r="D36" s="11">
        <f>IFERROR(IF(OR('Paste data'!E36="",'Paste data'!F36=""),"",ROUND((IF(ISNUMBER('Paste data'!F36),'Paste data'!F36,IFERROR(DATE(VALUE(LEFT('Paste data'!F36,4)),VALUE(MID('Paste data'!F36,6,2)),VALUE(MID('Paste data'!F36,9,2)))+VALUE(MID('Paste data'!F36,12,2))/24+VALUE(MID('Paste data'!F36,15,2))/1440,"")))-(IF(ISNUMBER('Paste data'!E36),'Paste data'!E36,IFERROR(DATE(VALUE(LEFT('Paste data'!E36,4)),VALUE(MID('Paste data'!E36,6,2)),VALUE(MID('Paste data'!E36,9,2)))+VALUE(MID('Paste data'!E36,12,2))/24+VALUE(MID('Paste data'!E36,15,2))/1440,""))),2)),"")</f>
      </c>
      <c r="E36" s="11">
        <f>IFERROR(IF(OR('Paste data'!F36="",'Paste data'!G36=""),"",ROUND((IF(ISNUMBER('Paste data'!G36),'Paste data'!G36,IFERROR(DATE(VALUE(LEFT('Paste data'!G36,4)),VALUE(MID('Paste data'!G36,6,2)),VALUE(MID('Paste data'!G36,9,2)))+VALUE(MID('Paste data'!G36,12,2))/24+VALUE(MID('Paste data'!G36,15,2))/1440,"")))-(IF(ISNUMBER('Paste data'!F36),'Paste data'!F36,IFERROR(DATE(VALUE(LEFT('Paste data'!F36,4)),VALUE(MID('Paste data'!F36,6,2)),VALUE(MID('Paste data'!F36,9,2)))+VALUE(MID('Paste data'!F36,12,2))/24+VALUE(MID('Paste data'!F36,15,2))/1440,""))),2)),"")</f>
      </c>
      <c r="F36" s="11">
        <f>IFERROR(IF(OR('Paste data'!E36="",'Paste data'!G36=""),"",ROUND((IF(ISNUMBER('Paste data'!G36),'Paste data'!G36,IFERROR(DATE(VALUE(LEFT('Paste data'!G36,4)),VALUE(MID('Paste data'!G36,6,2)),VALUE(MID('Paste data'!G36,9,2)))+VALUE(MID('Paste data'!G36,12,2))/24+VALUE(MID('Paste data'!G36,15,2))/1440,"")))-(IF(ISNUMBER('Paste data'!E36),'Paste data'!E36,IFERROR(DATE(VALUE(LEFT('Paste data'!E36,4)),VALUE(MID('Paste data'!E36,6,2)),VALUE(MID('Paste data'!E36,9,2)))+VALUE(MID('Paste data'!E36,12,2))/24+VALUE(MID('Paste data'!E36,15,2))/1440,""))),2)),"")</f>
      </c>
      <c r="G36" s="10">
        <f>IFERROR(IF('Paste data'!G36="","",(IF(ISNUMBER('Paste data'!G36),'Paste data'!G36,IFERROR(DATE(VALUE(LEFT('Paste data'!G36,4)),VALUE(MID('Paste data'!G36,6,2)),VALUE(MID('Paste data'!G36,9,2)))+VALUE(MID('Paste data'!G36,12,2))/24+VALUE(MID('Paste data'!G36,15,2))/1440,"")))-WEEKDAY((IF(ISNUMBER('Paste data'!G36),'Paste data'!G36,IFERROR(DATE(VALUE(LEFT('Paste data'!G36,4)),VALUE(MID('Paste data'!G36,6,2)),VALUE(MID('Paste data'!G36,9,2)))+VALUE(MID('Paste data'!G36,12,2))/24+VALUE(MID('Paste data'!G36,15,2))/1440,""))),3)),"")</f>
      </c>
    </row>
    <row r="37" spans="1:7" x14ac:dyDescent="0.25">
      <c r="A37" s="10">
        <f>IF('Paste data'!A37="","",'Paste data'!A37)</f>
      </c>
      <c r="B37" s="4">
        <f>IF('Paste data'!A37="","",'Paste data'!D37)</f>
      </c>
      <c r="C37" s="4">
        <f>IF('Paste data'!A37="","",'Paste data'!B37)</f>
      </c>
      <c r="D37" s="11">
        <f>IFERROR(IF(OR('Paste data'!E37="",'Paste data'!F37=""),"",ROUND((IF(ISNUMBER('Paste data'!F37),'Paste data'!F37,IFERROR(DATE(VALUE(LEFT('Paste data'!F37,4)),VALUE(MID('Paste data'!F37,6,2)),VALUE(MID('Paste data'!F37,9,2)))+VALUE(MID('Paste data'!F37,12,2))/24+VALUE(MID('Paste data'!F37,15,2))/1440,"")))-(IF(ISNUMBER('Paste data'!E37),'Paste data'!E37,IFERROR(DATE(VALUE(LEFT('Paste data'!E37,4)),VALUE(MID('Paste data'!E37,6,2)),VALUE(MID('Paste data'!E37,9,2)))+VALUE(MID('Paste data'!E37,12,2))/24+VALUE(MID('Paste data'!E37,15,2))/1440,""))),2)),"")</f>
      </c>
      <c r="E37" s="11">
        <f>IFERROR(IF(OR('Paste data'!F37="",'Paste data'!G37=""),"",ROUND((IF(ISNUMBER('Paste data'!G37),'Paste data'!G37,IFERROR(DATE(VALUE(LEFT('Paste data'!G37,4)),VALUE(MID('Paste data'!G37,6,2)),VALUE(MID('Paste data'!G37,9,2)))+VALUE(MID('Paste data'!G37,12,2))/24+VALUE(MID('Paste data'!G37,15,2))/1440,"")))-(IF(ISNUMBER('Paste data'!F37),'Paste data'!F37,IFERROR(DATE(VALUE(LEFT('Paste data'!F37,4)),VALUE(MID('Paste data'!F37,6,2)),VALUE(MID('Paste data'!F37,9,2)))+VALUE(MID('Paste data'!F37,12,2))/24+VALUE(MID('Paste data'!F37,15,2))/1440,""))),2)),"")</f>
      </c>
      <c r="F37" s="11">
        <f>IFERROR(IF(OR('Paste data'!E37="",'Paste data'!G37=""),"",ROUND((IF(ISNUMBER('Paste data'!G37),'Paste data'!G37,IFERROR(DATE(VALUE(LEFT('Paste data'!G37,4)),VALUE(MID('Paste data'!G37,6,2)),VALUE(MID('Paste data'!G37,9,2)))+VALUE(MID('Paste data'!G37,12,2))/24+VALUE(MID('Paste data'!G37,15,2))/1440,"")))-(IF(ISNUMBER('Paste data'!E37),'Paste data'!E37,IFERROR(DATE(VALUE(LEFT('Paste data'!E37,4)),VALUE(MID('Paste data'!E37,6,2)),VALUE(MID('Paste data'!E37,9,2)))+VALUE(MID('Paste data'!E37,12,2))/24+VALUE(MID('Paste data'!E37,15,2))/1440,""))),2)),"")</f>
      </c>
      <c r="G37" s="10">
        <f>IFERROR(IF('Paste data'!G37="","",(IF(ISNUMBER('Paste data'!G37),'Paste data'!G37,IFERROR(DATE(VALUE(LEFT('Paste data'!G37,4)),VALUE(MID('Paste data'!G37,6,2)),VALUE(MID('Paste data'!G37,9,2)))+VALUE(MID('Paste data'!G37,12,2))/24+VALUE(MID('Paste data'!G37,15,2))/1440,"")))-WEEKDAY((IF(ISNUMBER('Paste data'!G37),'Paste data'!G37,IFERROR(DATE(VALUE(LEFT('Paste data'!G37,4)),VALUE(MID('Paste data'!G37,6,2)),VALUE(MID('Paste data'!G37,9,2)))+VALUE(MID('Paste data'!G37,12,2))/24+VALUE(MID('Paste data'!G37,15,2))/1440,""))),3)),"")</f>
      </c>
    </row>
    <row r="38" spans="1:7" x14ac:dyDescent="0.25">
      <c r="A38" s="10">
        <f>IF('Paste data'!A38="","",'Paste data'!A38)</f>
      </c>
      <c r="B38" s="4">
        <f>IF('Paste data'!A38="","",'Paste data'!D38)</f>
      </c>
      <c r="C38" s="4">
        <f>IF('Paste data'!A38="","",'Paste data'!B38)</f>
      </c>
      <c r="D38" s="11">
        <f>IFERROR(IF(OR('Paste data'!E38="",'Paste data'!F38=""),"",ROUND((IF(ISNUMBER('Paste data'!F38),'Paste data'!F38,IFERROR(DATE(VALUE(LEFT('Paste data'!F38,4)),VALUE(MID('Paste data'!F38,6,2)),VALUE(MID('Paste data'!F38,9,2)))+VALUE(MID('Paste data'!F38,12,2))/24+VALUE(MID('Paste data'!F38,15,2))/1440,"")))-(IF(ISNUMBER('Paste data'!E38),'Paste data'!E38,IFERROR(DATE(VALUE(LEFT('Paste data'!E38,4)),VALUE(MID('Paste data'!E38,6,2)),VALUE(MID('Paste data'!E38,9,2)))+VALUE(MID('Paste data'!E38,12,2))/24+VALUE(MID('Paste data'!E38,15,2))/1440,""))),2)),"")</f>
      </c>
      <c r="E38" s="11">
        <f>IFERROR(IF(OR('Paste data'!F38="",'Paste data'!G38=""),"",ROUND((IF(ISNUMBER('Paste data'!G38),'Paste data'!G38,IFERROR(DATE(VALUE(LEFT('Paste data'!G38,4)),VALUE(MID('Paste data'!G38,6,2)),VALUE(MID('Paste data'!G38,9,2)))+VALUE(MID('Paste data'!G38,12,2))/24+VALUE(MID('Paste data'!G38,15,2))/1440,"")))-(IF(ISNUMBER('Paste data'!F38),'Paste data'!F38,IFERROR(DATE(VALUE(LEFT('Paste data'!F38,4)),VALUE(MID('Paste data'!F38,6,2)),VALUE(MID('Paste data'!F38,9,2)))+VALUE(MID('Paste data'!F38,12,2))/24+VALUE(MID('Paste data'!F38,15,2))/1440,""))),2)),"")</f>
      </c>
      <c r="F38" s="11">
        <f>IFERROR(IF(OR('Paste data'!E38="",'Paste data'!G38=""),"",ROUND((IF(ISNUMBER('Paste data'!G38),'Paste data'!G38,IFERROR(DATE(VALUE(LEFT('Paste data'!G38,4)),VALUE(MID('Paste data'!G38,6,2)),VALUE(MID('Paste data'!G38,9,2)))+VALUE(MID('Paste data'!G38,12,2))/24+VALUE(MID('Paste data'!G38,15,2))/1440,"")))-(IF(ISNUMBER('Paste data'!E38),'Paste data'!E38,IFERROR(DATE(VALUE(LEFT('Paste data'!E38,4)),VALUE(MID('Paste data'!E38,6,2)),VALUE(MID('Paste data'!E38,9,2)))+VALUE(MID('Paste data'!E38,12,2))/24+VALUE(MID('Paste data'!E38,15,2))/1440,""))),2)),"")</f>
      </c>
      <c r="G38" s="10">
        <f>IFERROR(IF('Paste data'!G38="","",(IF(ISNUMBER('Paste data'!G38),'Paste data'!G38,IFERROR(DATE(VALUE(LEFT('Paste data'!G38,4)),VALUE(MID('Paste data'!G38,6,2)),VALUE(MID('Paste data'!G38,9,2)))+VALUE(MID('Paste data'!G38,12,2))/24+VALUE(MID('Paste data'!G38,15,2))/1440,"")))-WEEKDAY((IF(ISNUMBER('Paste data'!G38),'Paste data'!G38,IFERROR(DATE(VALUE(LEFT('Paste data'!G38,4)),VALUE(MID('Paste data'!G38,6,2)),VALUE(MID('Paste data'!G38,9,2)))+VALUE(MID('Paste data'!G38,12,2))/24+VALUE(MID('Paste data'!G38,15,2))/1440,""))),3)),"")</f>
      </c>
    </row>
    <row r="39" spans="1:7" x14ac:dyDescent="0.25">
      <c r="A39" s="10">
        <f>IF('Paste data'!A39="","",'Paste data'!A39)</f>
      </c>
      <c r="B39" s="4">
        <f>IF('Paste data'!A39="","",'Paste data'!D39)</f>
      </c>
      <c r="C39" s="4">
        <f>IF('Paste data'!A39="","",'Paste data'!B39)</f>
      </c>
      <c r="D39" s="11">
        <f>IFERROR(IF(OR('Paste data'!E39="",'Paste data'!F39=""),"",ROUND((IF(ISNUMBER('Paste data'!F39),'Paste data'!F39,IFERROR(DATE(VALUE(LEFT('Paste data'!F39,4)),VALUE(MID('Paste data'!F39,6,2)),VALUE(MID('Paste data'!F39,9,2)))+VALUE(MID('Paste data'!F39,12,2))/24+VALUE(MID('Paste data'!F39,15,2))/1440,"")))-(IF(ISNUMBER('Paste data'!E39),'Paste data'!E39,IFERROR(DATE(VALUE(LEFT('Paste data'!E39,4)),VALUE(MID('Paste data'!E39,6,2)),VALUE(MID('Paste data'!E39,9,2)))+VALUE(MID('Paste data'!E39,12,2))/24+VALUE(MID('Paste data'!E39,15,2))/1440,""))),2)),"")</f>
      </c>
      <c r="E39" s="11">
        <f>IFERROR(IF(OR('Paste data'!F39="",'Paste data'!G39=""),"",ROUND((IF(ISNUMBER('Paste data'!G39),'Paste data'!G39,IFERROR(DATE(VALUE(LEFT('Paste data'!G39,4)),VALUE(MID('Paste data'!G39,6,2)),VALUE(MID('Paste data'!G39,9,2)))+VALUE(MID('Paste data'!G39,12,2))/24+VALUE(MID('Paste data'!G39,15,2))/1440,"")))-(IF(ISNUMBER('Paste data'!F39),'Paste data'!F39,IFERROR(DATE(VALUE(LEFT('Paste data'!F39,4)),VALUE(MID('Paste data'!F39,6,2)),VALUE(MID('Paste data'!F39,9,2)))+VALUE(MID('Paste data'!F39,12,2))/24+VALUE(MID('Paste data'!F39,15,2))/1440,""))),2)),"")</f>
      </c>
      <c r="F39" s="11">
        <f>IFERROR(IF(OR('Paste data'!E39="",'Paste data'!G39=""),"",ROUND((IF(ISNUMBER('Paste data'!G39),'Paste data'!G39,IFERROR(DATE(VALUE(LEFT('Paste data'!G39,4)),VALUE(MID('Paste data'!G39,6,2)),VALUE(MID('Paste data'!G39,9,2)))+VALUE(MID('Paste data'!G39,12,2))/24+VALUE(MID('Paste data'!G39,15,2))/1440,"")))-(IF(ISNUMBER('Paste data'!E39),'Paste data'!E39,IFERROR(DATE(VALUE(LEFT('Paste data'!E39,4)),VALUE(MID('Paste data'!E39,6,2)),VALUE(MID('Paste data'!E39,9,2)))+VALUE(MID('Paste data'!E39,12,2))/24+VALUE(MID('Paste data'!E39,15,2))/1440,""))),2)),"")</f>
      </c>
      <c r="G39" s="10">
        <f>IFERROR(IF('Paste data'!G39="","",(IF(ISNUMBER('Paste data'!G39),'Paste data'!G39,IFERROR(DATE(VALUE(LEFT('Paste data'!G39,4)),VALUE(MID('Paste data'!G39,6,2)),VALUE(MID('Paste data'!G39,9,2)))+VALUE(MID('Paste data'!G39,12,2))/24+VALUE(MID('Paste data'!G39,15,2))/1440,"")))-WEEKDAY((IF(ISNUMBER('Paste data'!G39),'Paste data'!G39,IFERROR(DATE(VALUE(LEFT('Paste data'!G39,4)),VALUE(MID('Paste data'!G39,6,2)),VALUE(MID('Paste data'!G39,9,2)))+VALUE(MID('Paste data'!G39,12,2))/24+VALUE(MID('Paste data'!G39,15,2))/1440,""))),3)),"")</f>
      </c>
    </row>
    <row r="40" spans="1:7" x14ac:dyDescent="0.25">
      <c r="A40" s="10">
        <f>IF('Paste data'!A40="","",'Paste data'!A40)</f>
      </c>
      <c r="B40" s="4">
        <f>IF('Paste data'!A40="","",'Paste data'!D40)</f>
      </c>
      <c r="C40" s="4">
        <f>IF('Paste data'!A40="","",'Paste data'!B40)</f>
      </c>
      <c r="D40" s="11">
        <f>IFERROR(IF(OR('Paste data'!E40="",'Paste data'!F40=""),"",ROUND((IF(ISNUMBER('Paste data'!F40),'Paste data'!F40,IFERROR(DATE(VALUE(LEFT('Paste data'!F40,4)),VALUE(MID('Paste data'!F40,6,2)),VALUE(MID('Paste data'!F40,9,2)))+VALUE(MID('Paste data'!F40,12,2))/24+VALUE(MID('Paste data'!F40,15,2))/1440,"")))-(IF(ISNUMBER('Paste data'!E40),'Paste data'!E40,IFERROR(DATE(VALUE(LEFT('Paste data'!E40,4)),VALUE(MID('Paste data'!E40,6,2)),VALUE(MID('Paste data'!E40,9,2)))+VALUE(MID('Paste data'!E40,12,2))/24+VALUE(MID('Paste data'!E40,15,2))/1440,""))),2)),"")</f>
      </c>
      <c r="E40" s="11">
        <f>IFERROR(IF(OR('Paste data'!F40="",'Paste data'!G40=""),"",ROUND((IF(ISNUMBER('Paste data'!G40),'Paste data'!G40,IFERROR(DATE(VALUE(LEFT('Paste data'!G40,4)),VALUE(MID('Paste data'!G40,6,2)),VALUE(MID('Paste data'!G40,9,2)))+VALUE(MID('Paste data'!G40,12,2))/24+VALUE(MID('Paste data'!G40,15,2))/1440,"")))-(IF(ISNUMBER('Paste data'!F40),'Paste data'!F40,IFERROR(DATE(VALUE(LEFT('Paste data'!F40,4)),VALUE(MID('Paste data'!F40,6,2)),VALUE(MID('Paste data'!F40,9,2)))+VALUE(MID('Paste data'!F40,12,2))/24+VALUE(MID('Paste data'!F40,15,2))/1440,""))),2)),"")</f>
      </c>
      <c r="F40" s="11">
        <f>IFERROR(IF(OR('Paste data'!E40="",'Paste data'!G40=""),"",ROUND((IF(ISNUMBER('Paste data'!G40),'Paste data'!G40,IFERROR(DATE(VALUE(LEFT('Paste data'!G40,4)),VALUE(MID('Paste data'!G40,6,2)),VALUE(MID('Paste data'!G40,9,2)))+VALUE(MID('Paste data'!G40,12,2))/24+VALUE(MID('Paste data'!G40,15,2))/1440,"")))-(IF(ISNUMBER('Paste data'!E40),'Paste data'!E40,IFERROR(DATE(VALUE(LEFT('Paste data'!E40,4)),VALUE(MID('Paste data'!E40,6,2)),VALUE(MID('Paste data'!E40,9,2)))+VALUE(MID('Paste data'!E40,12,2))/24+VALUE(MID('Paste data'!E40,15,2))/1440,""))),2)),"")</f>
      </c>
      <c r="G40" s="10">
        <f>IFERROR(IF('Paste data'!G40="","",(IF(ISNUMBER('Paste data'!G40),'Paste data'!G40,IFERROR(DATE(VALUE(LEFT('Paste data'!G40,4)),VALUE(MID('Paste data'!G40,6,2)),VALUE(MID('Paste data'!G40,9,2)))+VALUE(MID('Paste data'!G40,12,2))/24+VALUE(MID('Paste data'!G40,15,2))/1440,"")))-WEEKDAY((IF(ISNUMBER('Paste data'!G40),'Paste data'!G40,IFERROR(DATE(VALUE(LEFT('Paste data'!G40,4)),VALUE(MID('Paste data'!G40,6,2)),VALUE(MID('Paste data'!G40,9,2)))+VALUE(MID('Paste data'!G40,12,2))/24+VALUE(MID('Paste data'!G40,15,2))/1440,""))),3)),"")</f>
      </c>
    </row>
    <row r="41" spans="1:7" x14ac:dyDescent="0.25">
      <c r="A41" s="10">
        <f>IF('Paste data'!A41="","",'Paste data'!A41)</f>
      </c>
      <c r="B41" s="4">
        <f>IF('Paste data'!A41="","",'Paste data'!D41)</f>
      </c>
      <c r="C41" s="4">
        <f>IF('Paste data'!A41="","",'Paste data'!B41)</f>
      </c>
      <c r="D41" s="11">
        <f>IFERROR(IF(OR('Paste data'!E41="",'Paste data'!F41=""),"",ROUND((IF(ISNUMBER('Paste data'!F41),'Paste data'!F41,IFERROR(DATE(VALUE(LEFT('Paste data'!F41,4)),VALUE(MID('Paste data'!F41,6,2)),VALUE(MID('Paste data'!F41,9,2)))+VALUE(MID('Paste data'!F41,12,2))/24+VALUE(MID('Paste data'!F41,15,2))/1440,"")))-(IF(ISNUMBER('Paste data'!E41),'Paste data'!E41,IFERROR(DATE(VALUE(LEFT('Paste data'!E41,4)),VALUE(MID('Paste data'!E41,6,2)),VALUE(MID('Paste data'!E41,9,2)))+VALUE(MID('Paste data'!E41,12,2))/24+VALUE(MID('Paste data'!E41,15,2))/1440,""))),2)),"")</f>
      </c>
      <c r="E41" s="11">
        <f>IFERROR(IF(OR('Paste data'!F41="",'Paste data'!G41=""),"",ROUND((IF(ISNUMBER('Paste data'!G41),'Paste data'!G41,IFERROR(DATE(VALUE(LEFT('Paste data'!G41,4)),VALUE(MID('Paste data'!G41,6,2)),VALUE(MID('Paste data'!G41,9,2)))+VALUE(MID('Paste data'!G41,12,2))/24+VALUE(MID('Paste data'!G41,15,2))/1440,"")))-(IF(ISNUMBER('Paste data'!F41),'Paste data'!F41,IFERROR(DATE(VALUE(LEFT('Paste data'!F41,4)),VALUE(MID('Paste data'!F41,6,2)),VALUE(MID('Paste data'!F41,9,2)))+VALUE(MID('Paste data'!F41,12,2))/24+VALUE(MID('Paste data'!F41,15,2))/1440,""))),2)),"")</f>
      </c>
      <c r="F41" s="11">
        <f>IFERROR(IF(OR('Paste data'!E41="",'Paste data'!G41=""),"",ROUND((IF(ISNUMBER('Paste data'!G41),'Paste data'!G41,IFERROR(DATE(VALUE(LEFT('Paste data'!G41,4)),VALUE(MID('Paste data'!G41,6,2)),VALUE(MID('Paste data'!G41,9,2)))+VALUE(MID('Paste data'!G41,12,2))/24+VALUE(MID('Paste data'!G41,15,2))/1440,"")))-(IF(ISNUMBER('Paste data'!E41),'Paste data'!E41,IFERROR(DATE(VALUE(LEFT('Paste data'!E41,4)),VALUE(MID('Paste data'!E41,6,2)),VALUE(MID('Paste data'!E41,9,2)))+VALUE(MID('Paste data'!E41,12,2))/24+VALUE(MID('Paste data'!E41,15,2))/1440,""))),2)),"")</f>
      </c>
      <c r="G41" s="10">
        <f>IFERROR(IF('Paste data'!G41="","",(IF(ISNUMBER('Paste data'!G41),'Paste data'!G41,IFERROR(DATE(VALUE(LEFT('Paste data'!G41,4)),VALUE(MID('Paste data'!G41,6,2)),VALUE(MID('Paste data'!G41,9,2)))+VALUE(MID('Paste data'!G41,12,2))/24+VALUE(MID('Paste data'!G41,15,2))/1440,"")))-WEEKDAY((IF(ISNUMBER('Paste data'!G41),'Paste data'!G41,IFERROR(DATE(VALUE(LEFT('Paste data'!G41,4)),VALUE(MID('Paste data'!G41,6,2)),VALUE(MID('Paste data'!G41,9,2)))+VALUE(MID('Paste data'!G41,12,2))/24+VALUE(MID('Paste data'!G41,15,2))/1440,""))),3)),"")</f>
      </c>
    </row>
    <row r="42" spans="1:7" x14ac:dyDescent="0.25">
      <c r="A42" s="10">
        <f>IF('Paste data'!A42="","",'Paste data'!A42)</f>
      </c>
      <c r="B42" s="4">
        <f>IF('Paste data'!A42="","",'Paste data'!D42)</f>
      </c>
      <c r="C42" s="4">
        <f>IF('Paste data'!A42="","",'Paste data'!B42)</f>
      </c>
      <c r="D42" s="11">
        <f>IFERROR(IF(OR('Paste data'!E42="",'Paste data'!F42=""),"",ROUND((IF(ISNUMBER('Paste data'!F42),'Paste data'!F42,IFERROR(DATE(VALUE(LEFT('Paste data'!F42,4)),VALUE(MID('Paste data'!F42,6,2)),VALUE(MID('Paste data'!F42,9,2)))+VALUE(MID('Paste data'!F42,12,2))/24+VALUE(MID('Paste data'!F42,15,2))/1440,"")))-(IF(ISNUMBER('Paste data'!E42),'Paste data'!E42,IFERROR(DATE(VALUE(LEFT('Paste data'!E42,4)),VALUE(MID('Paste data'!E42,6,2)),VALUE(MID('Paste data'!E42,9,2)))+VALUE(MID('Paste data'!E42,12,2))/24+VALUE(MID('Paste data'!E42,15,2))/1440,""))),2)),"")</f>
      </c>
      <c r="E42" s="11">
        <f>IFERROR(IF(OR('Paste data'!F42="",'Paste data'!G42=""),"",ROUND((IF(ISNUMBER('Paste data'!G42),'Paste data'!G42,IFERROR(DATE(VALUE(LEFT('Paste data'!G42,4)),VALUE(MID('Paste data'!G42,6,2)),VALUE(MID('Paste data'!G42,9,2)))+VALUE(MID('Paste data'!G42,12,2))/24+VALUE(MID('Paste data'!G42,15,2))/1440,"")))-(IF(ISNUMBER('Paste data'!F42),'Paste data'!F42,IFERROR(DATE(VALUE(LEFT('Paste data'!F42,4)),VALUE(MID('Paste data'!F42,6,2)),VALUE(MID('Paste data'!F42,9,2)))+VALUE(MID('Paste data'!F42,12,2))/24+VALUE(MID('Paste data'!F42,15,2))/1440,""))),2)),"")</f>
      </c>
      <c r="F42" s="11">
        <f>IFERROR(IF(OR('Paste data'!E42="",'Paste data'!G42=""),"",ROUND((IF(ISNUMBER('Paste data'!G42),'Paste data'!G42,IFERROR(DATE(VALUE(LEFT('Paste data'!G42,4)),VALUE(MID('Paste data'!G42,6,2)),VALUE(MID('Paste data'!G42,9,2)))+VALUE(MID('Paste data'!G42,12,2))/24+VALUE(MID('Paste data'!G42,15,2))/1440,"")))-(IF(ISNUMBER('Paste data'!E42),'Paste data'!E42,IFERROR(DATE(VALUE(LEFT('Paste data'!E42,4)),VALUE(MID('Paste data'!E42,6,2)),VALUE(MID('Paste data'!E42,9,2)))+VALUE(MID('Paste data'!E42,12,2))/24+VALUE(MID('Paste data'!E42,15,2))/1440,""))),2)),"")</f>
      </c>
      <c r="G42" s="10">
        <f>IFERROR(IF('Paste data'!G42="","",(IF(ISNUMBER('Paste data'!G42),'Paste data'!G42,IFERROR(DATE(VALUE(LEFT('Paste data'!G42,4)),VALUE(MID('Paste data'!G42,6,2)),VALUE(MID('Paste data'!G42,9,2)))+VALUE(MID('Paste data'!G42,12,2))/24+VALUE(MID('Paste data'!G42,15,2))/1440,"")))-WEEKDAY((IF(ISNUMBER('Paste data'!G42),'Paste data'!G42,IFERROR(DATE(VALUE(LEFT('Paste data'!G42,4)),VALUE(MID('Paste data'!G42,6,2)),VALUE(MID('Paste data'!G42,9,2)))+VALUE(MID('Paste data'!G42,12,2))/24+VALUE(MID('Paste data'!G42,15,2))/1440,""))),3)),"")</f>
      </c>
    </row>
    <row r="43" spans="1:7" x14ac:dyDescent="0.25">
      <c r="A43" s="10">
        <f>IF('Paste data'!A43="","",'Paste data'!A43)</f>
      </c>
      <c r="B43" s="4">
        <f>IF('Paste data'!A43="","",'Paste data'!D43)</f>
      </c>
      <c r="C43" s="4">
        <f>IF('Paste data'!A43="","",'Paste data'!B43)</f>
      </c>
      <c r="D43" s="11">
        <f>IFERROR(IF(OR('Paste data'!E43="",'Paste data'!F43=""),"",ROUND((IF(ISNUMBER('Paste data'!F43),'Paste data'!F43,IFERROR(DATE(VALUE(LEFT('Paste data'!F43,4)),VALUE(MID('Paste data'!F43,6,2)),VALUE(MID('Paste data'!F43,9,2)))+VALUE(MID('Paste data'!F43,12,2))/24+VALUE(MID('Paste data'!F43,15,2))/1440,"")))-(IF(ISNUMBER('Paste data'!E43),'Paste data'!E43,IFERROR(DATE(VALUE(LEFT('Paste data'!E43,4)),VALUE(MID('Paste data'!E43,6,2)),VALUE(MID('Paste data'!E43,9,2)))+VALUE(MID('Paste data'!E43,12,2))/24+VALUE(MID('Paste data'!E43,15,2))/1440,""))),2)),"")</f>
      </c>
      <c r="E43" s="11">
        <f>IFERROR(IF(OR('Paste data'!F43="",'Paste data'!G43=""),"",ROUND((IF(ISNUMBER('Paste data'!G43),'Paste data'!G43,IFERROR(DATE(VALUE(LEFT('Paste data'!G43,4)),VALUE(MID('Paste data'!G43,6,2)),VALUE(MID('Paste data'!G43,9,2)))+VALUE(MID('Paste data'!G43,12,2))/24+VALUE(MID('Paste data'!G43,15,2))/1440,"")))-(IF(ISNUMBER('Paste data'!F43),'Paste data'!F43,IFERROR(DATE(VALUE(LEFT('Paste data'!F43,4)),VALUE(MID('Paste data'!F43,6,2)),VALUE(MID('Paste data'!F43,9,2)))+VALUE(MID('Paste data'!F43,12,2))/24+VALUE(MID('Paste data'!F43,15,2))/1440,""))),2)),"")</f>
      </c>
      <c r="F43" s="11">
        <f>IFERROR(IF(OR('Paste data'!E43="",'Paste data'!G43=""),"",ROUND((IF(ISNUMBER('Paste data'!G43),'Paste data'!G43,IFERROR(DATE(VALUE(LEFT('Paste data'!G43,4)),VALUE(MID('Paste data'!G43,6,2)),VALUE(MID('Paste data'!G43,9,2)))+VALUE(MID('Paste data'!G43,12,2))/24+VALUE(MID('Paste data'!G43,15,2))/1440,"")))-(IF(ISNUMBER('Paste data'!E43),'Paste data'!E43,IFERROR(DATE(VALUE(LEFT('Paste data'!E43,4)),VALUE(MID('Paste data'!E43,6,2)),VALUE(MID('Paste data'!E43,9,2)))+VALUE(MID('Paste data'!E43,12,2))/24+VALUE(MID('Paste data'!E43,15,2))/1440,""))),2)),"")</f>
      </c>
      <c r="G43" s="10">
        <f>IFERROR(IF('Paste data'!G43="","",(IF(ISNUMBER('Paste data'!G43),'Paste data'!G43,IFERROR(DATE(VALUE(LEFT('Paste data'!G43,4)),VALUE(MID('Paste data'!G43,6,2)),VALUE(MID('Paste data'!G43,9,2)))+VALUE(MID('Paste data'!G43,12,2))/24+VALUE(MID('Paste data'!G43,15,2))/1440,"")))-WEEKDAY((IF(ISNUMBER('Paste data'!G43),'Paste data'!G43,IFERROR(DATE(VALUE(LEFT('Paste data'!G43,4)),VALUE(MID('Paste data'!G43,6,2)),VALUE(MID('Paste data'!G43,9,2)))+VALUE(MID('Paste data'!G43,12,2))/24+VALUE(MID('Paste data'!G43,15,2))/1440,""))),3)),"")</f>
      </c>
    </row>
    <row r="44" spans="1:7" x14ac:dyDescent="0.25">
      <c r="A44" s="10">
        <f>IF('Paste data'!A44="","",'Paste data'!A44)</f>
      </c>
      <c r="B44" s="4">
        <f>IF('Paste data'!A44="","",'Paste data'!D44)</f>
      </c>
      <c r="C44" s="4">
        <f>IF('Paste data'!A44="","",'Paste data'!B44)</f>
      </c>
      <c r="D44" s="11">
        <f>IFERROR(IF(OR('Paste data'!E44="",'Paste data'!F44=""),"",ROUND((IF(ISNUMBER('Paste data'!F44),'Paste data'!F44,IFERROR(DATE(VALUE(LEFT('Paste data'!F44,4)),VALUE(MID('Paste data'!F44,6,2)),VALUE(MID('Paste data'!F44,9,2)))+VALUE(MID('Paste data'!F44,12,2))/24+VALUE(MID('Paste data'!F44,15,2))/1440,"")))-(IF(ISNUMBER('Paste data'!E44),'Paste data'!E44,IFERROR(DATE(VALUE(LEFT('Paste data'!E44,4)),VALUE(MID('Paste data'!E44,6,2)),VALUE(MID('Paste data'!E44,9,2)))+VALUE(MID('Paste data'!E44,12,2))/24+VALUE(MID('Paste data'!E44,15,2))/1440,""))),2)),"")</f>
      </c>
      <c r="E44" s="11">
        <f>IFERROR(IF(OR('Paste data'!F44="",'Paste data'!G44=""),"",ROUND((IF(ISNUMBER('Paste data'!G44),'Paste data'!G44,IFERROR(DATE(VALUE(LEFT('Paste data'!G44,4)),VALUE(MID('Paste data'!G44,6,2)),VALUE(MID('Paste data'!G44,9,2)))+VALUE(MID('Paste data'!G44,12,2))/24+VALUE(MID('Paste data'!G44,15,2))/1440,"")))-(IF(ISNUMBER('Paste data'!F44),'Paste data'!F44,IFERROR(DATE(VALUE(LEFT('Paste data'!F44,4)),VALUE(MID('Paste data'!F44,6,2)),VALUE(MID('Paste data'!F44,9,2)))+VALUE(MID('Paste data'!F44,12,2))/24+VALUE(MID('Paste data'!F44,15,2))/1440,""))),2)),"")</f>
      </c>
      <c r="F44" s="11">
        <f>IFERROR(IF(OR('Paste data'!E44="",'Paste data'!G44=""),"",ROUND((IF(ISNUMBER('Paste data'!G44),'Paste data'!G44,IFERROR(DATE(VALUE(LEFT('Paste data'!G44,4)),VALUE(MID('Paste data'!G44,6,2)),VALUE(MID('Paste data'!G44,9,2)))+VALUE(MID('Paste data'!G44,12,2))/24+VALUE(MID('Paste data'!G44,15,2))/1440,"")))-(IF(ISNUMBER('Paste data'!E44),'Paste data'!E44,IFERROR(DATE(VALUE(LEFT('Paste data'!E44,4)),VALUE(MID('Paste data'!E44,6,2)),VALUE(MID('Paste data'!E44,9,2)))+VALUE(MID('Paste data'!E44,12,2))/24+VALUE(MID('Paste data'!E44,15,2))/1440,""))),2)),"")</f>
      </c>
      <c r="G44" s="10">
        <f>IFERROR(IF('Paste data'!G44="","",(IF(ISNUMBER('Paste data'!G44),'Paste data'!G44,IFERROR(DATE(VALUE(LEFT('Paste data'!G44,4)),VALUE(MID('Paste data'!G44,6,2)),VALUE(MID('Paste data'!G44,9,2)))+VALUE(MID('Paste data'!G44,12,2))/24+VALUE(MID('Paste data'!G44,15,2))/1440,"")))-WEEKDAY((IF(ISNUMBER('Paste data'!G44),'Paste data'!G44,IFERROR(DATE(VALUE(LEFT('Paste data'!G44,4)),VALUE(MID('Paste data'!G44,6,2)),VALUE(MID('Paste data'!G44,9,2)))+VALUE(MID('Paste data'!G44,12,2))/24+VALUE(MID('Paste data'!G44,15,2))/1440,""))),3)),"")</f>
      </c>
    </row>
    <row r="45" spans="1:7" x14ac:dyDescent="0.25">
      <c r="A45" s="10">
        <f>IF('Paste data'!A45="","",'Paste data'!A45)</f>
      </c>
      <c r="B45" s="4">
        <f>IF('Paste data'!A45="","",'Paste data'!D45)</f>
      </c>
      <c r="C45" s="4">
        <f>IF('Paste data'!A45="","",'Paste data'!B45)</f>
      </c>
      <c r="D45" s="11">
        <f>IFERROR(IF(OR('Paste data'!E45="",'Paste data'!F45=""),"",ROUND((IF(ISNUMBER('Paste data'!F45),'Paste data'!F45,IFERROR(DATE(VALUE(LEFT('Paste data'!F45,4)),VALUE(MID('Paste data'!F45,6,2)),VALUE(MID('Paste data'!F45,9,2)))+VALUE(MID('Paste data'!F45,12,2))/24+VALUE(MID('Paste data'!F45,15,2))/1440,"")))-(IF(ISNUMBER('Paste data'!E45),'Paste data'!E45,IFERROR(DATE(VALUE(LEFT('Paste data'!E45,4)),VALUE(MID('Paste data'!E45,6,2)),VALUE(MID('Paste data'!E45,9,2)))+VALUE(MID('Paste data'!E45,12,2))/24+VALUE(MID('Paste data'!E45,15,2))/1440,""))),2)),"")</f>
      </c>
      <c r="E45" s="11">
        <f>IFERROR(IF(OR('Paste data'!F45="",'Paste data'!G45=""),"",ROUND((IF(ISNUMBER('Paste data'!G45),'Paste data'!G45,IFERROR(DATE(VALUE(LEFT('Paste data'!G45,4)),VALUE(MID('Paste data'!G45,6,2)),VALUE(MID('Paste data'!G45,9,2)))+VALUE(MID('Paste data'!G45,12,2))/24+VALUE(MID('Paste data'!G45,15,2))/1440,"")))-(IF(ISNUMBER('Paste data'!F45),'Paste data'!F45,IFERROR(DATE(VALUE(LEFT('Paste data'!F45,4)),VALUE(MID('Paste data'!F45,6,2)),VALUE(MID('Paste data'!F45,9,2)))+VALUE(MID('Paste data'!F45,12,2))/24+VALUE(MID('Paste data'!F45,15,2))/1440,""))),2)),"")</f>
      </c>
      <c r="F45" s="11">
        <f>IFERROR(IF(OR('Paste data'!E45="",'Paste data'!G45=""),"",ROUND((IF(ISNUMBER('Paste data'!G45),'Paste data'!G45,IFERROR(DATE(VALUE(LEFT('Paste data'!G45,4)),VALUE(MID('Paste data'!G45,6,2)),VALUE(MID('Paste data'!G45,9,2)))+VALUE(MID('Paste data'!G45,12,2))/24+VALUE(MID('Paste data'!G45,15,2))/1440,"")))-(IF(ISNUMBER('Paste data'!E45),'Paste data'!E45,IFERROR(DATE(VALUE(LEFT('Paste data'!E45,4)),VALUE(MID('Paste data'!E45,6,2)),VALUE(MID('Paste data'!E45,9,2)))+VALUE(MID('Paste data'!E45,12,2))/24+VALUE(MID('Paste data'!E45,15,2))/1440,""))),2)),"")</f>
      </c>
      <c r="G45" s="10">
        <f>IFERROR(IF('Paste data'!G45="","",(IF(ISNUMBER('Paste data'!G45),'Paste data'!G45,IFERROR(DATE(VALUE(LEFT('Paste data'!G45,4)),VALUE(MID('Paste data'!G45,6,2)),VALUE(MID('Paste data'!G45,9,2)))+VALUE(MID('Paste data'!G45,12,2))/24+VALUE(MID('Paste data'!G45,15,2))/1440,"")))-WEEKDAY((IF(ISNUMBER('Paste data'!G45),'Paste data'!G45,IFERROR(DATE(VALUE(LEFT('Paste data'!G45,4)),VALUE(MID('Paste data'!G45,6,2)),VALUE(MID('Paste data'!G45,9,2)))+VALUE(MID('Paste data'!G45,12,2))/24+VALUE(MID('Paste data'!G45,15,2))/1440,""))),3)),"")</f>
      </c>
    </row>
    <row r="46" spans="1:7" x14ac:dyDescent="0.25">
      <c r="A46" s="10">
        <f>IF('Paste data'!A46="","",'Paste data'!A46)</f>
      </c>
      <c r="B46" s="4">
        <f>IF('Paste data'!A46="","",'Paste data'!D46)</f>
      </c>
      <c r="C46" s="4">
        <f>IF('Paste data'!A46="","",'Paste data'!B46)</f>
      </c>
      <c r="D46" s="11">
        <f>IFERROR(IF(OR('Paste data'!E46="",'Paste data'!F46=""),"",ROUND((IF(ISNUMBER('Paste data'!F46),'Paste data'!F46,IFERROR(DATE(VALUE(LEFT('Paste data'!F46,4)),VALUE(MID('Paste data'!F46,6,2)),VALUE(MID('Paste data'!F46,9,2)))+VALUE(MID('Paste data'!F46,12,2))/24+VALUE(MID('Paste data'!F46,15,2))/1440,"")))-(IF(ISNUMBER('Paste data'!E46),'Paste data'!E46,IFERROR(DATE(VALUE(LEFT('Paste data'!E46,4)),VALUE(MID('Paste data'!E46,6,2)),VALUE(MID('Paste data'!E46,9,2)))+VALUE(MID('Paste data'!E46,12,2))/24+VALUE(MID('Paste data'!E46,15,2))/1440,""))),2)),"")</f>
      </c>
      <c r="E46" s="11">
        <f>IFERROR(IF(OR('Paste data'!F46="",'Paste data'!G46=""),"",ROUND((IF(ISNUMBER('Paste data'!G46),'Paste data'!G46,IFERROR(DATE(VALUE(LEFT('Paste data'!G46,4)),VALUE(MID('Paste data'!G46,6,2)),VALUE(MID('Paste data'!G46,9,2)))+VALUE(MID('Paste data'!G46,12,2))/24+VALUE(MID('Paste data'!G46,15,2))/1440,"")))-(IF(ISNUMBER('Paste data'!F46),'Paste data'!F46,IFERROR(DATE(VALUE(LEFT('Paste data'!F46,4)),VALUE(MID('Paste data'!F46,6,2)),VALUE(MID('Paste data'!F46,9,2)))+VALUE(MID('Paste data'!F46,12,2))/24+VALUE(MID('Paste data'!F46,15,2))/1440,""))),2)),"")</f>
      </c>
      <c r="F46" s="11">
        <f>IFERROR(IF(OR('Paste data'!E46="",'Paste data'!G46=""),"",ROUND((IF(ISNUMBER('Paste data'!G46),'Paste data'!G46,IFERROR(DATE(VALUE(LEFT('Paste data'!G46,4)),VALUE(MID('Paste data'!G46,6,2)),VALUE(MID('Paste data'!G46,9,2)))+VALUE(MID('Paste data'!G46,12,2))/24+VALUE(MID('Paste data'!G46,15,2))/1440,"")))-(IF(ISNUMBER('Paste data'!E46),'Paste data'!E46,IFERROR(DATE(VALUE(LEFT('Paste data'!E46,4)),VALUE(MID('Paste data'!E46,6,2)),VALUE(MID('Paste data'!E46,9,2)))+VALUE(MID('Paste data'!E46,12,2))/24+VALUE(MID('Paste data'!E46,15,2))/1440,""))),2)),"")</f>
      </c>
      <c r="G46" s="10">
        <f>IFERROR(IF('Paste data'!G46="","",(IF(ISNUMBER('Paste data'!G46),'Paste data'!G46,IFERROR(DATE(VALUE(LEFT('Paste data'!G46,4)),VALUE(MID('Paste data'!G46,6,2)),VALUE(MID('Paste data'!G46,9,2)))+VALUE(MID('Paste data'!G46,12,2))/24+VALUE(MID('Paste data'!G46,15,2))/1440,"")))-WEEKDAY((IF(ISNUMBER('Paste data'!G46),'Paste data'!G46,IFERROR(DATE(VALUE(LEFT('Paste data'!G46,4)),VALUE(MID('Paste data'!G46,6,2)),VALUE(MID('Paste data'!G46,9,2)))+VALUE(MID('Paste data'!G46,12,2))/24+VALUE(MID('Paste data'!G46,15,2))/1440,""))),3)),"")</f>
      </c>
    </row>
    <row r="47" spans="1:7" x14ac:dyDescent="0.25">
      <c r="A47" s="10">
        <f>IF('Paste data'!A47="","",'Paste data'!A47)</f>
      </c>
      <c r="B47" s="4">
        <f>IF('Paste data'!A47="","",'Paste data'!D47)</f>
      </c>
      <c r="C47" s="4">
        <f>IF('Paste data'!A47="","",'Paste data'!B47)</f>
      </c>
      <c r="D47" s="11">
        <f>IFERROR(IF(OR('Paste data'!E47="",'Paste data'!F47=""),"",ROUND((IF(ISNUMBER('Paste data'!F47),'Paste data'!F47,IFERROR(DATE(VALUE(LEFT('Paste data'!F47,4)),VALUE(MID('Paste data'!F47,6,2)),VALUE(MID('Paste data'!F47,9,2)))+VALUE(MID('Paste data'!F47,12,2))/24+VALUE(MID('Paste data'!F47,15,2))/1440,"")))-(IF(ISNUMBER('Paste data'!E47),'Paste data'!E47,IFERROR(DATE(VALUE(LEFT('Paste data'!E47,4)),VALUE(MID('Paste data'!E47,6,2)),VALUE(MID('Paste data'!E47,9,2)))+VALUE(MID('Paste data'!E47,12,2))/24+VALUE(MID('Paste data'!E47,15,2))/1440,""))),2)),"")</f>
      </c>
      <c r="E47" s="11">
        <f>IFERROR(IF(OR('Paste data'!F47="",'Paste data'!G47=""),"",ROUND((IF(ISNUMBER('Paste data'!G47),'Paste data'!G47,IFERROR(DATE(VALUE(LEFT('Paste data'!G47,4)),VALUE(MID('Paste data'!G47,6,2)),VALUE(MID('Paste data'!G47,9,2)))+VALUE(MID('Paste data'!G47,12,2))/24+VALUE(MID('Paste data'!G47,15,2))/1440,"")))-(IF(ISNUMBER('Paste data'!F47),'Paste data'!F47,IFERROR(DATE(VALUE(LEFT('Paste data'!F47,4)),VALUE(MID('Paste data'!F47,6,2)),VALUE(MID('Paste data'!F47,9,2)))+VALUE(MID('Paste data'!F47,12,2))/24+VALUE(MID('Paste data'!F47,15,2))/1440,""))),2)),"")</f>
      </c>
      <c r="F47" s="11">
        <f>IFERROR(IF(OR('Paste data'!E47="",'Paste data'!G47=""),"",ROUND((IF(ISNUMBER('Paste data'!G47),'Paste data'!G47,IFERROR(DATE(VALUE(LEFT('Paste data'!G47,4)),VALUE(MID('Paste data'!G47,6,2)),VALUE(MID('Paste data'!G47,9,2)))+VALUE(MID('Paste data'!G47,12,2))/24+VALUE(MID('Paste data'!G47,15,2))/1440,"")))-(IF(ISNUMBER('Paste data'!E47),'Paste data'!E47,IFERROR(DATE(VALUE(LEFT('Paste data'!E47,4)),VALUE(MID('Paste data'!E47,6,2)),VALUE(MID('Paste data'!E47,9,2)))+VALUE(MID('Paste data'!E47,12,2))/24+VALUE(MID('Paste data'!E47,15,2))/1440,""))),2)),"")</f>
      </c>
      <c r="G47" s="10">
        <f>IFERROR(IF('Paste data'!G47="","",(IF(ISNUMBER('Paste data'!G47),'Paste data'!G47,IFERROR(DATE(VALUE(LEFT('Paste data'!G47,4)),VALUE(MID('Paste data'!G47,6,2)),VALUE(MID('Paste data'!G47,9,2)))+VALUE(MID('Paste data'!G47,12,2))/24+VALUE(MID('Paste data'!G47,15,2))/1440,"")))-WEEKDAY((IF(ISNUMBER('Paste data'!G47),'Paste data'!G47,IFERROR(DATE(VALUE(LEFT('Paste data'!G47,4)),VALUE(MID('Paste data'!G47,6,2)),VALUE(MID('Paste data'!G47,9,2)))+VALUE(MID('Paste data'!G47,12,2))/24+VALUE(MID('Paste data'!G47,15,2))/1440,""))),3)),"")</f>
      </c>
    </row>
    <row r="48" spans="1:7" x14ac:dyDescent="0.25">
      <c r="A48" s="10">
        <f>IF('Paste data'!A48="","",'Paste data'!A48)</f>
      </c>
      <c r="B48" s="4">
        <f>IF('Paste data'!A48="","",'Paste data'!D48)</f>
      </c>
      <c r="C48" s="4">
        <f>IF('Paste data'!A48="","",'Paste data'!B48)</f>
      </c>
      <c r="D48" s="11">
        <f>IFERROR(IF(OR('Paste data'!E48="",'Paste data'!F48=""),"",ROUND((IF(ISNUMBER('Paste data'!F48),'Paste data'!F48,IFERROR(DATE(VALUE(LEFT('Paste data'!F48,4)),VALUE(MID('Paste data'!F48,6,2)),VALUE(MID('Paste data'!F48,9,2)))+VALUE(MID('Paste data'!F48,12,2))/24+VALUE(MID('Paste data'!F48,15,2))/1440,"")))-(IF(ISNUMBER('Paste data'!E48),'Paste data'!E48,IFERROR(DATE(VALUE(LEFT('Paste data'!E48,4)),VALUE(MID('Paste data'!E48,6,2)),VALUE(MID('Paste data'!E48,9,2)))+VALUE(MID('Paste data'!E48,12,2))/24+VALUE(MID('Paste data'!E48,15,2))/1440,""))),2)),"")</f>
      </c>
      <c r="E48" s="11">
        <f>IFERROR(IF(OR('Paste data'!F48="",'Paste data'!G48=""),"",ROUND((IF(ISNUMBER('Paste data'!G48),'Paste data'!G48,IFERROR(DATE(VALUE(LEFT('Paste data'!G48,4)),VALUE(MID('Paste data'!G48,6,2)),VALUE(MID('Paste data'!G48,9,2)))+VALUE(MID('Paste data'!G48,12,2))/24+VALUE(MID('Paste data'!G48,15,2))/1440,"")))-(IF(ISNUMBER('Paste data'!F48),'Paste data'!F48,IFERROR(DATE(VALUE(LEFT('Paste data'!F48,4)),VALUE(MID('Paste data'!F48,6,2)),VALUE(MID('Paste data'!F48,9,2)))+VALUE(MID('Paste data'!F48,12,2))/24+VALUE(MID('Paste data'!F48,15,2))/1440,""))),2)),"")</f>
      </c>
      <c r="F48" s="11">
        <f>IFERROR(IF(OR('Paste data'!E48="",'Paste data'!G48=""),"",ROUND((IF(ISNUMBER('Paste data'!G48),'Paste data'!G48,IFERROR(DATE(VALUE(LEFT('Paste data'!G48,4)),VALUE(MID('Paste data'!G48,6,2)),VALUE(MID('Paste data'!G48,9,2)))+VALUE(MID('Paste data'!G48,12,2))/24+VALUE(MID('Paste data'!G48,15,2))/1440,"")))-(IF(ISNUMBER('Paste data'!E48),'Paste data'!E48,IFERROR(DATE(VALUE(LEFT('Paste data'!E48,4)),VALUE(MID('Paste data'!E48,6,2)),VALUE(MID('Paste data'!E48,9,2)))+VALUE(MID('Paste data'!E48,12,2))/24+VALUE(MID('Paste data'!E48,15,2))/1440,""))),2)),"")</f>
      </c>
      <c r="G48" s="10">
        <f>IFERROR(IF('Paste data'!G48="","",(IF(ISNUMBER('Paste data'!G48),'Paste data'!G48,IFERROR(DATE(VALUE(LEFT('Paste data'!G48,4)),VALUE(MID('Paste data'!G48,6,2)),VALUE(MID('Paste data'!G48,9,2)))+VALUE(MID('Paste data'!G48,12,2))/24+VALUE(MID('Paste data'!G48,15,2))/1440,"")))-WEEKDAY((IF(ISNUMBER('Paste data'!G48),'Paste data'!G48,IFERROR(DATE(VALUE(LEFT('Paste data'!G48,4)),VALUE(MID('Paste data'!G48,6,2)),VALUE(MID('Paste data'!G48,9,2)))+VALUE(MID('Paste data'!G48,12,2))/24+VALUE(MID('Paste data'!G48,15,2))/1440,""))),3)),"")</f>
      </c>
    </row>
    <row r="49" spans="1:7" x14ac:dyDescent="0.25">
      <c r="A49" s="10">
        <f>IF('Paste data'!A49="","",'Paste data'!A49)</f>
      </c>
      <c r="B49" s="4">
        <f>IF('Paste data'!A49="","",'Paste data'!D49)</f>
      </c>
      <c r="C49" s="4">
        <f>IF('Paste data'!A49="","",'Paste data'!B49)</f>
      </c>
      <c r="D49" s="11">
        <f>IFERROR(IF(OR('Paste data'!E49="",'Paste data'!F49=""),"",ROUND((IF(ISNUMBER('Paste data'!F49),'Paste data'!F49,IFERROR(DATE(VALUE(LEFT('Paste data'!F49,4)),VALUE(MID('Paste data'!F49,6,2)),VALUE(MID('Paste data'!F49,9,2)))+VALUE(MID('Paste data'!F49,12,2))/24+VALUE(MID('Paste data'!F49,15,2))/1440,"")))-(IF(ISNUMBER('Paste data'!E49),'Paste data'!E49,IFERROR(DATE(VALUE(LEFT('Paste data'!E49,4)),VALUE(MID('Paste data'!E49,6,2)),VALUE(MID('Paste data'!E49,9,2)))+VALUE(MID('Paste data'!E49,12,2))/24+VALUE(MID('Paste data'!E49,15,2))/1440,""))),2)),"")</f>
      </c>
      <c r="E49" s="11">
        <f>IFERROR(IF(OR('Paste data'!F49="",'Paste data'!G49=""),"",ROUND((IF(ISNUMBER('Paste data'!G49),'Paste data'!G49,IFERROR(DATE(VALUE(LEFT('Paste data'!G49,4)),VALUE(MID('Paste data'!G49,6,2)),VALUE(MID('Paste data'!G49,9,2)))+VALUE(MID('Paste data'!G49,12,2))/24+VALUE(MID('Paste data'!G49,15,2))/1440,"")))-(IF(ISNUMBER('Paste data'!F49),'Paste data'!F49,IFERROR(DATE(VALUE(LEFT('Paste data'!F49,4)),VALUE(MID('Paste data'!F49,6,2)),VALUE(MID('Paste data'!F49,9,2)))+VALUE(MID('Paste data'!F49,12,2))/24+VALUE(MID('Paste data'!F49,15,2))/1440,""))),2)),"")</f>
      </c>
      <c r="F49" s="11">
        <f>IFERROR(IF(OR('Paste data'!E49="",'Paste data'!G49=""),"",ROUND((IF(ISNUMBER('Paste data'!G49),'Paste data'!G49,IFERROR(DATE(VALUE(LEFT('Paste data'!G49,4)),VALUE(MID('Paste data'!G49,6,2)),VALUE(MID('Paste data'!G49,9,2)))+VALUE(MID('Paste data'!G49,12,2))/24+VALUE(MID('Paste data'!G49,15,2))/1440,"")))-(IF(ISNUMBER('Paste data'!E49),'Paste data'!E49,IFERROR(DATE(VALUE(LEFT('Paste data'!E49,4)),VALUE(MID('Paste data'!E49,6,2)),VALUE(MID('Paste data'!E49,9,2)))+VALUE(MID('Paste data'!E49,12,2))/24+VALUE(MID('Paste data'!E49,15,2))/1440,""))),2)),"")</f>
      </c>
      <c r="G49" s="10">
        <f>IFERROR(IF('Paste data'!G49="","",(IF(ISNUMBER('Paste data'!G49),'Paste data'!G49,IFERROR(DATE(VALUE(LEFT('Paste data'!G49,4)),VALUE(MID('Paste data'!G49,6,2)),VALUE(MID('Paste data'!G49,9,2)))+VALUE(MID('Paste data'!G49,12,2))/24+VALUE(MID('Paste data'!G49,15,2))/1440,"")))-WEEKDAY((IF(ISNUMBER('Paste data'!G49),'Paste data'!G49,IFERROR(DATE(VALUE(LEFT('Paste data'!G49,4)),VALUE(MID('Paste data'!G49,6,2)),VALUE(MID('Paste data'!G49,9,2)))+VALUE(MID('Paste data'!G49,12,2))/24+VALUE(MID('Paste data'!G49,15,2))/1440,""))),3)),"")</f>
      </c>
    </row>
    <row r="50" spans="1:7" x14ac:dyDescent="0.25">
      <c r="A50" s="10">
        <f>IF('Paste data'!A50="","",'Paste data'!A50)</f>
      </c>
      <c r="B50" s="4">
        <f>IF('Paste data'!A50="","",'Paste data'!D50)</f>
      </c>
      <c r="C50" s="4">
        <f>IF('Paste data'!A50="","",'Paste data'!B50)</f>
      </c>
      <c r="D50" s="11">
        <f>IFERROR(IF(OR('Paste data'!E50="",'Paste data'!F50=""),"",ROUND((IF(ISNUMBER('Paste data'!F50),'Paste data'!F50,IFERROR(DATE(VALUE(LEFT('Paste data'!F50,4)),VALUE(MID('Paste data'!F50,6,2)),VALUE(MID('Paste data'!F50,9,2)))+VALUE(MID('Paste data'!F50,12,2))/24+VALUE(MID('Paste data'!F50,15,2))/1440,"")))-(IF(ISNUMBER('Paste data'!E50),'Paste data'!E50,IFERROR(DATE(VALUE(LEFT('Paste data'!E50,4)),VALUE(MID('Paste data'!E50,6,2)),VALUE(MID('Paste data'!E50,9,2)))+VALUE(MID('Paste data'!E50,12,2))/24+VALUE(MID('Paste data'!E50,15,2))/1440,""))),2)),"")</f>
      </c>
      <c r="E50" s="11">
        <f>IFERROR(IF(OR('Paste data'!F50="",'Paste data'!G50=""),"",ROUND((IF(ISNUMBER('Paste data'!G50),'Paste data'!G50,IFERROR(DATE(VALUE(LEFT('Paste data'!G50,4)),VALUE(MID('Paste data'!G50,6,2)),VALUE(MID('Paste data'!G50,9,2)))+VALUE(MID('Paste data'!G50,12,2))/24+VALUE(MID('Paste data'!G50,15,2))/1440,"")))-(IF(ISNUMBER('Paste data'!F50),'Paste data'!F50,IFERROR(DATE(VALUE(LEFT('Paste data'!F50,4)),VALUE(MID('Paste data'!F50,6,2)),VALUE(MID('Paste data'!F50,9,2)))+VALUE(MID('Paste data'!F50,12,2))/24+VALUE(MID('Paste data'!F50,15,2))/1440,""))),2)),"")</f>
      </c>
      <c r="F50" s="11">
        <f>IFERROR(IF(OR('Paste data'!E50="",'Paste data'!G50=""),"",ROUND((IF(ISNUMBER('Paste data'!G50),'Paste data'!G50,IFERROR(DATE(VALUE(LEFT('Paste data'!G50,4)),VALUE(MID('Paste data'!G50,6,2)),VALUE(MID('Paste data'!G50,9,2)))+VALUE(MID('Paste data'!G50,12,2))/24+VALUE(MID('Paste data'!G50,15,2))/1440,"")))-(IF(ISNUMBER('Paste data'!E50),'Paste data'!E50,IFERROR(DATE(VALUE(LEFT('Paste data'!E50,4)),VALUE(MID('Paste data'!E50,6,2)),VALUE(MID('Paste data'!E50,9,2)))+VALUE(MID('Paste data'!E50,12,2))/24+VALUE(MID('Paste data'!E50,15,2))/1440,""))),2)),"")</f>
      </c>
      <c r="G50" s="10">
        <f>IFERROR(IF('Paste data'!G50="","",(IF(ISNUMBER('Paste data'!G50),'Paste data'!G50,IFERROR(DATE(VALUE(LEFT('Paste data'!G50,4)),VALUE(MID('Paste data'!G50,6,2)),VALUE(MID('Paste data'!G50,9,2)))+VALUE(MID('Paste data'!G50,12,2))/24+VALUE(MID('Paste data'!G50,15,2))/1440,"")))-WEEKDAY((IF(ISNUMBER('Paste data'!G50),'Paste data'!G50,IFERROR(DATE(VALUE(LEFT('Paste data'!G50,4)),VALUE(MID('Paste data'!G50,6,2)),VALUE(MID('Paste data'!G50,9,2)))+VALUE(MID('Paste data'!G50,12,2))/24+VALUE(MID('Paste data'!G50,15,2))/1440,""))),3)),"")</f>
      </c>
    </row>
    <row r="51" spans="1:7" x14ac:dyDescent="0.25">
      <c r="A51" s="10">
        <f>IF('Paste data'!A51="","",'Paste data'!A51)</f>
      </c>
      <c r="B51" s="4">
        <f>IF('Paste data'!A51="","",'Paste data'!D51)</f>
      </c>
      <c r="C51" s="4">
        <f>IF('Paste data'!A51="","",'Paste data'!B51)</f>
      </c>
      <c r="D51" s="11">
        <f>IFERROR(IF(OR('Paste data'!E51="",'Paste data'!F51=""),"",ROUND((IF(ISNUMBER('Paste data'!F51),'Paste data'!F51,IFERROR(DATE(VALUE(LEFT('Paste data'!F51,4)),VALUE(MID('Paste data'!F51,6,2)),VALUE(MID('Paste data'!F51,9,2)))+VALUE(MID('Paste data'!F51,12,2))/24+VALUE(MID('Paste data'!F51,15,2))/1440,"")))-(IF(ISNUMBER('Paste data'!E51),'Paste data'!E51,IFERROR(DATE(VALUE(LEFT('Paste data'!E51,4)),VALUE(MID('Paste data'!E51,6,2)),VALUE(MID('Paste data'!E51,9,2)))+VALUE(MID('Paste data'!E51,12,2))/24+VALUE(MID('Paste data'!E51,15,2))/1440,""))),2)),"")</f>
      </c>
      <c r="E51" s="11">
        <f>IFERROR(IF(OR('Paste data'!F51="",'Paste data'!G51=""),"",ROUND((IF(ISNUMBER('Paste data'!G51),'Paste data'!G51,IFERROR(DATE(VALUE(LEFT('Paste data'!G51,4)),VALUE(MID('Paste data'!G51,6,2)),VALUE(MID('Paste data'!G51,9,2)))+VALUE(MID('Paste data'!G51,12,2))/24+VALUE(MID('Paste data'!G51,15,2))/1440,"")))-(IF(ISNUMBER('Paste data'!F51),'Paste data'!F51,IFERROR(DATE(VALUE(LEFT('Paste data'!F51,4)),VALUE(MID('Paste data'!F51,6,2)),VALUE(MID('Paste data'!F51,9,2)))+VALUE(MID('Paste data'!F51,12,2))/24+VALUE(MID('Paste data'!F51,15,2))/1440,""))),2)),"")</f>
      </c>
      <c r="F51" s="11">
        <f>IFERROR(IF(OR('Paste data'!E51="",'Paste data'!G51=""),"",ROUND((IF(ISNUMBER('Paste data'!G51),'Paste data'!G51,IFERROR(DATE(VALUE(LEFT('Paste data'!G51,4)),VALUE(MID('Paste data'!G51,6,2)),VALUE(MID('Paste data'!G51,9,2)))+VALUE(MID('Paste data'!G51,12,2))/24+VALUE(MID('Paste data'!G51,15,2))/1440,"")))-(IF(ISNUMBER('Paste data'!E51),'Paste data'!E51,IFERROR(DATE(VALUE(LEFT('Paste data'!E51,4)),VALUE(MID('Paste data'!E51,6,2)),VALUE(MID('Paste data'!E51,9,2)))+VALUE(MID('Paste data'!E51,12,2))/24+VALUE(MID('Paste data'!E51,15,2))/1440,""))),2)),"")</f>
      </c>
      <c r="G51" s="10">
        <f>IFERROR(IF('Paste data'!G51="","",(IF(ISNUMBER('Paste data'!G51),'Paste data'!G51,IFERROR(DATE(VALUE(LEFT('Paste data'!G51,4)),VALUE(MID('Paste data'!G51,6,2)),VALUE(MID('Paste data'!G51,9,2)))+VALUE(MID('Paste data'!G51,12,2))/24+VALUE(MID('Paste data'!G51,15,2))/1440,"")))-WEEKDAY((IF(ISNUMBER('Paste data'!G51),'Paste data'!G51,IFERROR(DATE(VALUE(LEFT('Paste data'!G51,4)),VALUE(MID('Paste data'!G51,6,2)),VALUE(MID('Paste data'!G51,9,2)))+VALUE(MID('Paste data'!G51,12,2))/24+VALUE(MID('Paste data'!G51,15,2))/1440,""))),3)),"")</f>
      </c>
    </row>
    <row r="52" spans="1:7" x14ac:dyDescent="0.25">
      <c r="A52" s="10">
        <f>IF('Paste data'!A52="","",'Paste data'!A52)</f>
      </c>
      <c r="B52" s="4">
        <f>IF('Paste data'!A52="","",'Paste data'!D52)</f>
      </c>
      <c r="C52" s="4">
        <f>IF('Paste data'!A52="","",'Paste data'!B52)</f>
      </c>
      <c r="D52" s="11">
        <f>IFERROR(IF(OR('Paste data'!E52="",'Paste data'!F52=""),"",ROUND((IF(ISNUMBER('Paste data'!F52),'Paste data'!F52,IFERROR(DATE(VALUE(LEFT('Paste data'!F52,4)),VALUE(MID('Paste data'!F52,6,2)),VALUE(MID('Paste data'!F52,9,2)))+VALUE(MID('Paste data'!F52,12,2))/24+VALUE(MID('Paste data'!F52,15,2))/1440,"")))-(IF(ISNUMBER('Paste data'!E52),'Paste data'!E52,IFERROR(DATE(VALUE(LEFT('Paste data'!E52,4)),VALUE(MID('Paste data'!E52,6,2)),VALUE(MID('Paste data'!E52,9,2)))+VALUE(MID('Paste data'!E52,12,2))/24+VALUE(MID('Paste data'!E52,15,2))/1440,""))),2)),"")</f>
      </c>
      <c r="E52" s="11">
        <f>IFERROR(IF(OR('Paste data'!F52="",'Paste data'!G52=""),"",ROUND((IF(ISNUMBER('Paste data'!G52),'Paste data'!G52,IFERROR(DATE(VALUE(LEFT('Paste data'!G52,4)),VALUE(MID('Paste data'!G52,6,2)),VALUE(MID('Paste data'!G52,9,2)))+VALUE(MID('Paste data'!G52,12,2))/24+VALUE(MID('Paste data'!G52,15,2))/1440,"")))-(IF(ISNUMBER('Paste data'!F52),'Paste data'!F52,IFERROR(DATE(VALUE(LEFT('Paste data'!F52,4)),VALUE(MID('Paste data'!F52,6,2)),VALUE(MID('Paste data'!F52,9,2)))+VALUE(MID('Paste data'!F52,12,2))/24+VALUE(MID('Paste data'!F52,15,2))/1440,""))),2)),"")</f>
      </c>
      <c r="F52" s="11">
        <f>IFERROR(IF(OR('Paste data'!E52="",'Paste data'!G52=""),"",ROUND((IF(ISNUMBER('Paste data'!G52),'Paste data'!G52,IFERROR(DATE(VALUE(LEFT('Paste data'!G52,4)),VALUE(MID('Paste data'!G52,6,2)),VALUE(MID('Paste data'!G52,9,2)))+VALUE(MID('Paste data'!G52,12,2))/24+VALUE(MID('Paste data'!G52,15,2))/1440,"")))-(IF(ISNUMBER('Paste data'!E52),'Paste data'!E52,IFERROR(DATE(VALUE(LEFT('Paste data'!E52,4)),VALUE(MID('Paste data'!E52,6,2)),VALUE(MID('Paste data'!E52,9,2)))+VALUE(MID('Paste data'!E52,12,2))/24+VALUE(MID('Paste data'!E52,15,2))/1440,""))),2)),"")</f>
      </c>
      <c r="G52" s="10">
        <f>IFERROR(IF('Paste data'!G52="","",(IF(ISNUMBER('Paste data'!G52),'Paste data'!G52,IFERROR(DATE(VALUE(LEFT('Paste data'!G52,4)),VALUE(MID('Paste data'!G52,6,2)),VALUE(MID('Paste data'!G52,9,2)))+VALUE(MID('Paste data'!G52,12,2))/24+VALUE(MID('Paste data'!G52,15,2))/1440,"")))-WEEKDAY((IF(ISNUMBER('Paste data'!G52),'Paste data'!G52,IFERROR(DATE(VALUE(LEFT('Paste data'!G52,4)),VALUE(MID('Paste data'!G52,6,2)),VALUE(MID('Paste data'!G52,9,2)))+VALUE(MID('Paste data'!G52,12,2))/24+VALUE(MID('Paste data'!G52,15,2))/1440,""))),3)),"")</f>
      </c>
    </row>
    <row r="53" spans="1:7" x14ac:dyDescent="0.25">
      <c r="A53" s="10">
        <f>IF('Paste data'!A53="","",'Paste data'!A53)</f>
      </c>
      <c r="B53" s="4">
        <f>IF('Paste data'!A53="","",'Paste data'!D53)</f>
      </c>
      <c r="C53" s="4">
        <f>IF('Paste data'!A53="","",'Paste data'!B53)</f>
      </c>
      <c r="D53" s="11">
        <f>IFERROR(IF(OR('Paste data'!E53="",'Paste data'!F53=""),"",ROUND((IF(ISNUMBER('Paste data'!F53),'Paste data'!F53,IFERROR(DATE(VALUE(LEFT('Paste data'!F53,4)),VALUE(MID('Paste data'!F53,6,2)),VALUE(MID('Paste data'!F53,9,2)))+VALUE(MID('Paste data'!F53,12,2))/24+VALUE(MID('Paste data'!F53,15,2))/1440,"")))-(IF(ISNUMBER('Paste data'!E53),'Paste data'!E53,IFERROR(DATE(VALUE(LEFT('Paste data'!E53,4)),VALUE(MID('Paste data'!E53,6,2)),VALUE(MID('Paste data'!E53,9,2)))+VALUE(MID('Paste data'!E53,12,2))/24+VALUE(MID('Paste data'!E53,15,2))/1440,""))),2)),"")</f>
      </c>
      <c r="E53" s="11">
        <f>IFERROR(IF(OR('Paste data'!F53="",'Paste data'!G53=""),"",ROUND((IF(ISNUMBER('Paste data'!G53),'Paste data'!G53,IFERROR(DATE(VALUE(LEFT('Paste data'!G53,4)),VALUE(MID('Paste data'!G53,6,2)),VALUE(MID('Paste data'!G53,9,2)))+VALUE(MID('Paste data'!G53,12,2))/24+VALUE(MID('Paste data'!G53,15,2))/1440,"")))-(IF(ISNUMBER('Paste data'!F53),'Paste data'!F53,IFERROR(DATE(VALUE(LEFT('Paste data'!F53,4)),VALUE(MID('Paste data'!F53,6,2)),VALUE(MID('Paste data'!F53,9,2)))+VALUE(MID('Paste data'!F53,12,2))/24+VALUE(MID('Paste data'!F53,15,2))/1440,""))),2)),"")</f>
      </c>
      <c r="F53" s="11">
        <f>IFERROR(IF(OR('Paste data'!E53="",'Paste data'!G53=""),"",ROUND((IF(ISNUMBER('Paste data'!G53),'Paste data'!G53,IFERROR(DATE(VALUE(LEFT('Paste data'!G53,4)),VALUE(MID('Paste data'!G53,6,2)),VALUE(MID('Paste data'!G53,9,2)))+VALUE(MID('Paste data'!G53,12,2))/24+VALUE(MID('Paste data'!G53,15,2))/1440,"")))-(IF(ISNUMBER('Paste data'!E53),'Paste data'!E53,IFERROR(DATE(VALUE(LEFT('Paste data'!E53,4)),VALUE(MID('Paste data'!E53,6,2)),VALUE(MID('Paste data'!E53,9,2)))+VALUE(MID('Paste data'!E53,12,2))/24+VALUE(MID('Paste data'!E53,15,2))/1440,""))),2)),"")</f>
      </c>
      <c r="G53" s="10">
        <f>IFERROR(IF('Paste data'!G53="","",(IF(ISNUMBER('Paste data'!G53),'Paste data'!G53,IFERROR(DATE(VALUE(LEFT('Paste data'!G53,4)),VALUE(MID('Paste data'!G53,6,2)),VALUE(MID('Paste data'!G53,9,2)))+VALUE(MID('Paste data'!G53,12,2))/24+VALUE(MID('Paste data'!G53,15,2))/1440,"")))-WEEKDAY((IF(ISNUMBER('Paste data'!G53),'Paste data'!G53,IFERROR(DATE(VALUE(LEFT('Paste data'!G53,4)),VALUE(MID('Paste data'!G53,6,2)),VALUE(MID('Paste data'!G53,9,2)))+VALUE(MID('Paste data'!G53,12,2))/24+VALUE(MID('Paste data'!G53,15,2))/1440,""))),3)),"")</f>
      </c>
    </row>
    <row r="54" spans="1:7" x14ac:dyDescent="0.25">
      <c r="A54" s="10">
        <f>IF('Paste data'!A54="","",'Paste data'!A54)</f>
      </c>
      <c r="B54" s="4">
        <f>IF('Paste data'!A54="","",'Paste data'!D54)</f>
      </c>
      <c r="C54" s="4">
        <f>IF('Paste data'!A54="","",'Paste data'!B54)</f>
      </c>
      <c r="D54" s="11">
        <f>IFERROR(IF(OR('Paste data'!E54="",'Paste data'!F54=""),"",ROUND((IF(ISNUMBER('Paste data'!F54),'Paste data'!F54,IFERROR(DATE(VALUE(LEFT('Paste data'!F54,4)),VALUE(MID('Paste data'!F54,6,2)),VALUE(MID('Paste data'!F54,9,2)))+VALUE(MID('Paste data'!F54,12,2))/24+VALUE(MID('Paste data'!F54,15,2))/1440,"")))-(IF(ISNUMBER('Paste data'!E54),'Paste data'!E54,IFERROR(DATE(VALUE(LEFT('Paste data'!E54,4)),VALUE(MID('Paste data'!E54,6,2)),VALUE(MID('Paste data'!E54,9,2)))+VALUE(MID('Paste data'!E54,12,2))/24+VALUE(MID('Paste data'!E54,15,2))/1440,""))),2)),"")</f>
      </c>
      <c r="E54" s="11">
        <f>IFERROR(IF(OR('Paste data'!F54="",'Paste data'!G54=""),"",ROUND((IF(ISNUMBER('Paste data'!G54),'Paste data'!G54,IFERROR(DATE(VALUE(LEFT('Paste data'!G54,4)),VALUE(MID('Paste data'!G54,6,2)),VALUE(MID('Paste data'!G54,9,2)))+VALUE(MID('Paste data'!G54,12,2))/24+VALUE(MID('Paste data'!G54,15,2))/1440,"")))-(IF(ISNUMBER('Paste data'!F54),'Paste data'!F54,IFERROR(DATE(VALUE(LEFT('Paste data'!F54,4)),VALUE(MID('Paste data'!F54,6,2)),VALUE(MID('Paste data'!F54,9,2)))+VALUE(MID('Paste data'!F54,12,2))/24+VALUE(MID('Paste data'!F54,15,2))/1440,""))),2)),"")</f>
      </c>
      <c r="F54" s="11">
        <f>IFERROR(IF(OR('Paste data'!E54="",'Paste data'!G54=""),"",ROUND((IF(ISNUMBER('Paste data'!G54),'Paste data'!G54,IFERROR(DATE(VALUE(LEFT('Paste data'!G54,4)),VALUE(MID('Paste data'!G54,6,2)),VALUE(MID('Paste data'!G54,9,2)))+VALUE(MID('Paste data'!G54,12,2))/24+VALUE(MID('Paste data'!G54,15,2))/1440,"")))-(IF(ISNUMBER('Paste data'!E54),'Paste data'!E54,IFERROR(DATE(VALUE(LEFT('Paste data'!E54,4)),VALUE(MID('Paste data'!E54,6,2)),VALUE(MID('Paste data'!E54,9,2)))+VALUE(MID('Paste data'!E54,12,2))/24+VALUE(MID('Paste data'!E54,15,2))/1440,""))),2)),"")</f>
      </c>
      <c r="G54" s="10">
        <f>IFERROR(IF('Paste data'!G54="","",(IF(ISNUMBER('Paste data'!G54),'Paste data'!G54,IFERROR(DATE(VALUE(LEFT('Paste data'!G54,4)),VALUE(MID('Paste data'!G54,6,2)),VALUE(MID('Paste data'!G54,9,2)))+VALUE(MID('Paste data'!G54,12,2))/24+VALUE(MID('Paste data'!G54,15,2))/1440,"")))-WEEKDAY((IF(ISNUMBER('Paste data'!G54),'Paste data'!G54,IFERROR(DATE(VALUE(LEFT('Paste data'!G54,4)),VALUE(MID('Paste data'!G54,6,2)),VALUE(MID('Paste data'!G54,9,2)))+VALUE(MID('Paste data'!G54,12,2))/24+VALUE(MID('Paste data'!G54,15,2))/1440,""))),3)),"")</f>
      </c>
    </row>
    <row r="55" spans="1:7" x14ac:dyDescent="0.25">
      <c r="A55" s="10">
        <f>IF('Paste data'!A55="","",'Paste data'!A55)</f>
      </c>
      <c r="B55" s="4">
        <f>IF('Paste data'!A55="","",'Paste data'!D55)</f>
      </c>
      <c r="C55" s="4">
        <f>IF('Paste data'!A55="","",'Paste data'!B55)</f>
      </c>
      <c r="D55" s="11">
        <f>IFERROR(IF(OR('Paste data'!E55="",'Paste data'!F55=""),"",ROUND((IF(ISNUMBER('Paste data'!F55),'Paste data'!F55,IFERROR(DATE(VALUE(LEFT('Paste data'!F55,4)),VALUE(MID('Paste data'!F55,6,2)),VALUE(MID('Paste data'!F55,9,2)))+VALUE(MID('Paste data'!F55,12,2))/24+VALUE(MID('Paste data'!F55,15,2))/1440,"")))-(IF(ISNUMBER('Paste data'!E55),'Paste data'!E55,IFERROR(DATE(VALUE(LEFT('Paste data'!E55,4)),VALUE(MID('Paste data'!E55,6,2)),VALUE(MID('Paste data'!E55,9,2)))+VALUE(MID('Paste data'!E55,12,2))/24+VALUE(MID('Paste data'!E55,15,2))/1440,""))),2)),"")</f>
      </c>
      <c r="E55" s="11">
        <f>IFERROR(IF(OR('Paste data'!F55="",'Paste data'!G55=""),"",ROUND((IF(ISNUMBER('Paste data'!G55),'Paste data'!G55,IFERROR(DATE(VALUE(LEFT('Paste data'!G55,4)),VALUE(MID('Paste data'!G55,6,2)),VALUE(MID('Paste data'!G55,9,2)))+VALUE(MID('Paste data'!G55,12,2))/24+VALUE(MID('Paste data'!G55,15,2))/1440,"")))-(IF(ISNUMBER('Paste data'!F55),'Paste data'!F55,IFERROR(DATE(VALUE(LEFT('Paste data'!F55,4)),VALUE(MID('Paste data'!F55,6,2)),VALUE(MID('Paste data'!F55,9,2)))+VALUE(MID('Paste data'!F55,12,2))/24+VALUE(MID('Paste data'!F55,15,2))/1440,""))),2)),"")</f>
      </c>
      <c r="F55" s="11">
        <f>IFERROR(IF(OR('Paste data'!E55="",'Paste data'!G55=""),"",ROUND((IF(ISNUMBER('Paste data'!G55),'Paste data'!G55,IFERROR(DATE(VALUE(LEFT('Paste data'!G55,4)),VALUE(MID('Paste data'!G55,6,2)),VALUE(MID('Paste data'!G55,9,2)))+VALUE(MID('Paste data'!G55,12,2))/24+VALUE(MID('Paste data'!G55,15,2))/1440,"")))-(IF(ISNUMBER('Paste data'!E55),'Paste data'!E55,IFERROR(DATE(VALUE(LEFT('Paste data'!E55,4)),VALUE(MID('Paste data'!E55,6,2)),VALUE(MID('Paste data'!E55,9,2)))+VALUE(MID('Paste data'!E55,12,2))/24+VALUE(MID('Paste data'!E55,15,2))/1440,""))),2)),"")</f>
      </c>
      <c r="G55" s="10">
        <f>IFERROR(IF('Paste data'!G55="","",(IF(ISNUMBER('Paste data'!G55),'Paste data'!G55,IFERROR(DATE(VALUE(LEFT('Paste data'!G55,4)),VALUE(MID('Paste data'!G55,6,2)),VALUE(MID('Paste data'!G55,9,2)))+VALUE(MID('Paste data'!G55,12,2))/24+VALUE(MID('Paste data'!G55,15,2))/1440,"")))-WEEKDAY((IF(ISNUMBER('Paste data'!G55),'Paste data'!G55,IFERROR(DATE(VALUE(LEFT('Paste data'!G55,4)),VALUE(MID('Paste data'!G55,6,2)),VALUE(MID('Paste data'!G55,9,2)))+VALUE(MID('Paste data'!G55,12,2))/24+VALUE(MID('Paste data'!G55,15,2))/1440,""))),3)),"")</f>
      </c>
    </row>
    <row r="56" spans="1:7" x14ac:dyDescent="0.25">
      <c r="A56" s="10">
        <f>IF('Paste data'!A56="","",'Paste data'!A56)</f>
      </c>
      <c r="B56" s="4">
        <f>IF('Paste data'!A56="","",'Paste data'!D56)</f>
      </c>
      <c r="C56" s="4">
        <f>IF('Paste data'!A56="","",'Paste data'!B56)</f>
      </c>
      <c r="D56" s="11">
        <f>IFERROR(IF(OR('Paste data'!E56="",'Paste data'!F56=""),"",ROUND((IF(ISNUMBER('Paste data'!F56),'Paste data'!F56,IFERROR(DATE(VALUE(LEFT('Paste data'!F56,4)),VALUE(MID('Paste data'!F56,6,2)),VALUE(MID('Paste data'!F56,9,2)))+VALUE(MID('Paste data'!F56,12,2))/24+VALUE(MID('Paste data'!F56,15,2))/1440,"")))-(IF(ISNUMBER('Paste data'!E56),'Paste data'!E56,IFERROR(DATE(VALUE(LEFT('Paste data'!E56,4)),VALUE(MID('Paste data'!E56,6,2)),VALUE(MID('Paste data'!E56,9,2)))+VALUE(MID('Paste data'!E56,12,2))/24+VALUE(MID('Paste data'!E56,15,2))/1440,""))),2)),"")</f>
      </c>
      <c r="E56" s="11">
        <f>IFERROR(IF(OR('Paste data'!F56="",'Paste data'!G56=""),"",ROUND((IF(ISNUMBER('Paste data'!G56),'Paste data'!G56,IFERROR(DATE(VALUE(LEFT('Paste data'!G56,4)),VALUE(MID('Paste data'!G56,6,2)),VALUE(MID('Paste data'!G56,9,2)))+VALUE(MID('Paste data'!G56,12,2))/24+VALUE(MID('Paste data'!G56,15,2))/1440,"")))-(IF(ISNUMBER('Paste data'!F56),'Paste data'!F56,IFERROR(DATE(VALUE(LEFT('Paste data'!F56,4)),VALUE(MID('Paste data'!F56,6,2)),VALUE(MID('Paste data'!F56,9,2)))+VALUE(MID('Paste data'!F56,12,2))/24+VALUE(MID('Paste data'!F56,15,2))/1440,""))),2)),"")</f>
      </c>
      <c r="F56" s="11">
        <f>IFERROR(IF(OR('Paste data'!E56="",'Paste data'!G56=""),"",ROUND((IF(ISNUMBER('Paste data'!G56),'Paste data'!G56,IFERROR(DATE(VALUE(LEFT('Paste data'!G56,4)),VALUE(MID('Paste data'!G56,6,2)),VALUE(MID('Paste data'!G56,9,2)))+VALUE(MID('Paste data'!G56,12,2))/24+VALUE(MID('Paste data'!G56,15,2))/1440,"")))-(IF(ISNUMBER('Paste data'!E56),'Paste data'!E56,IFERROR(DATE(VALUE(LEFT('Paste data'!E56,4)),VALUE(MID('Paste data'!E56,6,2)),VALUE(MID('Paste data'!E56,9,2)))+VALUE(MID('Paste data'!E56,12,2))/24+VALUE(MID('Paste data'!E56,15,2))/1440,""))),2)),"")</f>
      </c>
      <c r="G56" s="10">
        <f>IFERROR(IF('Paste data'!G56="","",(IF(ISNUMBER('Paste data'!G56),'Paste data'!G56,IFERROR(DATE(VALUE(LEFT('Paste data'!G56,4)),VALUE(MID('Paste data'!G56,6,2)),VALUE(MID('Paste data'!G56,9,2)))+VALUE(MID('Paste data'!G56,12,2))/24+VALUE(MID('Paste data'!G56,15,2))/1440,"")))-WEEKDAY((IF(ISNUMBER('Paste data'!G56),'Paste data'!G56,IFERROR(DATE(VALUE(LEFT('Paste data'!G56,4)),VALUE(MID('Paste data'!G56,6,2)),VALUE(MID('Paste data'!G56,9,2)))+VALUE(MID('Paste data'!G56,12,2))/24+VALUE(MID('Paste data'!G56,15,2))/1440,""))),3)),"")</f>
      </c>
    </row>
    <row r="57" spans="1:7" x14ac:dyDescent="0.25">
      <c r="A57" s="10">
        <f>IF('Paste data'!A57="","",'Paste data'!A57)</f>
      </c>
      <c r="B57" s="4">
        <f>IF('Paste data'!A57="","",'Paste data'!D57)</f>
      </c>
      <c r="C57" s="4">
        <f>IF('Paste data'!A57="","",'Paste data'!B57)</f>
      </c>
      <c r="D57" s="11">
        <f>IFERROR(IF(OR('Paste data'!E57="",'Paste data'!F57=""),"",ROUND((IF(ISNUMBER('Paste data'!F57),'Paste data'!F57,IFERROR(DATE(VALUE(LEFT('Paste data'!F57,4)),VALUE(MID('Paste data'!F57,6,2)),VALUE(MID('Paste data'!F57,9,2)))+VALUE(MID('Paste data'!F57,12,2))/24+VALUE(MID('Paste data'!F57,15,2))/1440,"")))-(IF(ISNUMBER('Paste data'!E57),'Paste data'!E57,IFERROR(DATE(VALUE(LEFT('Paste data'!E57,4)),VALUE(MID('Paste data'!E57,6,2)),VALUE(MID('Paste data'!E57,9,2)))+VALUE(MID('Paste data'!E57,12,2))/24+VALUE(MID('Paste data'!E57,15,2))/1440,""))),2)),"")</f>
      </c>
      <c r="E57" s="11">
        <f>IFERROR(IF(OR('Paste data'!F57="",'Paste data'!G57=""),"",ROUND((IF(ISNUMBER('Paste data'!G57),'Paste data'!G57,IFERROR(DATE(VALUE(LEFT('Paste data'!G57,4)),VALUE(MID('Paste data'!G57,6,2)),VALUE(MID('Paste data'!G57,9,2)))+VALUE(MID('Paste data'!G57,12,2))/24+VALUE(MID('Paste data'!G57,15,2))/1440,"")))-(IF(ISNUMBER('Paste data'!F57),'Paste data'!F57,IFERROR(DATE(VALUE(LEFT('Paste data'!F57,4)),VALUE(MID('Paste data'!F57,6,2)),VALUE(MID('Paste data'!F57,9,2)))+VALUE(MID('Paste data'!F57,12,2))/24+VALUE(MID('Paste data'!F57,15,2))/1440,""))),2)),"")</f>
      </c>
      <c r="F57" s="11">
        <f>IFERROR(IF(OR('Paste data'!E57="",'Paste data'!G57=""),"",ROUND((IF(ISNUMBER('Paste data'!G57),'Paste data'!G57,IFERROR(DATE(VALUE(LEFT('Paste data'!G57,4)),VALUE(MID('Paste data'!G57,6,2)),VALUE(MID('Paste data'!G57,9,2)))+VALUE(MID('Paste data'!G57,12,2))/24+VALUE(MID('Paste data'!G57,15,2))/1440,"")))-(IF(ISNUMBER('Paste data'!E57),'Paste data'!E57,IFERROR(DATE(VALUE(LEFT('Paste data'!E57,4)),VALUE(MID('Paste data'!E57,6,2)),VALUE(MID('Paste data'!E57,9,2)))+VALUE(MID('Paste data'!E57,12,2))/24+VALUE(MID('Paste data'!E57,15,2))/1440,""))),2)),"")</f>
      </c>
      <c r="G57" s="10">
        <f>IFERROR(IF('Paste data'!G57="","",(IF(ISNUMBER('Paste data'!G57),'Paste data'!G57,IFERROR(DATE(VALUE(LEFT('Paste data'!G57,4)),VALUE(MID('Paste data'!G57,6,2)),VALUE(MID('Paste data'!G57,9,2)))+VALUE(MID('Paste data'!G57,12,2))/24+VALUE(MID('Paste data'!G57,15,2))/1440,"")))-WEEKDAY((IF(ISNUMBER('Paste data'!G57),'Paste data'!G57,IFERROR(DATE(VALUE(LEFT('Paste data'!G57,4)),VALUE(MID('Paste data'!G57,6,2)),VALUE(MID('Paste data'!G57,9,2)))+VALUE(MID('Paste data'!G57,12,2))/24+VALUE(MID('Paste data'!G57,15,2))/1440,""))),3)),"")</f>
      </c>
    </row>
    <row r="58" spans="1:7" x14ac:dyDescent="0.25">
      <c r="A58" s="10">
        <f>IF('Paste data'!A58="","",'Paste data'!A58)</f>
      </c>
      <c r="B58" s="4">
        <f>IF('Paste data'!A58="","",'Paste data'!D58)</f>
      </c>
      <c r="C58" s="4">
        <f>IF('Paste data'!A58="","",'Paste data'!B58)</f>
      </c>
      <c r="D58" s="11">
        <f>IFERROR(IF(OR('Paste data'!E58="",'Paste data'!F58=""),"",ROUND((IF(ISNUMBER('Paste data'!F58),'Paste data'!F58,IFERROR(DATE(VALUE(LEFT('Paste data'!F58,4)),VALUE(MID('Paste data'!F58,6,2)),VALUE(MID('Paste data'!F58,9,2)))+VALUE(MID('Paste data'!F58,12,2))/24+VALUE(MID('Paste data'!F58,15,2))/1440,"")))-(IF(ISNUMBER('Paste data'!E58),'Paste data'!E58,IFERROR(DATE(VALUE(LEFT('Paste data'!E58,4)),VALUE(MID('Paste data'!E58,6,2)),VALUE(MID('Paste data'!E58,9,2)))+VALUE(MID('Paste data'!E58,12,2))/24+VALUE(MID('Paste data'!E58,15,2))/1440,""))),2)),"")</f>
      </c>
      <c r="E58" s="11">
        <f>IFERROR(IF(OR('Paste data'!F58="",'Paste data'!G58=""),"",ROUND((IF(ISNUMBER('Paste data'!G58),'Paste data'!G58,IFERROR(DATE(VALUE(LEFT('Paste data'!G58,4)),VALUE(MID('Paste data'!G58,6,2)),VALUE(MID('Paste data'!G58,9,2)))+VALUE(MID('Paste data'!G58,12,2))/24+VALUE(MID('Paste data'!G58,15,2))/1440,"")))-(IF(ISNUMBER('Paste data'!F58),'Paste data'!F58,IFERROR(DATE(VALUE(LEFT('Paste data'!F58,4)),VALUE(MID('Paste data'!F58,6,2)),VALUE(MID('Paste data'!F58,9,2)))+VALUE(MID('Paste data'!F58,12,2))/24+VALUE(MID('Paste data'!F58,15,2))/1440,""))),2)),"")</f>
      </c>
      <c r="F58" s="11">
        <f>IFERROR(IF(OR('Paste data'!E58="",'Paste data'!G58=""),"",ROUND((IF(ISNUMBER('Paste data'!G58),'Paste data'!G58,IFERROR(DATE(VALUE(LEFT('Paste data'!G58,4)),VALUE(MID('Paste data'!G58,6,2)),VALUE(MID('Paste data'!G58,9,2)))+VALUE(MID('Paste data'!G58,12,2))/24+VALUE(MID('Paste data'!G58,15,2))/1440,"")))-(IF(ISNUMBER('Paste data'!E58),'Paste data'!E58,IFERROR(DATE(VALUE(LEFT('Paste data'!E58,4)),VALUE(MID('Paste data'!E58,6,2)),VALUE(MID('Paste data'!E58,9,2)))+VALUE(MID('Paste data'!E58,12,2))/24+VALUE(MID('Paste data'!E58,15,2))/1440,""))),2)),"")</f>
      </c>
      <c r="G58" s="10">
        <f>IFERROR(IF('Paste data'!G58="","",(IF(ISNUMBER('Paste data'!G58),'Paste data'!G58,IFERROR(DATE(VALUE(LEFT('Paste data'!G58,4)),VALUE(MID('Paste data'!G58,6,2)),VALUE(MID('Paste data'!G58,9,2)))+VALUE(MID('Paste data'!G58,12,2))/24+VALUE(MID('Paste data'!G58,15,2))/1440,"")))-WEEKDAY((IF(ISNUMBER('Paste data'!G58),'Paste data'!G58,IFERROR(DATE(VALUE(LEFT('Paste data'!G58,4)),VALUE(MID('Paste data'!G58,6,2)),VALUE(MID('Paste data'!G58,9,2)))+VALUE(MID('Paste data'!G58,12,2))/24+VALUE(MID('Paste data'!G58,15,2))/1440,""))),3)),"")</f>
      </c>
    </row>
    <row r="59" spans="1:7" x14ac:dyDescent="0.25">
      <c r="A59" s="10">
        <f>IF('Paste data'!A59="","",'Paste data'!A59)</f>
      </c>
      <c r="B59" s="4">
        <f>IF('Paste data'!A59="","",'Paste data'!D59)</f>
      </c>
      <c r="C59" s="4">
        <f>IF('Paste data'!A59="","",'Paste data'!B59)</f>
      </c>
      <c r="D59" s="11">
        <f>IFERROR(IF(OR('Paste data'!E59="",'Paste data'!F59=""),"",ROUND((IF(ISNUMBER('Paste data'!F59),'Paste data'!F59,IFERROR(DATE(VALUE(LEFT('Paste data'!F59,4)),VALUE(MID('Paste data'!F59,6,2)),VALUE(MID('Paste data'!F59,9,2)))+VALUE(MID('Paste data'!F59,12,2))/24+VALUE(MID('Paste data'!F59,15,2))/1440,"")))-(IF(ISNUMBER('Paste data'!E59),'Paste data'!E59,IFERROR(DATE(VALUE(LEFT('Paste data'!E59,4)),VALUE(MID('Paste data'!E59,6,2)),VALUE(MID('Paste data'!E59,9,2)))+VALUE(MID('Paste data'!E59,12,2))/24+VALUE(MID('Paste data'!E59,15,2))/1440,""))),2)),"")</f>
      </c>
      <c r="E59" s="11">
        <f>IFERROR(IF(OR('Paste data'!F59="",'Paste data'!G59=""),"",ROUND((IF(ISNUMBER('Paste data'!G59),'Paste data'!G59,IFERROR(DATE(VALUE(LEFT('Paste data'!G59,4)),VALUE(MID('Paste data'!G59,6,2)),VALUE(MID('Paste data'!G59,9,2)))+VALUE(MID('Paste data'!G59,12,2))/24+VALUE(MID('Paste data'!G59,15,2))/1440,"")))-(IF(ISNUMBER('Paste data'!F59),'Paste data'!F59,IFERROR(DATE(VALUE(LEFT('Paste data'!F59,4)),VALUE(MID('Paste data'!F59,6,2)),VALUE(MID('Paste data'!F59,9,2)))+VALUE(MID('Paste data'!F59,12,2))/24+VALUE(MID('Paste data'!F59,15,2))/1440,""))),2)),"")</f>
      </c>
      <c r="F59" s="11">
        <f>IFERROR(IF(OR('Paste data'!E59="",'Paste data'!G59=""),"",ROUND((IF(ISNUMBER('Paste data'!G59),'Paste data'!G59,IFERROR(DATE(VALUE(LEFT('Paste data'!G59,4)),VALUE(MID('Paste data'!G59,6,2)),VALUE(MID('Paste data'!G59,9,2)))+VALUE(MID('Paste data'!G59,12,2))/24+VALUE(MID('Paste data'!G59,15,2))/1440,"")))-(IF(ISNUMBER('Paste data'!E59),'Paste data'!E59,IFERROR(DATE(VALUE(LEFT('Paste data'!E59,4)),VALUE(MID('Paste data'!E59,6,2)),VALUE(MID('Paste data'!E59,9,2)))+VALUE(MID('Paste data'!E59,12,2))/24+VALUE(MID('Paste data'!E59,15,2))/1440,""))),2)),"")</f>
      </c>
      <c r="G59" s="10">
        <f>IFERROR(IF('Paste data'!G59="","",(IF(ISNUMBER('Paste data'!G59),'Paste data'!G59,IFERROR(DATE(VALUE(LEFT('Paste data'!G59,4)),VALUE(MID('Paste data'!G59,6,2)),VALUE(MID('Paste data'!G59,9,2)))+VALUE(MID('Paste data'!G59,12,2))/24+VALUE(MID('Paste data'!G59,15,2))/1440,"")))-WEEKDAY((IF(ISNUMBER('Paste data'!G59),'Paste data'!G59,IFERROR(DATE(VALUE(LEFT('Paste data'!G59,4)),VALUE(MID('Paste data'!G59,6,2)),VALUE(MID('Paste data'!G59,9,2)))+VALUE(MID('Paste data'!G59,12,2))/24+VALUE(MID('Paste data'!G59,15,2))/1440,""))),3)),"")</f>
      </c>
    </row>
    <row r="60" spans="1:7" x14ac:dyDescent="0.25">
      <c r="A60" s="10">
        <f>IF('Paste data'!A60="","",'Paste data'!A60)</f>
      </c>
      <c r="B60" s="4">
        <f>IF('Paste data'!A60="","",'Paste data'!D60)</f>
      </c>
      <c r="C60" s="4">
        <f>IF('Paste data'!A60="","",'Paste data'!B60)</f>
      </c>
      <c r="D60" s="11">
        <f>IFERROR(IF(OR('Paste data'!E60="",'Paste data'!F60=""),"",ROUND((IF(ISNUMBER('Paste data'!F60),'Paste data'!F60,IFERROR(DATE(VALUE(LEFT('Paste data'!F60,4)),VALUE(MID('Paste data'!F60,6,2)),VALUE(MID('Paste data'!F60,9,2)))+VALUE(MID('Paste data'!F60,12,2))/24+VALUE(MID('Paste data'!F60,15,2))/1440,"")))-(IF(ISNUMBER('Paste data'!E60),'Paste data'!E60,IFERROR(DATE(VALUE(LEFT('Paste data'!E60,4)),VALUE(MID('Paste data'!E60,6,2)),VALUE(MID('Paste data'!E60,9,2)))+VALUE(MID('Paste data'!E60,12,2))/24+VALUE(MID('Paste data'!E60,15,2))/1440,""))),2)),"")</f>
      </c>
      <c r="E60" s="11">
        <f>IFERROR(IF(OR('Paste data'!F60="",'Paste data'!G60=""),"",ROUND((IF(ISNUMBER('Paste data'!G60),'Paste data'!G60,IFERROR(DATE(VALUE(LEFT('Paste data'!G60,4)),VALUE(MID('Paste data'!G60,6,2)),VALUE(MID('Paste data'!G60,9,2)))+VALUE(MID('Paste data'!G60,12,2))/24+VALUE(MID('Paste data'!G60,15,2))/1440,"")))-(IF(ISNUMBER('Paste data'!F60),'Paste data'!F60,IFERROR(DATE(VALUE(LEFT('Paste data'!F60,4)),VALUE(MID('Paste data'!F60,6,2)),VALUE(MID('Paste data'!F60,9,2)))+VALUE(MID('Paste data'!F60,12,2))/24+VALUE(MID('Paste data'!F60,15,2))/1440,""))),2)),"")</f>
      </c>
      <c r="F60" s="11">
        <f>IFERROR(IF(OR('Paste data'!E60="",'Paste data'!G60=""),"",ROUND((IF(ISNUMBER('Paste data'!G60),'Paste data'!G60,IFERROR(DATE(VALUE(LEFT('Paste data'!G60,4)),VALUE(MID('Paste data'!G60,6,2)),VALUE(MID('Paste data'!G60,9,2)))+VALUE(MID('Paste data'!G60,12,2))/24+VALUE(MID('Paste data'!G60,15,2))/1440,"")))-(IF(ISNUMBER('Paste data'!E60),'Paste data'!E60,IFERROR(DATE(VALUE(LEFT('Paste data'!E60,4)),VALUE(MID('Paste data'!E60,6,2)),VALUE(MID('Paste data'!E60,9,2)))+VALUE(MID('Paste data'!E60,12,2))/24+VALUE(MID('Paste data'!E60,15,2))/1440,""))),2)),"")</f>
      </c>
      <c r="G60" s="10">
        <f>IFERROR(IF('Paste data'!G60="","",(IF(ISNUMBER('Paste data'!G60),'Paste data'!G60,IFERROR(DATE(VALUE(LEFT('Paste data'!G60,4)),VALUE(MID('Paste data'!G60,6,2)),VALUE(MID('Paste data'!G60,9,2)))+VALUE(MID('Paste data'!G60,12,2))/24+VALUE(MID('Paste data'!G60,15,2))/1440,"")))-WEEKDAY((IF(ISNUMBER('Paste data'!G60),'Paste data'!G60,IFERROR(DATE(VALUE(LEFT('Paste data'!G60,4)),VALUE(MID('Paste data'!G60,6,2)),VALUE(MID('Paste data'!G60,9,2)))+VALUE(MID('Paste data'!G60,12,2))/24+VALUE(MID('Paste data'!G60,15,2))/1440,""))),3)),"")</f>
      </c>
    </row>
    <row r="61" spans="1:7" x14ac:dyDescent="0.25">
      <c r="A61" s="10">
        <f>IF('Paste data'!A61="","",'Paste data'!A61)</f>
      </c>
      <c r="B61" s="4">
        <f>IF('Paste data'!A61="","",'Paste data'!D61)</f>
      </c>
      <c r="C61" s="4">
        <f>IF('Paste data'!A61="","",'Paste data'!B61)</f>
      </c>
      <c r="D61" s="11">
        <f>IFERROR(IF(OR('Paste data'!E61="",'Paste data'!F61=""),"",ROUND((IF(ISNUMBER('Paste data'!F61),'Paste data'!F61,IFERROR(DATE(VALUE(LEFT('Paste data'!F61,4)),VALUE(MID('Paste data'!F61,6,2)),VALUE(MID('Paste data'!F61,9,2)))+VALUE(MID('Paste data'!F61,12,2))/24+VALUE(MID('Paste data'!F61,15,2))/1440,"")))-(IF(ISNUMBER('Paste data'!E61),'Paste data'!E61,IFERROR(DATE(VALUE(LEFT('Paste data'!E61,4)),VALUE(MID('Paste data'!E61,6,2)),VALUE(MID('Paste data'!E61,9,2)))+VALUE(MID('Paste data'!E61,12,2))/24+VALUE(MID('Paste data'!E61,15,2))/1440,""))),2)),"")</f>
      </c>
      <c r="E61" s="11">
        <f>IFERROR(IF(OR('Paste data'!F61="",'Paste data'!G61=""),"",ROUND((IF(ISNUMBER('Paste data'!G61),'Paste data'!G61,IFERROR(DATE(VALUE(LEFT('Paste data'!G61,4)),VALUE(MID('Paste data'!G61,6,2)),VALUE(MID('Paste data'!G61,9,2)))+VALUE(MID('Paste data'!G61,12,2))/24+VALUE(MID('Paste data'!G61,15,2))/1440,"")))-(IF(ISNUMBER('Paste data'!F61),'Paste data'!F61,IFERROR(DATE(VALUE(LEFT('Paste data'!F61,4)),VALUE(MID('Paste data'!F61,6,2)),VALUE(MID('Paste data'!F61,9,2)))+VALUE(MID('Paste data'!F61,12,2))/24+VALUE(MID('Paste data'!F61,15,2))/1440,""))),2)),"")</f>
      </c>
      <c r="F61" s="11">
        <f>IFERROR(IF(OR('Paste data'!E61="",'Paste data'!G61=""),"",ROUND((IF(ISNUMBER('Paste data'!G61),'Paste data'!G61,IFERROR(DATE(VALUE(LEFT('Paste data'!G61,4)),VALUE(MID('Paste data'!G61,6,2)),VALUE(MID('Paste data'!G61,9,2)))+VALUE(MID('Paste data'!G61,12,2))/24+VALUE(MID('Paste data'!G61,15,2))/1440,"")))-(IF(ISNUMBER('Paste data'!E61),'Paste data'!E61,IFERROR(DATE(VALUE(LEFT('Paste data'!E61,4)),VALUE(MID('Paste data'!E61,6,2)),VALUE(MID('Paste data'!E61,9,2)))+VALUE(MID('Paste data'!E61,12,2))/24+VALUE(MID('Paste data'!E61,15,2))/1440,""))),2)),"")</f>
      </c>
      <c r="G61" s="10">
        <f>IFERROR(IF('Paste data'!G61="","",(IF(ISNUMBER('Paste data'!G61),'Paste data'!G61,IFERROR(DATE(VALUE(LEFT('Paste data'!G61,4)),VALUE(MID('Paste data'!G61,6,2)),VALUE(MID('Paste data'!G61,9,2)))+VALUE(MID('Paste data'!G61,12,2))/24+VALUE(MID('Paste data'!G61,15,2))/1440,"")))-WEEKDAY((IF(ISNUMBER('Paste data'!G61),'Paste data'!G61,IFERROR(DATE(VALUE(LEFT('Paste data'!G61,4)),VALUE(MID('Paste data'!G61,6,2)),VALUE(MID('Paste data'!G61,9,2)))+VALUE(MID('Paste data'!G61,12,2))/24+VALUE(MID('Paste data'!G61,15,2))/1440,""))),3)),"")</f>
      </c>
    </row>
    <row r="62" spans="1:7" x14ac:dyDescent="0.25">
      <c r="A62" s="10">
        <f>IF('Paste data'!A62="","",'Paste data'!A62)</f>
      </c>
      <c r="B62" s="4">
        <f>IF('Paste data'!A62="","",'Paste data'!D62)</f>
      </c>
      <c r="C62" s="4">
        <f>IF('Paste data'!A62="","",'Paste data'!B62)</f>
      </c>
      <c r="D62" s="11">
        <f>IFERROR(IF(OR('Paste data'!E62="",'Paste data'!F62=""),"",ROUND((IF(ISNUMBER('Paste data'!F62),'Paste data'!F62,IFERROR(DATE(VALUE(LEFT('Paste data'!F62,4)),VALUE(MID('Paste data'!F62,6,2)),VALUE(MID('Paste data'!F62,9,2)))+VALUE(MID('Paste data'!F62,12,2))/24+VALUE(MID('Paste data'!F62,15,2))/1440,"")))-(IF(ISNUMBER('Paste data'!E62),'Paste data'!E62,IFERROR(DATE(VALUE(LEFT('Paste data'!E62,4)),VALUE(MID('Paste data'!E62,6,2)),VALUE(MID('Paste data'!E62,9,2)))+VALUE(MID('Paste data'!E62,12,2))/24+VALUE(MID('Paste data'!E62,15,2))/1440,""))),2)),"")</f>
      </c>
      <c r="E62" s="11">
        <f>IFERROR(IF(OR('Paste data'!F62="",'Paste data'!G62=""),"",ROUND((IF(ISNUMBER('Paste data'!G62),'Paste data'!G62,IFERROR(DATE(VALUE(LEFT('Paste data'!G62,4)),VALUE(MID('Paste data'!G62,6,2)),VALUE(MID('Paste data'!G62,9,2)))+VALUE(MID('Paste data'!G62,12,2))/24+VALUE(MID('Paste data'!G62,15,2))/1440,"")))-(IF(ISNUMBER('Paste data'!F62),'Paste data'!F62,IFERROR(DATE(VALUE(LEFT('Paste data'!F62,4)),VALUE(MID('Paste data'!F62,6,2)),VALUE(MID('Paste data'!F62,9,2)))+VALUE(MID('Paste data'!F62,12,2))/24+VALUE(MID('Paste data'!F62,15,2))/1440,""))),2)),"")</f>
      </c>
      <c r="F62" s="11">
        <f>IFERROR(IF(OR('Paste data'!E62="",'Paste data'!G62=""),"",ROUND((IF(ISNUMBER('Paste data'!G62),'Paste data'!G62,IFERROR(DATE(VALUE(LEFT('Paste data'!G62,4)),VALUE(MID('Paste data'!G62,6,2)),VALUE(MID('Paste data'!G62,9,2)))+VALUE(MID('Paste data'!G62,12,2))/24+VALUE(MID('Paste data'!G62,15,2))/1440,"")))-(IF(ISNUMBER('Paste data'!E62),'Paste data'!E62,IFERROR(DATE(VALUE(LEFT('Paste data'!E62,4)),VALUE(MID('Paste data'!E62,6,2)),VALUE(MID('Paste data'!E62,9,2)))+VALUE(MID('Paste data'!E62,12,2))/24+VALUE(MID('Paste data'!E62,15,2))/1440,""))),2)),"")</f>
      </c>
      <c r="G62" s="10">
        <f>IFERROR(IF('Paste data'!G62="","",(IF(ISNUMBER('Paste data'!G62),'Paste data'!G62,IFERROR(DATE(VALUE(LEFT('Paste data'!G62,4)),VALUE(MID('Paste data'!G62,6,2)),VALUE(MID('Paste data'!G62,9,2)))+VALUE(MID('Paste data'!G62,12,2))/24+VALUE(MID('Paste data'!G62,15,2))/1440,"")))-WEEKDAY((IF(ISNUMBER('Paste data'!G62),'Paste data'!G62,IFERROR(DATE(VALUE(LEFT('Paste data'!G62,4)),VALUE(MID('Paste data'!G62,6,2)),VALUE(MID('Paste data'!G62,9,2)))+VALUE(MID('Paste data'!G62,12,2))/24+VALUE(MID('Paste data'!G62,15,2))/1440,""))),3)),"")</f>
      </c>
    </row>
    <row r="63" spans="1:7" x14ac:dyDescent="0.25">
      <c r="A63" s="10">
        <f>IF('Paste data'!A63="","",'Paste data'!A63)</f>
      </c>
      <c r="B63" s="4">
        <f>IF('Paste data'!A63="","",'Paste data'!D63)</f>
      </c>
      <c r="C63" s="4">
        <f>IF('Paste data'!A63="","",'Paste data'!B63)</f>
      </c>
      <c r="D63" s="11">
        <f>IFERROR(IF(OR('Paste data'!E63="",'Paste data'!F63=""),"",ROUND((IF(ISNUMBER('Paste data'!F63),'Paste data'!F63,IFERROR(DATE(VALUE(LEFT('Paste data'!F63,4)),VALUE(MID('Paste data'!F63,6,2)),VALUE(MID('Paste data'!F63,9,2)))+VALUE(MID('Paste data'!F63,12,2))/24+VALUE(MID('Paste data'!F63,15,2))/1440,"")))-(IF(ISNUMBER('Paste data'!E63),'Paste data'!E63,IFERROR(DATE(VALUE(LEFT('Paste data'!E63,4)),VALUE(MID('Paste data'!E63,6,2)),VALUE(MID('Paste data'!E63,9,2)))+VALUE(MID('Paste data'!E63,12,2))/24+VALUE(MID('Paste data'!E63,15,2))/1440,""))),2)),"")</f>
      </c>
      <c r="E63" s="11">
        <f>IFERROR(IF(OR('Paste data'!F63="",'Paste data'!G63=""),"",ROUND((IF(ISNUMBER('Paste data'!G63),'Paste data'!G63,IFERROR(DATE(VALUE(LEFT('Paste data'!G63,4)),VALUE(MID('Paste data'!G63,6,2)),VALUE(MID('Paste data'!G63,9,2)))+VALUE(MID('Paste data'!G63,12,2))/24+VALUE(MID('Paste data'!G63,15,2))/1440,"")))-(IF(ISNUMBER('Paste data'!F63),'Paste data'!F63,IFERROR(DATE(VALUE(LEFT('Paste data'!F63,4)),VALUE(MID('Paste data'!F63,6,2)),VALUE(MID('Paste data'!F63,9,2)))+VALUE(MID('Paste data'!F63,12,2))/24+VALUE(MID('Paste data'!F63,15,2))/1440,""))),2)),"")</f>
      </c>
      <c r="F63" s="11">
        <f>IFERROR(IF(OR('Paste data'!E63="",'Paste data'!G63=""),"",ROUND((IF(ISNUMBER('Paste data'!G63),'Paste data'!G63,IFERROR(DATE(VALUE(LEFT('Paste data'!G63,4)),VALUE(MID('Paste data'!G63,6,2)),VALUE(MID('Paste data'!G63,9,2)))+VALUE(MID('Paste data'!G63,12,2))/24+VALUE(MID('Paste data'!G63,15,2))/1440,"")))-(IF(ISNUMBER('Paste data'!E63),'Paste data'!E63,IFERROR(DATE(VALUE(LEFT('Paste data'!E63,4)),VALUE(MID('Paste data'!E63,6,2)),VALUE(MID('Paste data'!E63,9,2)))+VALUE(MID('Paste data'!E63,12,2))/24+VALUE(MID('Paste data'!E63,15,2))/1440,""))),2)),"")</f>
      </c>
      <c r="G63" s="10">
        <f>IFERROR(IF('Paste data'!G63="","",(IF(ISNUMBER('Paste data'!G63),'Paste data'!G63,IFERROR(DATE(VALUE(LEFT('Paste data'!G63,4)),VALUE(MID('Paste data'!G63,6,2)),VALUE(MID('Paste data'!G63,9,2)))+VALUE(MID('Paste data'!G63,12,2))/24+VALUE(MID('Paste data'!G63,15,2))/1440,"")))-WEEKDAY((IF(ISNUMBER('Paste data'!G63),'Paste data'!G63,IFERROR(DATE(VALUE(LEFT('Paste data'!G63,4)),VALUE(MID('Paste data'!G63,6,2)),VALUE(MID('Paste data'!G63,9,2)))+VALUE(MID('Paste data'!G63,12,2))/24+VALUE(MID('Paste data'!G63,15,2))/1440,""))),3)),"")</f>
      </c>
    </row>
    <row r="64" spans="1:7" x14ac:dyDescent="0.25">
      <c r="A64" s="10">
        <f>IF('Paste data'!A64="","",'Paste data'!A64)</f>
      </c>
      <c r="B64" s="4">
        <f>IF('Paste data'!A64="","",'Paste data'!D64)</f>
      </c>
      <c r="C64" s="4">
        <f>IF('Paste data'!A64="","",'Paste data'!B64)</f>
      </c>
      <c r="D64" s="11">
        <f>IFERROR(IF(OR('Paste data'!E64="",'Paste data'!F64=""),"",ROUND((IF(ISNUMBER('Paste data'!F64),'Paste data'!F64,IFERROR(DATE(VALUE(LEFT('Paste data'!F64,4)),VALUE(MID('Paste data'!F64,6,2)),VALUE(MID('Paste data'!F64,9,2)))+VALUE(MID('Paste data'!F64,12,2))/24+VALUE(MID('Paste data'!F64,15,2))/1440,"")))-(IF(ISNUMBER('Paste data'!E64),'Paste data'!E64,IFERROR(DATE(VALUE(LEFT('Paste data'!E64,4)),VALUE(MID('Paste data'!E64,6,2)),VALUE(MID('Paste data'!E64,9,2)))+VALUE(MID('Paste data'!E64,12,2))/24+VALUE(MID('Paste data'!E64,15,2))/1440,""))),2)),"")</f>
      </c>
      <c r="E64" s="11">
        <f>IFERROR(IF(OR('Paste data'!F64="",'Paste data'!G64=""),"",ROUND((IF(ISNUMBER('Paste data'!G64),'Paste data'!G64,IFERROR(DATE(VALUE(LEFT('Paste data'!G64,4)),VALUE(MID('Paste data'!G64,6,2)),VALUE(MID('Paste data'!G64,9,2)))+VALUE(MID('Paste data'!G64,12,2))/24+VALUE(MID('Paste data'!G64,15,2))/1440,"")))-(IF(ISNUMBER('Paste data'!F64),'Paste data'!F64,IFERROR(DATE(VALUE(LEFT('Paste data'!F64,4)),VALUE(MID('Paste data'!F64,6,2)),VALUE(MID('Paste data'!F64,9,2)))+VALUE(MID('Paste data'!F64,12,2))/24+VALUE(MID('Paste data'!F64,15,2))/1440,""))),2)),"")</f>
      </c>
      <c r="F64" s="11">
        <f>IFERROR(IF(OR('Paste data'!E64="",'Paste data'!G64=""),"",ROUND((IF(ISNUMBER('Paste data'!G64),'Paste data'!G64,IFERROR(DATE(VALUE(LEFT('Paste data'!G64,4)),VALUE(MID('Paste data'!G64,6,2)),VALUE(MID('Paste data'!G64,9,2)))+VALUE(MID('Paste data'!G64,12,2))/24+VALUE(MID('Paste data'!G64,15,2))/1440,"")))-(IF(ISNUMBER('Paste data'!E64),'Paste data'!E64,IFERROR(DATE(VALUE(LEFT('Paste data'!E64,4)),VALUE(MID('Paste data'!E64,6,2)),VALUE(MID('Paste data'!E64,9,2)))+VALUE(MID('Paste data'!E64,12,2))/24+VALUE(MID('Paste data'!E64,15,2))/1440,""))),2)),"")</f>
      </c>
      <c r="G64" s="10">
        <f>IFERROR(IF('Paste data'!G64="","",(IF(ISNUMBER('Paste data'!G64),'Paste data'!G64,IFERROR(DATE(VALUE(LEFT('Paste data'!G64,4)),VALUE(MID('Paste data'!G64,6,2)),VALUE(MID('Paste data'!G64,9,2)))+VALUE(MID('Paste data'!G64,12,2))/24+VALUE(MID('Paste data'!G64,15,2))/1440,"")))-WEEKDAY((IF(ISNUMBER('Paste data'!G64),'Paste data'!G64,IFERROR(DATE(VALUE(LEFT('Paste data'!G64,4)),VALUE(MID('Paste data'!G64,6,2)),VALUE(MID('Paste data'!G64,9,2)))+VALUE(MID('Paste data'!G64,12,2))/24+VALUE(MID('Paste data'!G64,15,2))/1440,""))),3)),"")</f>
      </c>
    </row>
    <row r="65" spans="1:7" x14ac:dyDescent="0.25">
      <c r="A65" s="10">
        <f>IF('Paste data'!A65="","",'Paste data'!A65)</f>
      </c>
      <c r="B65" s="4">
        <f>IF('Paste data'!A65="","",'Paste data'!D65)</f>
      </c>
      <c r="C65" s="4">
        <f>IF('Paste data'!A65="","",'Paste data'!B65)</f>
      </c>
      <c r="D65" s="11">
        <f>IFERROR(IF(OR('Paste data'!E65="",'Paste data'!F65=""),"",ROUND((IF(ISNUMBER('Paste data'!F65),'Paste data'!F65,IFERROR(DATE(VALUE(LEFT('Paste data'!F65,4)),VALUE(MID('Paste data'!F65,6,2)),VALUE(MID('Paste data'!F65,9,2)))+VALUE(MID('Paste data'!F65,12,2))/24+VALUE(MID('Paste data'!F65,15,2))/1440,"")))-(IF(ISNUMBER('Paste data'!E65),'Paste data'!E65,IFERROR(DATE(VALUE(LEFT('Paste data'!E65,4)),VALUE(MID('Paste data'!E65,6,2)),VALUE(MID('Paste data'!E65,9,2)))+VALUE(MID('Paste data'!E65,12,2))/24+VALUE(MID('Paste data'!E65,15,2))/1440,""))),2)),"")</f>
      </c>
      <c r="E65" s="11">
        <f>IFERROR(IF(OR('Paste data'!F65="",'Paste data'!G65=""),"",ROUND((IF(ISNUMBER('Paste data'!G65),'Paste data'!G65,IFERROR(DATE(VALUE(LEFT('Paste data'!G65,4)),VALUE(MID('Paste data'!G65,6,2)),VALUE(MID('Paste data'!G65,9,2)))+VALUE(MID('Paste data'!G65,12,2))/24+VALUE(MID('Paste data'!G65,15,2))/1440,"")))-(IF(ISNUMBER('Paste data'!F65),'Paste data'!F65,IFERROR(DATE(VALUE(LEFT('Paste data'!F65,4)),VALUE(MID('Paste data'!F65,6,2)),VALUE(MID('Paste data'!F65,9,2)))+VALUE(MID('Paste data'!F65,12,2))/24+VALUE(MID('Paste data'!F65,15,2))/1440,""))),2)),"")</f>
      </c>
      <c r="F65" s="11">
        <f>IFERROR(IF(OR('Paste data'!E65="",'Paste data'!G65=""),"",ROUND((IF(ISNUMBER('Paste data'!G65),'Paste data'!G65,IFERROR(DATE(VALUE(LEFT('Paste data'!G65,4)),VALUE(MID('Paste data'!G65,6,2)),VALUE(MID('Paste data'!G65,9,2)))+VALUE(MID('Paste data'!G65,12,2))/24+VALUE(MID('Paste data'!G65,15,2))/1440,"")))-(IF(ISNUMBER('Paste data'!E65),'Paste data'!E65,IFERROR(DATE(VALUE(LEFT('Paste data'!E65,4)),VALUE(MID('Paste data'!E65,6,2)),VALUE(MID('Paste data'!E65,9,2)))+VALUE(MID('Paste data'!E65,12,2))/24+VALUE(MID('Paste data'!E65,15,2))/1440,""))),2)),"")</f>
      </c>
      <c r="G65" s="10">
        <f>IFERROR(IF('Paste data'!G65="","",(IF(ISNUMBER('Paste data'!G65),'Paste data'!G65,IFERROR(DATE(VALUE(LEFT('Paste data'!G65,4)),VALUE(MID('Paste data'!G65,6,2)),VALUE(MID('Paste data'!G65,9,2)))+VALUE(MID('Paste data'!G65,12,2))/24+VALUE(MID('Paste data'!G65,15,2))/1440,"")))-WEEKDAY((IF(ISNUMBER('Paste data'!G65),'Paste data'!G65,IFERROR(DATE(VALUE(LEFT('Paste data'!G65,4)),VALUE(MID('Paste data'!G65,6,2)),VALUE(MID('Paste data'!G65,9,2)))+VALUE(MID('Paste data'!G65,12,2))/24+VALUE(MID('Paste data'!G65,15,2))/1440,""))),3)),"")</f>
      </c>
    </row>
    <row r="66" spans="1:7" x14ac:dyDescent="0.25">
      <c r="A66" s="10">
        <f>IF('Paste data'!A66="","",'Paste data'!A66)</f>
      </c>
      <c r="B66" s="4">
        <f>IF('Paste data'!A66="","",'Paste data'!D66)</f>
      </c>
      <c r="C66" s="4">
        <f>IF('Paste data'!A66="","",'Paste data'!B66)</f>
      </c>
      <c r="D66" s="11">
        <f>IFERROR(IF(OR('Paste data'!E66="",'Paste data'!F66=""),"",ROUND((IF(ISNUMBER('Paste data'!F66),'Paste data'!F66,IFERROR(DATE(VALUE(LEFT('Paste data'!F66,4)),VALUE(MID('Paste data'!F66,6,2)),VALUE(MID('Paste data'!F66,9,2)))+VALUE(MID('Paste data'!F66,12,2))/24+VALUE(MID('Paste data'!F66,15,2))/1440,"")))-(IF(ISNUMBER('Paste data'!E66),'Paste data'!E66,IFERROR(DATE(VALUE(LEFT('Paste data'!E66,4)),VALUE(MID('Paste data'!E66,6,2)),VALUE(MID('Paste data'!E66,9,2)))+VALUE(MID('Paste data'!E66,12,2))/24+VALUE(MID('Paste data'!E66,15,2))/1440,""))),2)),"")</f>
      </c>
      <c r="E66" s="11">
        <f>IFERROR(IF(OR('Paste data'!F66="",'Paste data'!G66=""),"",ROUND((IF(ISNUMBER('Paste data'!G66),'Paste data'!G66,IFERROR(DATE(VALUE(LEFT('Paste data'!G66,4)),VALUE(MID('Paste data'!G66,6,2)),VALUE(MID('Paste data'!G66,9,2)))+VALUE(MID('Paste data'!G66,12,2))/24+VALUE(MID('Paste data'!G66,15,2))/1440,"")))-(IF(ISNUMBER('Paste data'!F66),'Paste data'!F66,IFERROR(DATE(VALUE(LEFT('Paste data'!F66,4)),VALUE(MID('Paste data'!F66,6,2)),VALUE(MID('Paste data'!F66,9,2)))+VALUE(MID('Paste data'!F66,12,2))/24+VALUE(MID('Paste data'!F66,15,2))/1440,""))),2)),"")</f>
      </c>
      <c r="F66" s="11">
        <f>IFERROR(IF(OR('Paste data'!E66="",'Paste data'!G66=""),"",ROUND((IF(ISNUMBER('Paste data'!G66),'Paste data'!G66,IFERROR(DATE(VALUE(LEFT('Paste data'!G66,4)),VALUE(MID('Paste data'!G66,6,2)),VALUE(MID('Paste data'!G66,9,2)))+VALUE(MID('Paste data'!G66,12,2))/24+VALUE(MID('Paste data'!G66,15,2))/1440,"")))-(IF(ISNUMBER('Paste data'!E66),'Paste data'!E66,IFERROR(DATE(VALUE(LEFT('Paste data'!E66,4)),VALUE(MID('Paste data'!E66,6,2)),VALUE(MID('Paste data'!E66,9,2)))+VALUE(MID('Paste data'!E66,12,2))/24+VALUE(MID('Paste data'!E66,15,2))/1440,""))),2)),"")</f>
      </c>
      <c r="G66" s="10">
        <f>IFERROR(IF('Paste data'!G66="","",(IF(ISNUMBER('Paste data'!G66),'Paste data'!G66,IFERROR(DATE(VALUE(LEFT('Paste data'!G66,4)),VALUE(MID('Paste data'!G66,6,2)),VALUE(MID('Paste data'!G66,9,2)))+VALUE(MID('Paste data'!G66,12,2))/24+VALUE(MID('Paste data'!G66,15,2))/1440,"")))-WEEKDAY((IF(ISNUMBER('Paste data'!G66),'Paste data'!G66,IFERROR(DATE(VALUE(LEFT('Paste data'!G66,4)),VALUE(MID('Paste data'!G66,6,2)),VALUE(MID('Paste data'!G66,9,2)))+VALUE(MID('Paste data'!G66,12,2))/24+VALUE(MID('Paste data'!G66,15,2))/1440,""))),3)),"")</f>
      </c>
    </row>
    <row r="67" spans="1:7" x14ac:dyDescent="0.25">
      <c r="A67" s="10">
        <f>IF('Paste data'!A67="","",'Paste data'!A67)</f>
      </c>
      <c r="B67" s="4">
        <f>IF('Paste data'!A67="","",'Paste data'!D67)</f>
      </c>
      <c r="C67" s="4">
        <f>IF('Paste data'!A67="","",'Paste data'!B67)</f>
      </c>
      <c r="D67" s="11">
        <f>IFERROR(IF(OR('Paste data'!E67="",'Paste data'!F67=""),"",ROUND((IF(ISNUMBER('Paste data'!F67),'Paste data'!F67,IFERROR(DATE(VALUE(LEFT('Paste data'!F67,4)),VALUE(MID('Paste data'!F67,6,2)),VALUE(MID('Paste data'!F67,9,2)))+VALUE(MID('Paste data'!F67,12,2))/24+VALUE(MID('Paste data'!F67,15,2))/1440,"")))-(IF(ISNUMBER('Paste data'!E67),'Paste data'!E67,IFERROR(DATE(VALUE(LEFT('Paste data'!E67,4)),VALUE(MID('Paste data'!E67,6,2)),VALUE(MID('Paste data'!E67,9,2)))+VALUE(MID('Paste data'!E67,12,2))/24+VALUE(MID('Paste data'!E67,15,2))/1440,""))),2)),"")</f>
      </c>
      <c r="E67" s="11">
        <f>IFERROR(IF(OR('Paste data'!F67="",'Paste data'!G67=""),"",ROUND((IF(ISNUMBER('Paste data'!G67),'Paste data'!G67,IFERROR(DATE(VALUE(LEFT('Paste data'!G67,4)),VALUE(MID('Paste data'!G67,6,2)),VALUE(MID('Paste data'!G67,9,2)))+VALUE(MID('Paste data'!G67,12,2))/24+VALUE(MID('Paste data'!G67,15,2))/1440,"")))-(IF(ISNUMBER('Paste data'!F67),'Paste data'!F67,IFERROR(DATE(VALUE(LEFT('Paste data'!F67,4)),VALUE(MID('Paste data'!F67,6,2)),VALUE(MID('Paste data'!F67,9,2)))+VALUE(MID('Paste data'!F67,12,2))/24+VALUE(MID('Paste data'!F67,15,2))/1440,""))),2)),"")</f>
      </c>
      <c r="F67" s="11">
        <f>IFERROR(IF(OR('Paste data'!E67="",'Paste data'!G67=""),"",ROUND((IF(ISNUMBER('Paste data'!G67),'Paste data'!G67,IFERROR(DATE(VALUE(LEFT('Paste data'!G67,4)),VALUE(MID('Paste data'!G67,6,2)),VALUE(MID('Paste data'!G67,9,2)))+VALUE(MID('Paste data'!G67,12,2))/24+VALUE(MID('Paste data'!G67,15,2))/1440,"")))-(IF(ISNUMBER('Paste data'!E67),'Paste data'!E67,IFERROR(DATE(VALUE(LEFT('Paste data'!E67,4)),VALUE(MID('Paste data'!E67,6,2)),VALUE(MID('Paste data'!E67,9,2)))+VALUE(MID('Paste data'!E67,12,2))/24+VALUE(MID('Paste data'!E67,15,2))/1440,""))),2)),"")</f>
      </c>
      <c r="G67" s="10">
        <f>IFERROR(IF('Paste data'!G67="","",(IF(ISNUMBER('Paste data'!G67),'Paste data'!G67,IFERROR(DATE(VALUE(LEFT('Paste data'!G67,4)),VALUE(MID('Paste data'!G67,6,2)),VALUE(MID('Paste data'!G67,9,2)))+VALUE(MID('Paste data'!G67,12,2))/24+VALUE(MID('Paste data'!G67,15,2))/1440,"")))-WEEKDAY((IF(ISNUMBER('Paste data'!G67),'Paste data'!G67,IFERROR(DATE(VALUE(LEFT('Paste data'!G67,4)),VALUE(MID('Paste data'!G67,6,2)),VALUE(MID('Paste data'!G67,9,2)))+VALUE(MID('Paste data'!G67,12,2))/24+VALUE(MID('Paste data'!G67,15,2))/1440,""))),3)),"")</f>
      </c>
    </row>
    <row r="68" spans="1:7" x14ac:dyDescent="0.25">
      <c r="A68" s="10">
        <f>IF('Paste data'!A68="","",'Paste data'!A68)</f>
      </c>
      <c r="B68" s="4">
        <f>IF('Paste data'!A68="","",'Paste data'!D68)</f>
      </c>
      <c r="C68" s="4">
        <f>IF('Paste data'!A68="","",'Paste data'!B68)</f>
      </c>
      <c r="D68" s="11">
        <f>IFERROR(IF(OR('Paste data'!E68="",'Paste data'!F68=""),"",ROUND((IF(ISNUMBER('Paste data'!F68),'Paste data'!F68,IFERROR(DATE(VALUE(LEFT('Paste data'!F68,4)),VALUE(MID('Paste data'!F68,6,2)),VALUE(MID('Paste data'!F68,9,2)))+VALUE(MID('Paste data'!F68,12,2))/24+VALUE(MID('Paste data'!F68,15,2))/1440,"")))-(IF(ISNUMBER('Paste data'!E68),'Paste data'!E68,IFERROR(DATE(VALUE(LEFT('Paste data'!E68,4)),VALUE(MID('Paste data'!E68,6,2)),VALUE(MID('Paste data'!E68,9,2)))+VALUE(MID('Paste data'!E68,12,2))/24+VALUE(MID('Paste data'!E68,15,2))/1440,""))),2)),"")</f>
      </c>
      <c r="E68" s="11">
        <f>IFERROR(IF(OR('Paste data'!F68="",'Paste data'!G68=""),"",ROUND((IF(ISNUMBER('Paste data'!G68),'Paste data'!G68,IFERROR(DATE(VALUE(LEFT('Paste data'!G68,4)),VALUE(MID('Paste data'!G68,6,2)),VALUE(MID('Paste data'!G68,9,2)))+VALUE(MID('Paste data'!G68,12,2))/24+VALUE(MID('Paste data'!G68,15,2))/1440,"")))-(IF(ISNUMBER('Paste data'!F68),'Paste data'!F68,IFERROR(DATE(VALUE(LEFT('Paste data'!F68,4)),VALUE(MID('Paste data'!F68,6,2)),VALUE(MID('Paste data'!F68,9,2)))+VALUE(MID('Paste data'!F68,12,2))/24+VALUE(MID('Paste data'!F68,15,2))/1440,""))),2)),"")</f>
      </c>
      <c r="F68" s="11">
        <f>IFERROR(IF(OR('Paste data'!E68="",'Paste data'!G68=""),"",ROUND((IF(ISNUMBER('Paste data'!G68),'Paste data'!G68,IFERROR(DATE(VALUE(LEFT('Paste data'!G68,4)),VALUE(MID('Paste data'!G68,6,2)),VALUE(MID('Paste data'!G68,9,2)))+VALUE(MID('Paste data'!G68,12,2))/24+VALUE(MID('Paste data'!G68,15,2))/1440,"")))-(IF(ISNUMBER('Paste data'!E68),'Paste data'!E68,IFERROR(DATE(VALUE(LEFT('Paste data'!E68,4)),VALUE(MID('Paste data'!E68,6,2)),VALUE(MID('Paste data'!E68,9,2)))+VALUE(MID('Paste data'!E68,12,2))/24+VALUE(MID('Paste data'!E68,15,2))/1440,""))),2)),"")</f>
      </c>
      <c r="G68" s="10">
        <f>IFERROR(IF('Paste data'!G68="","",(IF(ISNUMBER('Paste data'!G68),'Paste data'!G68,IFERROR(DATE(VALUE(LEFT('Paste data'!G68,4)),VALUE(MID('Paste data'!G68,6,2)),VALUE(MID('Paste data'!G68,9,2)))+VALUE(MID('Paste data'!G68,12,2))/24+VALUE(MID('Paste data'!G68,15,2))/1440,"")))-WEEKDAY((IF(ISNUMBER('Paste data'!G68),'Paste data'!G68,IFERROR(DATE(VALUE(LEFT('Paste data'!G68,4)),VALUE(MID('Paste data'!G68,6,2)),VALUE(MID('Paste data'!G68,9,2)))+VALUE(MID('Paste data'!G68,12,2))/24+VALUE(MID('Paste data'!G68,15,2))/1440,""))),3)),"")</f>
      </c>
    </row>
    <row r="69" spans="1:7" x14ac:dyDescent="0.25">
      <c r="A69" s="10">
        <f>IF('Paste data'!A69="","",'Paste data'!A69)</f>
      </c>
      <c r="B69" s="4">
        <f>IF('Paste data'!A69="","",'Paste data'!D69)</f>
      </c>
      <c r="C69" s="4">
        <f>IF('Paste data'!A69="","",'Paste data'!B69)</f>
      </c>
      <c r="D69" s="11">
        <f>IFERROR(IF(OR('Paste data'!E69="",'Paste data'!F69=""),"",ROUND((IF(ISNUMBER('Paste data'!F69),'Paste data'!F69,IFERROR(DATE(VALUE(LEFT('Paste data'!F69,4)),VALUE(MID('Paste data'!F69,6,2)),VALUE(MID('Paste data'!F69,9,2)))+VALUE(MID('Paste data'!F69,12,2))/24+VALUE(MID('Paste data'!F69,15,2))/1440,"")))-(IF(ISNUMBER('Paste data'!E69),'Paste data'!E69,IFERROR(DATE(VALUE(LEFT('Paste data'!E69,4)),VALUE(MID('Paste data'!E69,6,2)),VALUE(MID('Paste data'!E69,9,2)))+VALUE(MID('Paste data'!E69,12,2))/24+VALUE(MID('Paste data'!E69,15,2))/1440,""))),2)),"")</f>
      </c>
      <c r="E69" s="11">
        <f>IFERROR(IF(OR('Paste data'!F69="",'Paste data'!G69=""),"",ROUND((IF(ISNUMBER('Paste data'!G69),'Paste data'!G69,IFERROR(DATE(VALUE(LEFT('Paste data'!G69,4)),VALUE(MID('Paste data'!G69,6,2)),VALUE(MID('Paste data'!G69,9,2)))+VALUE(MID('Paste data'!G69,12,2))/24+VALUE(MID('Paste data'!G69,15,2))/1440,"")))-(IF(ISNUMBER('Paste data'!F69),'Paste data'!F69,IFERROR(DATE(VALUE(LEFT('Paste data'!F69,4)),VALUE(MID('Paste data'!F69,6,2)),VALUE(MID('Paste data'!F69,9,2)))+VALUE(MID('Paste data'!F69,12,2))/24+VALUE(MID('Paste data'!F69,15,2))/1440,""))),2)),"")</f>
      </c>
      <c r="F69" s="11">
        <f>IFERROR(IF(OR('Paste data'!E69="",'Paste data'!G69=""),"",ROUND((IF(ISNUMBER('Paste data'!G69),'Paste data'!G69,IFERROR(DATE(VALUE(LEFT('Paste data'!G69,4)),VALUE(MID('Paste data'!G69,6,2)),VALUE(MID('Paste data'!G69,9,2)))+VALUE(MID('Paste data'!G69,12,2))/24+VALUE(MID('Paste data'!G69,15,2))/1440,"")))-(IF(ISNUMBER('Paste data'!E69),'Paste data'!E69,IFERROR(DATE(VALUE(LEFT('Paste data'!E69,4)),VALUE(MID('Paste data'!E69,6,2)),VALUE(MID('Paste data'!E69,9,2)))+VALUE(MID('Paste data'!E69,12,2))/24+VALUE(MID('Paste data'!E69,15,2))/1440,""))),2)),"")</f>
      </c>
      <c r="G69" s="10">
        <f>IFERROR(IF('Paste data'!G69="","",(IF(ISNUMBER('Paste data'!G69),'Paste data'!G69,IFERROR(DATE(VALUE(LEFT('Paste data'!G69,4)),VALUE(MID('Paste data'!G69,6,2)),VALUE(MID('Paste data'!G69,9,2)))+VALUE(MID('Paste data'!G69,12,2))/24+VALUE(MID('Paste data'!G69,15,2))/1440,"")))-WEEKDAY((IF(ISNUMBER('Paste data'!G69),'Paste data'!G69,IFERROR(DATE(VALUE(LEFT('Paste data'!G69,4)),VALUE(MID('Paste data'!G69,6,2)),VALUE(MID('Paste data'!G69,9,2)))+VALUE(MID('Paste data'!G69,12,2))/24+VALUE(MID('Paste data'!G69,15,2))/1440,""))),3)),"")</f>
      </c>
    </row>
    <row r="70" spans="1:7" x14ac:dyDescent="0.25">
      <c r="A70" s="10">
        <f>IF('Paste data'!A70="","",'Paste data'!A70)</f>
      </c>
      <c r="B70" s="4">
        <f>IF('Paste data'!A70="","",'Paste data'!D70)</f>
      </c>
      <c r="C70" s="4">
        <f>IF('Paste data'!A70="","",'Paste data'!B70)</f>
      </c>
      <c r="D70" s="11">
        <f>IFERROR(IF(OR('Paste data'!E70="",'Paste data'!F70=""),"",ROUND((IF(ISNUMBER('Paste data'!F70),'Paste data'!F70,IFERROR(DATE(VALUE(LEFT('Paste data'!F70,4)),VALUE(MID('Paste data'!F70,6,2)),VALUE(MID('Paste data'!F70,9,2)))+VALUE(MID('Paste data'!F70,12,2))/24+VALUE(MID('Paste data'!F70,15,2))/1440,"")))-(IF(ISNUMBER('Paste data'!E70),'Paste data'!E70,IFERROR(DATE(VALUE(LEFT('Paste data'!E70,4)),VALUE(MID('Paste data'!E70,6,2)),VALUE(MID('Paste data'!E70,9,2)))+VALUE(MID('Paste data'!E70,12,2))/24+VALUE(MID('Paste data'!E70,15,2))/1440,""))),2)),"")</f>
      </c>
      <c r="E70" s="11">
        <f>IFERROR(IF(OR('Paste data'!F70="",'Paste data'!G70=""),"",ROUND((IF(ISNUMBER('Paste data'!G70),'Paste data'!G70,IFERROR(DATE(VALUE(LEFT('Paste data'!G70,4)),VALUE(MID('Paste data'!G70,6,2)),VALUE(MID('Paste data'!G70,9,2)))+VALUE(MID('Paste data'!G70,12,2))/24+VALUE(MID('Paste data'!G70,15,2))/1440,"")))-(IF(ISNUMBER('Paste data'!F70),'Paste data'!F70,IFERROR(DATE(VALUE(LEFT('Paste data'!F70,4)),VALUE(MID('Paste data'!F70,6,2)),VALUE(MID('Paste data'!F70,9,2)))+VALUE(MID('Paste data'!F70,12,2))/24+VALUE(MID('Paste data'!F70,15,2))/1440,""))),2)),"")</f>
      </c>
      <c r="F70" s="11">
        <f>IFERROR(IF(OR('Paste data'!E70="",'Paste data'!G70=""),"",ROUND((IF(ISNUMBER('Paste data'!G70),'Paste data'!G70,IFERROR(DATE(VALUE(LEFT('Paste data'!G70,4)),VALUE(MID('Paste data'!G70,6,2)),VALUE(MID('Paste data'!G70,9,2)))+VALUE(MID('Paste data'!G70,12,2))/24+VALUE(MID('Paste data'!G70,15,2))/1440,"")))-(IF(ISNUMBER('Paste data'!E70),'Paste data'!E70,IFERROR(DATE(VALUE(LEFT('Paste data'!E70,4)),VALUE(MID('Paste data'!E70,6,2)),VALUE(MID('Paste data'!E70,9,2)))+VALUE(MID('Paste data'!E70,12,2))/24+VALUE(MID('Paste data'!E70,15,2))/1440,""))),2)),"")</f>
      </c>
      <c r="G70" s="10">
        <f>IFERROR(IF('Paste data'!G70="","",(IF(ISNUMBER('Paste data'!G70),'Paste data'!G70,IFERROR(DATE(VALUE(LEFT('Paste data'!G70,4)),VALUE(MID('Paste data'!G70,6,2)),VALUE(MID('Paste data'!G70,9,2)))+VALUE(MID('Paste data'!G70,12,2))/24+VALUE(MID('Paste data'!G70,15,2))/1440,"")))-WEEKDAY((IF(ISNUMBER('Paste data'!G70),'Paste data'!G70,IFERROR(DATE(VALUE(LEFT('Paste data'!G70,4)),VALUE(MID('Paste data'!G70,6,2)),VALUE(MID('Paste data'!G70,9,2)))+VALUE(MID('Paste data'!G70,12,2))/24+VALUE(MID('Paste data'!G70,15,2))/1440,""))),3)),"")</f>
      </c>
    </row>
    <row r="71" spans="1:7" x14ac:dyDescent="0.25">
      <c r="A71" s="10">
        <f>IF('Paste data'!A71="","",'Paste data'!A71)</f>
      </c>
      <c r="B71" s="4">
        <f>IF('Paste data'!A71="","",'Paste data'!D71)</f>
      </c>
      <c r="C71" s="4">
        <f>IF('Paste data'!A71="","",'Paste data'!B71)</f>
      </c>
      <c r="D71" s="11">
        <f>IFERROR(IF(OR('Paste data'!E71="",'Paste data'!F71=""),"",ROUND((IF(ISNUMBER('Paste data'!F71),'Paste data'!F71,IFERROR(DATE(VALUE(LEFT('Paste data'!F71,4)),VALUE(MID('Paste data'!F71,6,2)),VALUE(MID('Paste data'!F71,9,2)))+VALUE(MID('Paste data'!F71,12,2))/24+VALUE(MID('Paste data'!F71,15,2))/1440,"")))-(IF(ISNUMBER('Paste data'!E71),'Paste data'!E71,IFERROR(DATE(VALUE(LEFT('Paste data'!E71,4)),VALUE(MID('Paste data'!E71,6,2)),VALUE(MID('Paste data'!E71,9,2)))+VALUE(MID('Paste data'!E71,12,2))/24+VALUE(MID('Paste data'!E71,15,2))/1440,""))),2)),"")</f>
      </c>
      <c r="E71" s="11">
        <f>IFERROR(IF(OR('Paste data'!F71="",'Paste data'!G71=""),"",ROUND((IF(ISNUMBER('Paste data'!G71),'Paste data'!G71,IFERROR(DATE(VALUE(LEFT('Paste data'!G71,4)),VALUE(MID('Paste data'!G71,6,2)),VALUE(MID('Paste data'!G71,9,2)))+VALUE(MID('Paste data'!G71,12,2))/24+VALUE(MID('Paste data'!G71,15,2))/1440,"")))-(IF(ISNUMBER('Paste data'!F71),'Paste data'!F71,IFERROR(DATE(VALUE(LEFT('Paste data'!F71,4)),VALUE(MID('Paste data'!F71,6,2)),VALUE(MID('Paste data'!F71,9,2)))+VALUE(MID('Paste data'!F71,12,2))/24+VALUE(MID('Paste data'!F71,15,2))/1440,""))),2)),"")</f>
      </c>
      <c r="F71" s="11">
        <f>IFERROR(IF(OR('Paste data'!E71="",'Paste data'!G71=""),"",ROUND((IF(ISNUMBER('Paste data'!G71),'Paste data'!G71,IFERROR(DATE(VALUE(LEFT('Paste data'!G71,4)),VALUE(MID('Paste data'!G71,6,2)),VALUE(MID('Paste data'!G71,9,2)))+VALUE(MID('Paste data'!G71,12,2))/24+VALUE(MID('Paste data'!G71,15,2))/1440,"")))-(IF(ISNUMBER('Paste data'!E71),'Paste data'!E71,IFERROR(DATE(VALUE(LEFT('Paste data'!E71,4)),VALUE(MID('Paste data'!E71,6,2)),VALUE(MID('Paste data'!E71,9,2)))+VALUE(MID('Paste data'!E71,12,2))/24+VALUE(MID('Paste data'!E71,15,2))/1440,""))),2)),"")</f>
      </c>
      <c r="G71" s="10">
        <f>IFERROR(IF('Paste data'!G71="","",(IF(ISNUMBER('Paste data'!G71),'Paste data'!G71,IFERROR(DATE(VALUE(LEFT('Paste data'!G71,4)),VALUE(MID('Paste data'!G71,6,2)),VALUE(MID('Paste data'!G71,9,2)))+VALUE(MID('Paste data'!G71,12,2))/24+VALUE(MID('Paste data'!G71,15,2))/1440,"")))-WEEKDAY((IF(ISNUMBER('Paste data'!G71),'Paste data'!G71,IFERROR(DATE(VALUE(LEFT('Paste data'!G71,4)),VALUE(MID('Paste data'!G71,6,2)),VALUE(MID('Paste data'!G71,9,2)))+VALUE(MID('Paste data'!G71,12,2))/24+VALUE(MID('Paste data'!G71,15,2))/1440,""))),3)),"")</f>
      </c>
    </row>
    <row r="72" spans="1:7" x14ac:dyDescent="0.25">
      <c r="A72" s="10">
        <f>IF('Paste data'!A72="","",'Paste data'!A72)</f>
      </c>
      <c r="B72" s="4">
        <f>IF('Paste data'!A72="","",'Paste data'!D72)</f>
      </c>
      <c r="C72" s="4">
        <f>IF('Paste data'!A72="","",'Paste data'!B72)</f>
      </c>
      <c r="D72" s="11">
        <f>IFERROR(IF(OR('Paste data'!E72="",'Paste data'!F72=""),"",ROUND((IF(ISNUMBER('Paste data'!F72),'Paste data'!F72,IFERROR(DATE(VALUE(LEFT('Paste data'!F72,4)),VALUE(MID('Paste data'!F72,6,2)),VALUE(MID('Paste data'!F72,9,2)))+VALUE(MID('Paste data'!F72,12,2))/24+VALUE(MID('Paste data'!F72,15,2))/1440,"")))-(IF(ISNUMBER('Paste data'!E72),'Paste data'!E72,IFERROR(DATE(VALUE(LEFT('Paste data'!E72,4)),VALUE(MID('Paste data'!E72,6,2)),VALUE(MID('Paste data'!E72,9,2)))+VALUE(MID('Paste data'!E72,12,2))/24+VALUE(MID('Paste data'!E72,15,2))/1440,""))),2)),"")</f>
      </c>
      <c r="E72" s="11">
        <f>IFERROR(IF(OR('Paste data'!F72="",'Paste data'!G72=""),"",ROUND((IF(ISNUMBER('Paste data'!G72),'Paste data'!G72,IFERROR(DATE(VALUE(LEFT('Paste data'!G72,4)),VALUE(MID('Paste data'!G72,6,2)),VALUE(MID('Paste data'!G72,9,2)))+VALUE(MID('Paste data'!G72,12,2))/24+VALUE(MID('Paste data'!G72,15,2))/1440,"")))-(IF(ISNUMBER('Paste data'!F72),'Paste data'!F72,IFERROR(DATE(VALUE(LEFT('Paste data'!F72,4)),VALUE(MID('Paste data'!F72,6,2)),VALUE(MID('Paste data'!F72,9,2)))+VALUE(MID('Paste data'!F72,12,2))/24+VALUE(MID('Paste data'!F72,15,2))/1440,""))),2)),"")</f>
      </c>
      <c r="F72" s="11">
        <f>IFERROR(IF(OR('Paste data'!E72="",'Paste data'!G72=""),"",ROUND((IF(ISNUMBER('Paste data'!G72),'Paste data'!G72,IFERROR(DATE(VALUE(LEFT('Paste data'!G72,4)),VALUE(MID('Paste data'!G72,6,2)),VALUE(MID('Paste data'!G72,9,2)))+VALUE(MID('Paste data'!G72,12,2))/24+VALUE(MID('Paste data'!G72,15,2))/1440,"")))-(IF(ISNUMBER('Paste data'!E72),'Paste data'!E72,IFERROR(DATE(VALUE(LEFT('Paste data'!E72,4)),VALUE(MID('Paste data'!E72,6,2)),VALUE(MID('Paste data'!E72,9,2)))+VALUE(MID('Paste data'!E72,12,2))/24+VALUE(MID('Paste data'!E72,15,2))/1440,""))),2)),"")</f>
      </c>
      <c r="G72" s="10">
        <f>IFERROR(IF('Paste data'!G72="","",(IF(ISNUMBER('Paste data'!G72),'Paste data'!G72,IFERROR(DATE(VALUE(LEFT('Paste data'!G72,4)),VALUE(MID('Paste data'!G72,6,2)),VALUE(MID('Paste data'!G72,9,2)))+VALUE(MID('Paste data'!G72,12,2))/24+VALUE(MID('Paste data'!G72,15,2))/1440,"")))-WEEKDAY((IF(ISNUMBER('Paste data'!G72),'Paste data'!G72,IFERROR(DATE(VALUE(LEFT('Paste data'!G72,4)),VALUE(MID('Paste data'!G72,6,2)),VALUE(MID('Paste data'!G72,9,2)))+VALUE(MID('Paste data'!G72,12,2))/24+VALUE(MID('Paste data'!G72,15,2))/1440,""))),3)),"")</f>
      </c>
    </row>
    <row r="73" spans="1:7" x14ac:dyDescent="0.25">
      <c r="A73" s="10">
        <f>IF('Paste data'!A73="","",'Paste data'!A73)</f>
      </c>
      <c r="B73" s="4">
        <f>IF('Paste data'!A73="","",'Paste data'!D73)</f>
      </c>
      <c r="C73" s="4">
        <f>IF('Paste data'!A73="","",'Paste data'!B73)</f>
      </c>
      <c r="D73" s="11">
        <f>IFERROR(IF(OR('Paste data'!E73="",'Paste data'!F73=""),"",ROUND((IF(ISNUMBER('Paste data'!F73),'Paste data'!F73,IFERROR(DATE(VALUE(LEFT('Paste data'!F73,4)),VALUE(MID('Paste data'!F73,6,2)),VALUE(MID('Paste data'!F73,9,2)))+VALUE(MID('Paste data'!F73,12,2))/24+VALUE(MID('Paste data'!F73,15,2))/1440,"")))-(IF(ISNUMBER('Paste data'!E73),'Paste data'!E73,IFERROR(DATE(VALUE(LEFT('Paste data'!E73,4)),VALUE(MID('Paste data'!E73,6,2)),VALUE(MID('Paste data'!E73,9,2)))+VALUE(MID('Paste data'!E73,12,2))/24+VALUE(MID('Paste data'!E73,15,2))/1440,""))),2)),"")</f>
      </c>
      <c r="E73" s="11">
        <f>IFERROR(IF(OR('Paste data'!F73="",'Paste data'!G73=""),"",ROUND((IF(ISNUMBER('Paste data'!G73),'Paste data'!G73,IFERROR(DATE(VALUE(LEFT('Paste data'!G73,4)),VALUE(MID('Paste data'!G73,6,2)),VALUE(MID('Paste data'!G73,9,2)))+VALUE(MID('Paste data'!G73,12,2))/24+VALUE(MID('Paste data'!G73,15,2))/1440,"")))-(IF(ISNUMBER('Paste data'!F73),'Paste data'!F73,IFERROR(DATE(VALUE(LEFT('Paste data'!F73,4)),VALUE(MID('Paste data'!F73,6,2)),VALUE(MID('Paste data'!F73,9,2)))+VALUE(MID('Paste data'!F73,12,2))/24+VALUE(MID('Paste data'!F73,15,2))/1440,""))),2)),"")</f>
      </c>
      <c r="F73" s="11">
        <f>IFERROR(IF(OR('Paste data'!E73="",'Paste data'!G73=""),"",ROUND((IF(ISNUMBER('Paste data'!G73),'Paste data'!G73,IFERROR(DATE(VALUE(LEFT('Paste data'!G73,4)),VALUE(MID('Paste data'!G73,6,2)),VALUE(MID('Paste data'!G73,9,2)))+VALUE(MID('Paste data'!G73,12,2))/24+VALUE(MID('Paste data'!G73,15,2))/1440,"")))-(IF(ISNUMBER('Paste data'!E73),'Paste data'!E73,IFERROR(DATE(VALUE(LEFT('Paste data'!E73,4)),VALUE(MID('Paste data'!E73,6,2)),VALUE(MID('Paste data'!E73,9,2)))+VALUE(MID('Paste data'!E73,12,2))/24+VALUE(MID('Paste data'!E73,15,2))/1440,""))),2)),"")</f>
      </c>
      <c r="G73" s="10">
        <f>IFERROR(IF('Paste data'!G73="","",(IF(ISNUMBER('Paste data'!G73),'Paste data'!G73,IFERROR(DATE(VALUE(LEFT('Paste data'!G73,4)),VALUE(MID('Paste data'!G73,6,2)),VALUE(MID('Paste data'!G73,9,2)))+VALUE(MID('Paste data'!G73,12,2))/24+VALUE(MID('Paste data'!G73,15,2))/1440,"")))-WEEKDAY((IF(ISNUMBER('Paste data'!G73),'Paste data'!G73,IFERROR(DATE(VALUE(LEFT('Paste data'!G73,4)),VALUE(MID('Paste data'!G73,6,2)),VALUE(MID('Paste data'!G73,9,2)))+VALUE(MID('Paste data'!G73,12,2))/24+VALUE(MID('Paste data'!G73,15,2))/1440,""))),3)),"")</f>
      </c>
    </row>
    <row r="74" spans="1:7" x14ac:dyDescent="0.25">
      <c r="A74" s="10">
        <f>IF('Paste data'!A74="","",'Paste data'!A74)</f>
      </c>
      <c r="B74" s="4">
        <f>IF('Paste data'!A74="","",'Paste data'!D74)</f>
      </c>
      <c r="C74" s="4">
        <f>IF('Paste data'!A74="","",'Paste data'!B74)</f>
      </c>
      <c r="D74" s="11">
        <f>IFERROR(IF(OR('Paste data'!E74="",'Paste data'!F74=""),"",ROUND((IF(ISNUMBER('Paste data'!F74),'Paste data'!F74,IFERROR(DATE(VALUE(LEFT('Paste data'!F74,4)),VALUE(MID('Paste data'!F74,6,2)),VALUE(MID('Paste data'!F74,9,2)))+VALUE(MID('Paste data'!F74,12,2))/24+VALUE(MID('Paste data'!F74,15,2))/1440,"")))-(IF(ISNUMBER('Paste data'!E74),'Paste data'!E74,IFERROR(DATE(VALUE(LEFT('Paste data'!E74,4)),VALUE(MID('Paste data'!E74,6,2)),VALUE(MID('Paste data'!E74,9,2)))+VALUE(MID('Paste data'!E74,12,2))/24+VALUE(MID('Paste data'!E74,15,2))/1440,""))),2)),"")</f>
      </c>
      <c r="E74" s="11">
        <f>IFERROR(IF(OR('Paste data'!F74="",'Paste data'!G74=""),"",ROUND((IF(ISNUMBER('Paste data'!G74),'Paste data'!G74,IFERROR(DATE(VALUE(LEFT('Paste data'!G74,4)),VALUE(MID('Paste data'!G74,6,2)),VALUE(MID('Paste data'!G74,9,2)))+VALUE(MID('Paste data'!G74,12,2))/24+VALUE(MID('Paste data'!G74,15,2))/1440,"")))-(IF(ISNUMBER('Paste data'!F74),'Paste data'!F74,IFERROR(DATE(VALUE(LEFT('Paste data'!F74,4)),VALUE(MID('Paste data'!F74,6,2)),VALUE(MID('Paste data'!F74,9,2)))+VALUE(MID('Paste data'!F74,12,2))/24+VALUE(MID('Paste data'!F74,15,2))/1440,""))),2)),"")</f>
      </c>
      <c r="F74" s="11">
        <f>IFERROR(IF(OR('Paste data'!E74="",'Paste data'!G74=""),"",ROUND((IF(ISNUMBER('Paste data'!G74),'Paste data'!G74,IFERROR(DATE(VALUE(LEFT('Paste data'!G74,4)),VALUE(MID('Paste data'!G74,6,2)),VALUE(MID('Paste data'!G74,9,2)))+VALUE(MID('Paste data'!G74,12,2))/24+VALUE(MID('Paste data'!G74,15,2))/1440,"")))-(IF(ISNUMBER('Paste data'!E74),'Paste data'!E74,IFERROR(DATE(VALUE(LEFT('Paste data'!E74,4)),VALUE(MID('Paste data'!E74,6,2)),VALUE(MID('Paste data'!E74,9,2)))+VALUE(MID('Paste data'!E74,12,2))/24+VALUE(MID('Paste data'!E74,15,2))/1440,""))),2)),"")</f>
      </c>
      <c r="G74" s="10">
        <f>IFERROR(IF('Paste data'!G74="","",(IF(ISNUMBER('Paste data'!G74),'Paste data'!G74,IFERROR(DATE(VALUE(LEFT('Paste data'!G74,4)),VALUE(MID('Paste data'!G74,6,2)),VALUE(MID('Paste data'!G74,9,2)))+VALUE(MID('Paste data'!G74,12,2))/24+VALUE(MID('Paste data'!G74,15,2))/1440,"")))-WEEKDAY((IF(ISNUMBER('Paste data'!G74),'Paste data'!G74,IFERROR(DATE(VALUE(LEFT('Paste data'!G74,4)),VALUE(MID('Paste data'!G74,6,2)),VALUE(MID('Paste data'!G74,9,2)))+VALUE(MID('Paste data'!G74,12,2))/24+VALUE(MID('Paste data'!G74,15,2))/1440,""))),3)),"")</f>
      </c>
    </row>
    <row r="75" spans="1:7" x14ac:dyDescent="0.25">
      <c r="A75" s="10">
        <f>IF('Paste data'!A75="","",'Paste data'!A75)</f>
      </c>
      <c r="B75" s="4">
        <f>IF('Paste data'!A75="","",'Paste data'!D75)</f>
      </c>
      <c r="C75" s="4">
        <f>IF('Paste data'!A75="","",'Paste data'!B75)</f>
      </c>
      <c r="D75" s="11">
        <f>IFERROR(IF(OR('Paste data'!E75="",'Paste data'!F75=""),"",ROUND((IF(ISNUMBER('Paste data'!F75),'Paste data'!F75,IFERROR(DATE(VALUE(LEFT('Paste data'!F75,4)),VALUE(MID('Paste data'!F75,6,2)),VALUE(MID('Paste data'!F75,9,2)))+VALUE(MID('Paste data'!F75,12,2))/24+VALUE(MID('Paste data'!F75,15,2))/1440,"")))-(IF(ISNUMBER('Paste data'!E75),'Paste data'!E75,IFERROR(DATE(VALUE(LEFT('Paste data'!E75,4)),VALUE(MID('Paste data'!E75,6,2)),VALUE(MID('Paste data'!E75,9,2)))+VALUE(MID('Paste data'!E75,12,2))/24+VALUE(MID('Paste data'!E75,15,2))/1440,""))),2)),"")</f>
      </c>
      <c r="E75" s="11">
        <f>IFERROR(IF(OR('Paste data'!F75="",'Paste data'!G75=""),"",ROUND((IF(ISNUMBER('Paste data'!G75),'Paste data'!G75,IFERROR(DATE(VALUE(LEFT('Paste data'!G75,4)),VALUE(MID('Paste data'!G75,6,2)),VALUE(MID('Paste data'!G75,9,2)))+VALUE(MID('Paste data'!G75,12,2))/24+VALUE(MID('Paste data'!G75,15,2))/1440,"")))-(IF(ISNUMBER('Paste data'!F75),'Paste data'!F75,IFERROR(DATE(VALUE(LEFT('Paste data'!F75,4)),VALUE(MID('Paste data'!F75,6,2)),VALUE(MID('Paste data'!F75,9,2)))+VALUE(MID('Paste data'!F75,12,2))/24+VALUE(MID('Paste data'!F75,15,2))/1440,""))),2)),"")</f>
      </c>
      <c r="F75" s="11">
        <f>IFERROR(IF(OR('Paste data'!E75="",'Paste data'!G75=""),"",ROUND((IF(ISNUMBER('Paste data'!G75),'Paste data'!G75,IFERROR(DATE(VALUE(LEFT('Paste data'!G75,4)),VALUE(MID('Paste data'!G75,6,2)),VALUE(MID('Paste data'!G75,9,2)))+VALUE(MID('Paste data'!G75,12,2))/24+VALUE(MID('Paste data'!G75,15,2))/1440,"")))-(IF(ISNUMBER('Paste data'!E75),'Paste data'!E75,IFERROR(DATE(VALUE(LEFT('Paste data'!E75,4)),VALUE(MID('Paste data'!E75,6,2)),VALUE(MID('Paste data'!E75,9,2)))+VALUE(MID('Paste data'!E75,12,2))/24+VALUE(MID('Paste data'!E75,15,2))/1440,""))),2)),"")</f>
      </c>
      <c r="G75" s="10">
        <f>IFERROR(IF('Paste data'!G75="","",(IF(ISNUMBER('Paste data'!G75),'Paste data'!G75,IFERROR(DATE(VALUE(LEFT('Paste data'!G75,4)),VALUE(MID('Paste data'!G75,6,2)),VALUE(MID('Paste data'!G75,9,2)))+VALUE(MID('Paste data'!G75,12,2))/24+VALUE(MID('Paste data'!G75,15,2))/1440,"")))-WEEKDAY((IF(ISNUMBER('Paste data'!G75),'Paste data'!G75,IFERROR(DATE(VALUE(LEFT('Paste data'!G75,4)),VALUE(MID('Paste data'!G75,6,2)),VALUE(MID('Paste data'!G75,9,2)))+VALUE(MID('Paste data'!G75,12,2))/24+VALUE(MID('Paste data'!G75,15,2))/1440,""))),3)),"")</f>
      </c>
    </row>
    <row r="76" spans="1:7" x14ac:dyDescent="0.25">
      <c r="A76" s="10">
        <f>IF('Paste data'!A76="","",'Paste data'!A76)</f>
      </c>
      <c r="B76" s="4">
        <f>IF('Paste data'!A76="","",'Paste data'!D76)</f>
      </c>
      <c r="C76" s="4">
        <f>IF('Paste data'!A76="","",'Paste data'!B76)</f>
      </c>
      <c r="D76" s="11">
        <f>IFERROR(IF(OR('Paste data'!E76="",'Paste data'!F76=""),"",ROUND((IF(ISNUMBER('Paste data'!F76),'Paste data'!F76,IFERROR(DATE(VALUE(LEFT('Paste data'!F76,4)),VALUE(MID('Paste data'!F76,6,2)),VALUE(MID('Paste data'!F76,9,2)))+VALUE(MID('Paste data'!F76,12,2))/24+VALUE(MID('Paste data'!F76,15,2))/1440,"")))-(IF(ISNUMBER('Paste data'!E76),'Paste data'!E76,IFERROR(DATE(VALUE(LEFT('Paste data'!E76,4)),VALUE(MID('Paste data'!E76,6,2)),VALUE(MID('Paste data'!E76,9,2)))+VALUE(MID('Paste data'!E76,12,2))/24+VALUE(MID('Paste data'!E76,15,2))/1440,""))),2)),"")</f>
      </c>
      <c r="E76" s="11">
        <f>IFERROR(IF(OR('Paste data'!F76="",'Paste data'!G76=""),"",ROUND((IF(ISNUMBER('Paste data'!G76),'Paste data'!G76,IFERROR(DATE(VALUE(LEFT('Paste data'!G76,4)),VALUE(MID('Paste data'!G76,6,2)),VALUE(MID('Paste data'!G76,9,2)))+VALUE(MID('Paste data'!G76,12,2))/24+VALUE(MID('Paste data'!G76,15,2))/1440,"")))-(IF(ISNUMBER('Paste data'!F76),'Paste data'!F76,IFERROR(DATE(VALUE(LEFT('Paste data'!F76,4)),VALUE(MID('Paste data'!F76,6,2)),VALUE(MID('Paste data'!F76,9,2)))+VALUE(MID('Paste data'!F76,12,2))/24+VALUE(MID('Paste data'!F76,15,2))/1440,""))),2)),"")</f>
      </c>
      <c r="F76" s="11">
        <f>IFERROR(IF(OR('Paste data'!E76="",'Paste data'!G76=""),"",ROUND((IF(ISNUMBER('Paste data'!G76),'Paste data'!G76,IFERROR(DATE(VALUE(LEFT('Paste data'!G76,4)),VALUE(MID('Paste data'!G76,6,2)),VALUE(MID('Paste data'!G76,9,2)))+VALUE(MID('Paste data'!G76,12,2))/24+VALUE(MID('Paste data'!G76,15,2))/1440,"")))-(IF(ISNUMBER('Paste data'!E76),'Paste data'!E76,IFERROR(DATE(VALUE(LEFT('Paste data'!E76,4)),VALUE(MID('Paste data'!E76,6,2)),VALUE(MID('Paste data'!E76,9,2)))+VALUE(MID('Paste data'!E76,12,2))/24+VALUE(MID('Paste data'!E76,15,2))/1440,""))),2)),"")</f>
      </c>
      <c r="G76" s="10">
        <f>IFERROR(IF('Paste data'!G76="","",(IF(ISNUMBER('Paste data'!G76),'Paste data'!G76,IFERROR(DATE(VALUE(LEFT('Paste data'!G76,4)),VALUE(MID('Paste data'!G76,6,2)),VALUE(MID('Paste data'!G76,9,2)))+VALUE(MID('Paste data'!G76,12,2))/24+VALUE(MID('Paste data'!G76,15,2))/1440,"")))-WEEKDAY((IF(ISNUMBER('Paste data'!G76),'Paste data'!G76,IFERROR(DATE(VALUE(LEFT('Paste data'!G76,4)),VALUE(MID('Paste data'!G76,6,2)),VALUE(MID('Paste data'!G76,9,2)))+VALUE(MID('Paste data'!G76,12,2))/24+VALUE(MID('Paste data'!G76,15,2))/1440,""))),3)),"")</f>
      </c>
    </row>
    <row r="77" spans="1:7" x14ac:dyDescent="0.25">
      <c r="A77" s="10">
        <f>IF('Paste data'!A77="","",'Paste data'!A77)</f>
      </c>
      <c r="B77" s="4">
        <f>IF('Paste data'!A77="","",'Paste data'!D77)</f>
      </c>
      <c r="C77" s="4">
        <f>IF('Paste data'!A77="","",'Paste data'!B77)</f>
      </c>
      <c r="D77" s="11">
        <f>IFERROR(IF(OR('Paste data'!E77="",'Paste data'!F77=""),"",ROUND((IF(ISNUMBER('Paste data'!F77),'Paste data'!F77,IFERROR(DATE(VALUE(LEFT('Paste data'!F77,4)),VALUE(MID('Paste data'!F77,6,2)),VALUE(MID('Paste data'!F77,9,2)))+VALUE(MID('Paste data'!F77,12,2))/24+VALUE(MID('Paste data'!F77,15,2))/1440,"")))-(IF(ISNUMBER('Paste data'!E77),'Paste data'!E77,IFERROR(DATE(VALUE(LEFT('Paste data'!E77,4)),VALUE(MID('Paste data'!E77,6,2)),VALUE(MID('Paste data'!E77,9,2)))+VALUE(MID('Paste data'!E77,12,2))/24+VALUE(MID('Paste data'!E77,15,2))/1440,""))),2)),"")</f>
      </c>
      <c r="E77" s="11">
        <f>IFERROR(IF(OR('Paste data'!F77="",'Paste data'!G77=""),"",ROUND((IF(ISNUMBER('Paste data'!G77),'Paste data'!G77,IFERROR(DATE(VALUE(LEFT('Paste data'!G77,4)),VALUE(MID('Paste data'!G77,6,2)),VALUE(MID('Paste data'!G77,9,2)))+VALUE(MID('Paste data'!G77,12,2))/24+VALUE(MID('Paste data'!G77,15,2))/1440,"")))-(IF(ISNUMBER('Paste data'!F77),'Paste data'!F77,IFERROR(DATE(VALUE(LEFT('Paste data'!F77,4)),VALUE(MID('Paste data'!F77,6,2)),VALUE(MID('Paste data'!F77,9,2)))+VALUE(MID('Paste data'!F77,12,2))/24+VALUE(MID('Paste data'!F77,15,2))/1440,""))),2)),"")</f>
      </c>
      <c r="F77" s="11">
        <f>IFERROR(IF(OR('Paste data'!E77="",'Paste data'!G77=""),"",ROUND((IF(ISNUMBER('Paste data'!G77),'Paste data'!G77,IFERROR(DATE(VALUE(LEFT('Paste data'!G77,4)),VALUE(MID('Paste data'!G77,6,2)),VALUE(MID('Paste data'!G77,9,2)))+VALUE(MID('Paste data'!G77,12,2))/24+VALUE(MID('Paste data'!G77,15,2))/1440,"")))-(IF(ISNUMBER('Paste data'!E77),'Paste data'!E77,IFERROR(DATE(VALUE(LEFT('Paste data'!E77,4)),VALUE(MID('Paste data'!E77,6,2)),VALUE(MID('Paste data'!E77,9,2)))+VALUE(MID('Paste data'!E77,12,2))/24+VALUE(MID('Paste data'!E77,15,2))/1440,""))),2)),"")</f>
      </c>
      <c r="G77" s="10">
        <f>IFERROR(IF('Paste data'!G77="","",(IF(ISNUMBER('Paste data'!G77),'Paste data'!G77,IFERROR(DATE(VALUE(LEFT('Paste data'!G77,4)),VALUE(MID('Paste data'!G77,6,2)),VALUE(MID('Paste data'!G77,9,2)))+VALUE(MID('Paste data'!G77,12,2))/24+VALUE(MID('Paste data'!G77,15,2))/1440,"")))-WEEKDAY((IF(ISNUMBER('Paste data'!G77),'Paste data'!G77,IFERROR(DATE(VALUE(LEFT('Paste data'!G77,4)),VALUE(MID('Paste data'!G77,6,2)),VALUE(MID('Paste data'!G77,9,2)))+VALUE(MID('Paste data'!G77,12,2))/24+VALUE(MID('Paste data'!G77,15,2))/1440,""))),3)),"")</f>
      </c>
    </row>
    <row r="78" spans="1:7" x14ac:dyDescent="0.25">
      <c r="A78" s="10">
        <f>IF('Paste data'!A78="","",'Paste data'!A78)</f>
      </c>
      <c r="B78" s="4">
        <f>IF('Paste data'!A78="","",'Paste data'!D78)</f>
      </c>
      <c r="C78" s="4">
        <f>IF('Paste data'!A78="","",'Paste data'!B78)</f>
      </c>
      <c r="D78" s="11">
        <f>IFERROR(IF(OR('Paste data'!E78="",'Paste data'!F78=""),"",ROUND((IF(ISNUMBER('Paste data'!F78),'Paste data'!F78,IFERROR(DATE(VALUE(LEFT('Paste data'!F78,4)),VALUE(MID('Paste data'!F78,6,2)),VALUE(MID('Paste data'!F78,9,2)))+VALUE(MID('Paste data'!F78,12,2))/24+VALUE(MID('Paste data'!F78,15,2))/1440,"")))-(IF(ISNUMBER('Paste data'!E78),'Paste data'!E78,IFERROR(DATE(VALUE(LEFT('Paste data'!E78,4)),VALUE(MID('Paste data'!E78,6,2)),VALUE(MID('Paste data'!E78,9,2)))+VALUE(MID('Paste data'!E78,12,2))/24+VALUE(MID('Paste data'!E78,15,2))/1440,""))),2)),"")</f>
      </c>
      <c r="E78" s="11">
        <f>IFERROR(IF(OR('Paste data'!F78="",'Paste data'!G78=""),"",ROUND((IF(ISNUMBER('Paste data'!G78),'Paste data'!G78,IFERROR(DATE(VALUE(LEFT('Paste data'!G78,4)),VALUE(MID('Paste data'!G78,6,2)),VALUE(MID('Paste data'!G78,9,2)))+VALUE(MID('Paste data'!G78,12,2))/24+VALUE(MID('Paste data'!G78,15,2))/1440,"")))-(IF(ISNUMBER('Paste data'!F78),'Paste data'!F78,IFERROR(DATE(VALUE(LEFT('Paste data'!F78,4)),VALUE(MID('Paste data'!F78,6,2)),VALUE(MID('Paste data'!F78,9,2)))+VALUE(MID('Paste data'!F78,12,2))/24+VALUE(MID('Paste data'!F78,15,2))/1440,""))),2)),"")</f>
      </c>
      <c r="F78" s="11">
        <f>IFERROR(IF(OR('Paste data'!E78="",'Paste data'!G78=""),"",ROUND((IF(ISNUMBER('Paste data'!G78),'Paste data'!G78,IFERROR(DATE(VALUE(LEFT('Paste data'!G78,4)),VALUE(MID('Paste data'!G78,6,2)),VALUE(MID('Paste data'!G78,9,2)))+VALUE(MID('Paste data'!G78,12,2))/24+VALUE(MID('Paste data'!G78,15,2))/1440,"")))-(IF(ISNUMBER('Paste data'!E78),'Paste data'!E78,IFERROR(DATE(VALUE(LEFT('Paste data'!E78,4)),VALUE(MID('Paste data'!E78,6,2)),VALUE(MID('Paste data'!E78,9,2)))+VALUE(MID('Paste data'!E78,12,2))/24+VALUE(MID('Paste data'!E78,15,2))/1440,""))),2)),"")</f>
      </c>
      <c r="G78" s="10">
        <f>IFERROR(IF('Paste data'!G78="","",(IF(ISNUMBER('Paste data'!G78),'Paste data'!G78,IFERROR(DATE(VALUE(LEFT('Paste data'!G78,4)),VALUE(MID('Paste data'!G78,6,2)),VALUE(MID('Paste data'!G78,9,2)))+VALUE(MID('Paste data'!G78,12,2))/24+VALUE(MID('Paste data'!G78,15,2))/1440,"")))-WEEKDAY((IF(ISNUMBER('Paste data'!G78),'Paste data'!G78,IFERROR(DATE(VALUE(LEFT('Paste data'!G78,4)),VALUE(MID('Paste data'!G78,6,2)),VALUE(MID('Paste data'!G78,9,2)))+VALUE(MID('Paste data'!G78,12,2))/24+VALUE(MID('Paste data'!G78,15,2))/1440,""))),3)),"")</f>
      </c>
    </row>
    <row r="79" spans="1:7" x14ac:dyDescent="0.25">
      <c r="A79" s="10">
        <f>IF('Paste data'!A79="","",'Paste data'!A79)</f>
      </c>
      <c r="B79" s="4">
        <f>IF('Paste data'!A79="","",'Paste data'!D79)</f>
      </c>
      <c r="C79" s="4">
        <f>IF('Paste data'!A79="","",'Paste data'!B79)</f>
      </c>
      <c r="D79" s="11">
        <f>IFERROR(IF(OR('Paste data'!E79="",'Paste data'!F79=""),"",ROUND((IF(ISNUMBER('Paste data'!F79),'Paste data'!F79,IFERROR(DATE(VALUE(LEFT('Paste data'!F79,4)),VALUE(MID('Paste data'!F79,6,2)),VALUE(MID('Paste data'!F79,9,2)))+VALUE(MID('Paste data'!F79,12,2))/24+VALUE(MID('Paste data'!F79,15,2))/1440,"")))-(IF(ISNUMBER('Paste data'!E79),'Paste data'!E79,IFERROR(DATE(VALUE(LEFT('Paste data'!E79,4)),VALUE(MID('Paste data'!E79,6,2)),VALUE(MID('Paste data'!E79,9,2)))+VALUE(MID('Paste data'!E79,12,2))/24+VALUE(MID('Paste data'!E79,15,2))/1440,""))),2)),"")</f>
      </c>
      <c r="E79" s="11">
        <f>IFERROR(IF(OR('Paste data'!F79="",'Paste data'!G79=""),"",ROUND((IF(ISNUMBER('Paste data'!G79),'Paste data'!G79,IFERROR(DATE(VALUE(LEFT('Paste data'!G79,4)),VALUE(MID('Paste data'!G79,6,2)),VALUE(MID('Paste data'!G79,9,2)))+VALUE(MID('Paste data'!G79,12,2))/24+VALUE(MID('Paste data'!G79,15,2))/1440,"")))-(IF(ISNUMBER('Paste data'!F79),'Paste data'!F79,IFERROR(DATE(VALUE(LEFT('Paste data'!F79,4)),VALUE(MID('Paste data'!F79,6,2)),VALUE(MID('Paste data'!F79,9,2)))+VALUE(MID('Paste data'!F79,12,2))/24+VALUE(MID('Paste data'!F79,15,2))/1440,""))),2)),"")</f>
      </c>
      <c r="F79" s="11">
        <f>IFERROR(IF(OR('Paste data'!E79="",'Paste data'!G79=""),"",ROUND((IF(ISNUMBER('Paste data'!G79),'Paste data'!G79,IFERROR(DATE(VALUE(LEFT('Paste data'!G79,4)),VALUE(MID('Paste data'!G79,6,2)),VALUE(MID('Paste data'!G79,9,2)))+VALUE(MID('Paste data'!G79,12,2))/24+VALUE(MID('Paste data'!G79,15,2))/1440,"")))-(IF(ISNUMBER('Paste data'!E79),'Paste data'!E79,IFERROR(DATE(VALUE(LEFT('Paste data'!E79,4)),VALUE(MID('Paste data'!E79,6,2)),VALUE(MID('Paste data'!E79,9,2)))+VALUE(MID('Paste data'!E79,12,2))/24+VALUE(MID('Paste data'!E79,15,2))/1440,""))),2)),"")</f>
      </c>
      <c r="G79" s="10">
        <f>IFERROR(IF('Paste data'!G79="","",(IF(ISNUMBER('Paste data'!G79),'Paste data'!G79,IFERROR(DATE(VALUE(LEFT('Paste data'!G79,4)),VALUE(MID('Paste data'!G79,6,2)),VALUE(MID('Paste data'!G79,9,2)))+VALUE(MID('Paste data'!G79,12,2))/24+VALUE(MID('Paste data'!G79,15,2))/1440,"")))-WEEKDAY((IF(ISNUMBER('Paste data'!G79),'Paste data'!G79,IFERROR(DATE(VALUE(LEFT('Paste data'!G79,4)),VALUE(MID('Paste data'!G79,6,2)),VALUE(MID('Paste data'!G79,9,2)))+VALUE(MID('Paste data'!G79,12,2))/24+VALUE(MID('Paste data'!G79,15,2))/1440,""))),3)),"")</f>
      </c>
    </row>
    <row r="80" spans="1:7" x14ac:dyDescent="0.25">
      <c r="A80" s="10">
        <f>IF('Paste data'!A80="","",'Paste data'!A80)</f>
      </c>
      <c r="B80" s="4">
        <f>IF('Paste data'!A80="","",'Paste data'!D80)</f>
      </c>
      <c r="C80" s="4">
        <f>IF('Paste data'!A80="","",'Paste data'!B80)</f>
      </c>
      <c r="D80" s="11">
        <f>IFERROR(IF(OR('Paste data'!E80="",'Paste data'!F80=""),"",ROUND((IF(ISNUMBER('Paste data'!F80),'Paste data'!F80,IFERROR(DATE(VALUE(LEFT('Paste data'!F80,4)),VALUE(MID('Paste data'!F80,6,2)),VALUE(MID('Paste data'!F80,9,2)))+VALUE(MID('Paste data'!F80,12,2))/24+VALUE(MID('Paste data'!F80,15,2))/1440,"")))-(IF(ISNUMBER('Paste data'!E80),'Paste data'!E80,IFERROR(DATE(VALUE(LEFT('Paste data'!E80,4)),VALUE(MID('Paste data'!E80,6,2)),VALUE(MID('Paste data'!E80,9,2)))+VALUE(MID('Paste data'!E80,12,2))/24+VALUE(MID('Paste data'!E80,15,2))/1440,""))),2)),"")</f>
      </c>
      <c r="E80" s="11">
        <f>IFERROR(IF(OR('Paste data'!F80="",'Paste data'!G80=""),"",ROUND((IF(ISNUMBER('Paste data'!G80),'Paste data'!G80,IFERROR(DATE(VALUE(LEFT('Paste data'!G80,4)),VALUE(MID('Paste data'!G80,6,2)),VALUE(MID('Paste data'!G80,9,2)))+VALUE(MID('Paste data'!G80,12,2))/24+VALUE(MID('Paste data'!G80,15,2))/1440,"")))-(IF(ISNUMBER('Paste data'!F80),'Paste data'!F80,IFERROR(DATE(VALUE(LEFT('Paste data'!F80,4)),VALUE(MID('Paste data'!F80,6,2)),VALUE(MID('Paste data'!F80,9,2)))+VALUE(MID('Paste data'!F80,12,2))/24+VALUE(MID('Paste data'!F80,15,2))/1440,""))),2)),"")</f>
      </c>
      <c r="F80" s="11">
        <f>IFERROR(IF(OR('Paste data'!E80="",'Paste data'!G80=""),"",ROUND((IF(ISNUMBER('Paste data'!G80),'Paste data'!G80,IFERROR(DATE(VALUE(LEFT('Paste data'!G80,4)),VALUE(MID('Paste data'!G80,6,2)),VALUE(MID('Paste data'!G80,9,2)))+VALUE(MID('Paste data'!G80,12,2))/24+VALUE(MID('Paste data'!G80,15,2))/1440,"")))-(IF(ISNUMBER('Paste data'!E80),'Paste data'!E80,IFERROR(DATE(VALUE(LEFT('Paste data'!E80,4)),VALUE(MID('Paste data'!E80,6,2)),VALUE(MID('Paste data'!E80,9,2)))+VALUE(MID('Paste data'!E80,12,2))/24+VALUE(MID('Paste data'!E80,15,2))/1440,""))),2)),"")</f>
      </c>
      <c r="G80" s="10">
        <f>IFERROR(IF('Paste data'!G80="","",(IF(ISNUMBER('Paste data'!G80),'Paste data'!G80,IFERROR(DATE(VALUE(LEFT('Paste data'!G80,4)),VALUE(MID('Paste data'!G80,6,2)),VALUE(MID('Paste data'!G80,9,2)))+VALUE(MID('Paste data'!G80,12,2))/24+VALUE(MID('Paste data'!G80,15,2))/1440,"")))-WEEKDAY((IF(ISNUMBER('Paste data'!G80),'Paste data'!G80,IFERROR(DATE(VALUE(LEFT('Paste data'!G80,4)),VALUE(MID('Paste data'!G80,6,2)),VALUE(MID('Paste data'!G80,9,2)))+VALUE(MID('Paste data'!G80,12,2))/24+VALUE(MID('Paste data'!G80,15,2))/1440,""))),3)),"")</f>
      </c>
    </row>
    <row r="81" spans="1:7" x14ac:dyDescent="0.25">
      <c r="A81" s="10">
        <f>IF('Paste data'!A81="","",'Paste data'!A81)</f>
      </c>
      <c r="B81" s="4">
        <f>IF('Paste data'!A81="","",'Paste data'!D81)</f>
      </c>
      <c r="C81" s="4">
        <f>IF('Paste data'!A81="","",'Paste data'!B81)</f>
      </c>
      <c r="D81" s="11">
        <f>IFERROR(IF(OR('Paste data'!E81="",'Paste data'!F81=""),"",ROUND((IF(ISNUMBER('Paste data'!F81),'Paste data'!F81,IFERROR(DATE(VALUE(LEFT('Paste data'!F81,4)),VALUE(MID('Paste data'!F81,6,2)),VALUE(MID('Paste data'!F81,9,2)))+VALUE(MID('Paste data'!F81,12,2))/24+VALUE(MID('Paste data'!F81,15,2))/1440,"")))-(IF(ISNUMBER('Paste data'!E81),'Paste data'!E81,IFERROR(DATE(VALUE(LEFT('Paste data'!E81,4)),VALUE(MID('Paste data'!E81,6,2)),VALUE(MID('Paste data'!E81,9,2)))+VALUE(MID('Paste data'!E81,12,2))/24+VALUE(MID('Paste data'!E81,15,2))/1440,""))),2)),"")</f>
      </c>
      <c r="E81" s="11">
        <f>IFERROR(IF(OR('Paste data'!F81="",'Paste data'!G81=""),"",ROUND((IF(ISNUMBER('Paste data'!G81),'Paste data'!G81,IFERROR(DATE(VALUE(LEFT('Paste data'!G81,4)),VALUE(MID('Paste data'!G81,6,2)),VALUE(MID('Paste data'!G81,9,2)))+VALUE(MID('Paste data'!G81,12,2))/24+VALUE(MID('Paste data'!G81,15,2))/1440,"")))-(IF(ISNUMBER('Paste data'!F81),'Paste data'!F81,IFERROR(DATE(VALUE(LEFT('Paste data'!F81,4)),VALUE(MID('Paste data'!F81,6,2)),VALUE(MID('Paste data'!F81,9,2)))+VALUE(MID('Paste data'!F81,12,2))/24+VALUE(MID('Paste data'!F81,15,2))/1440,""))),2)),"")</f>
      </c>
      <c r="F81" s="11">
        <f>IFERROR(IF(OR('Paste data'!E81="",'Paste data'!G81=""),"",ROUND((IF(ISNUMBER('Paste data'!G81),'Paste data'!G81,IFERROR(DATE(VALUE(LEFT('Paste data'!G81,4)),VALUE(MID('Paste data'!G81,6,2)),VALUE(MID('Paste data'!G81,9,2)))+VALUE(MID('Paste data'!G81,12,2))/24+VALUE(MID('Paste data'!G81,15,2))/1440,"")))-(IF(ISNUMBER('Paste data'!E81),'Paste data'!E81,IFERROR(DATE(VALUE(LEFT('Paste data'!E81,4)),VALUE(MID('Paste data'!E81,6,2)),VALUE(MID('Paste data'!E81,9,2)))+VALUE(MID('Paste data'!E81,12,2))/24+VALUE(MID('Paste data'!E81,15,2))/1440,""))),2)),"")</f>
      </c>
      <c r="G81" s="10">
        <f>IFERROR(IF('Paste data'!G81="","",(IF(ISNUMBER('Paste data'!G81),'Paste data'!G81,IFERROR(DATE(VALUE(LEFT('Paste data'!G81,4)),VALUE(MID('Paste data'!G81,6,2)),VALUE(MID('Paste data'!G81,9,2)))+VALUE(MID('Paste data'!G81,12,2))/24+VALUE(MID('Paste data'!G81,15,2))/1440,"")))-WEEKDAY((IF(ISNUMBER('Paste data'!G81),'Paste data'!G81,IFERROR(DATE(VALUE(LEFT('Paste data'!G81,4)),VALUE(MID('Paste data'!G81,6,2)),VALUE(MID('Paste data'!G81,9,2)))+VALUE(MID('Paste data'!G81,12,2))/24+VALUE(MID('Paste data'!G81,15,2))/1440,""))),3)),"")</f>
      </c>
    </row>
    <row r="82" spans="1:7" x14ac:dyDescent="0.25">
      <c r="A82" s="10">
        <f>IF('Paste data'!A82="","",'Paste data'!A82)</f>
      </c>
      <c r="B82" s="4">
        <f>IF('Paste data'!A82="","",'Paste data'!D82)</f>
      </c>
      <c r="C82" s="4">
        <f>IF('Paste data'!A82="","",'Paste data'!B82)</f>
      </c>
      <c r="D82" s="11">
        <f>IFERROR(IF(OR('Paste data'!E82="",'Paste data'!F82=""),"",ROUND((IF(ISNUMBER('Paste data'!F82),'Paste data'!F82,IFERROR(DATE(VALUE(LEFT('Paste data'!F82,4)),VALUE(MID('Paste data'!F82,6,2)),VALUE(MID('Paste data'!F82,9,2)))+VALUE(MID('Paste data'!F82,12,2))/24+VALUE(MID('Paste data'!F82,15,2))/1440,"")))-(IF(ISNUMBER('Paste data'!E82),'Paste data'!E82,IFERROR(DATE(VALUE(LEFT('Paste data'!E82,4)),VALUE(MID('Paste data'!E82,6,2)),VALUE(MID('Paste data'!E82,9,2)))+VALUE(MID('Paste data'!E82,12,2))/24+VALUE(MID('Paste data'!E82,15,2))/1440,""))),2)),"")</f>
      </c>
      <c r="E82" s="11">
        <f>IFERROR(IF(OR('Paste data'!F82="",'Paste data'!G82=""),"",ROUND((IF(ISNUMBER('Paste data'!G82),'Paste data'!G82,IFERROR(DATE(VALUE(LEFT('Paste data'!G82,4)),VALUE(MID('Paste data'!G82,6,2)),VALUE(MID('Paste data'!G82,9,2)))+VALUE(MID('Paste data'!G82,12,2))/24+VALUE(MID('Paste data'!G82,15,2))/1440,"")))-(IF(ISNUMBER('Paste data'!F82),'Paste data'!F82,IFERROR(DATE(VALUE(LEFT('Paste data'!F82,4)),VALUE(MID('Paste data'!F82,6,2)),VALUE(MID('Paste data'!F82,9,2)))+VALUE(MID('Paste data'!F82,12,2))/24+VALUE(MID('Paste data'!F82,15,2))/1440,""))),2)),"")</f>
      </c>
      <c r="F82" s="11">
        <f>IFERROR(IF(OR('Paste data'!E82="",'Paste data'!G82=""),"",ROUND((IF(ISNUMBER('Paste data'!G82),'Paste data'!G82,IFERROR(DATE(VALUE(LEFT('Paste data'!G82,4)),VALUE(MID('Paste data'!G82,6,2)),VALUE(MID('Paste data'!G82,9,2)))+VALUE(MID('Paste data'!G82,12,2))/24+VALUE(MID('Paste data'!G82,15,2))/1440,"")))-(IF(ISNUMBER('Paste data'!E82),'Paste data'!E82,IFERROR(DATE(VALUE(LEFT('Paste data'!E82,4)),VALUE(MID('Paste data'!E82,6,2)),VALUE(MID('Paste data'!E82,9,2)))+VALUE(MID('Paste data'!E82,12,2))/24+VALUE(MID('Paste data'!E82,15,2))/1440,""))),2)),"")</f>
      </c>
      <c r="G82" s="10">
        <f>IFERROR(IF('Paste data'!G82="","",(IF(ISNUMBER('Paste data'!G82),'Paste data'!G82,IFERROR(DATE(VALUE(LEFT('Paste data'!G82,4)),VALUE(MID('Paste data'!G82,6,2)),VALUE(MID('Paste data'!G82,9,2)))+VALUE(MID('Paste data'!G82,12,2))/24+VALUE(MID('Paste data'!G82,15,2))/1440,"")))-WEEKDAY((IF(ISNUMBER('Paste data'!G82),'Paste data'!G82,IFERROR(DATE(VALUE(LEFT('Paste data'!G82,4)),VALUE(MID('Paste data'!G82,6,2)),VALUE(MID('Paste data'!G82,9,2)))+VALUE(MID('Paste data'!G82,12,2))/24+VALUE(MID('Paste data'!G82,15,2))/1440,""))),3)),"")</f>
      </c>
    </row>
    <row r="83" spans="1:7" x14ac:dyDescent="0.25">
      <c r="A83" s="10">
        <f>IF('Paste data'!A83="","",'Paste data'!A83)</f>
      </c>
      <c r="B83" s="4">
        <f>IF('Paste data'!A83="","",'Paste data'!D83)</f>
      </c>
      <c r="C83" s="4">
        <f>IF('Paste data'!A83="","",'Paste data'!B83)</f>
      </c>
      <c r="D83" s="11">
        <f>IFERROR(IF(OR('Paste data'!E83="",'Paste data'!F83=""),"",ROUND((IF(ISNUMBER('Paste data'!F83),'Paste data'!F83,IFERROR(DATE(VALUE(LEFT('Paste data'!F83,4)),VALUE(MID('Paste data'!F83,6,2)),VALUE(MID('Paste data'!F83,9,2)))+VALUE(MID('Paste data'!F83,12,2))/24+VALUE(MID('Paste data'!F83,15,2))/1440,"")))-(IF(ISNUMBER('Paste data'!E83),'Paste data'!E83,IFERROR(DATE(VALUE(LEFT('Paste data'!E83,4)),VALUE(MID('Paste data'!E83,6,2)),VALUE(MID('Paste data'!E83,9,2)))+VALUE(MID('Paste data'!E83,12,2))/24+VALUE(MID('Paste data'!E83,15,2))/1440,""))),2)),"")</f>
      </c>
      <c r="E83" s="11">
        <f>IFERROR(IF(OR('Paste data'!F83="",'Paste data'!G83=""),"",ROUND((IF(ISNUMBER('Paste data'!G83),'Paste data'!G83,IFERROR(DATE(VALUE(LEFT('Paste data'!G83,4)),VALUE(MID('Paste data'!G83,6,2)),VALUE(MID('Paste data'!G83,9,2)))+VALUE(MID('Paste data'!G83,12,2))/24+VALUE(MID('Paste data'!G83,15,2))/1440,"")))-(IF(ISNUMBER('Paste data'!F83),'Paste data'!F83,IFERROR(DATE(VALUE(LEFT('Paste data'!F83,4)),VALUE(MID('Paste data'!F83,6,2)),VALUE(MID('Paste data'!F83,9,2)))+VALUE(MID('Paste data'!F83,12,2))/24+VALUE(MID('Paste data'!F83,15,2))/1440,""))),2)),"")</f>
      </c>
      <c r="F83" s="11">
        <f>IFERROR(IF(OR('Paste data'!E83="",'Paste data'!G83=""),"",ROUND((IF(ISNUMBER('Paste data'!G83),'Paste data'!G83,IFERROR(DATE(VALUE(LEFT('Paste data'!G83,4)),VALUE(MID('Paste data'!G83,6,2)),VALUE(MID('Paste data'!G83,9,2)))+VALUE(MID('Paste data'!G83,12,2))/24+VALUE(MID('Paste data'!G83,15,2))/1440,"")))-(IF(ISNUMBER('Paste data'!E83),'Paste data'!E83,IFERROR(DATE(VALUE(LEFT('Paste data'!E83,4)),VALUE(MID('Paste data'!E83,6,2)),VALUE(MID('Paste data'!E83,9,2)))+VALUE(MID('Paste data'!E83,12,2))/24+VALUE(MID('Paste data'!E83,15,2))/1440,""))),2)),"")</f>
      </c>
      <c r="G83" s="10">
        <f>IFERROR(IF('Paste data'!G83="","",(IF(ISNUMBER('Paste data'!G83),'Paste data'!G83,IFERROR(DATE(VALUE(LEFT('Paste data'!G83,4)),VALUE(MID('Paste data'!G83,6,2)),VALUE(MID('Paste data'!G83,9,2)))+VALUE(MID('Paste data'!G83,12,2))/24+VALUE(MID('Paste data'!G83,15,2))/1440,"")))-WEEKDAY((IF(ISNUMBER('Paste data'!G83),'Paste data'!G83,IFERROR(DATE(VALUE(LEFT('Paste data'!G83,4)),VALUE(MID('Paste data'!G83,6,2)),VALUE(MID('Paste data'!G83,9,2)))+VALUE(MID('Paste data'!G83,12,2))/24+VALUE(MID('Paste data'!G83,15,2))/1440,""))),3)),"")</f>
      </c>
    </row>
    <row r="84" spans="1:7" x14ac:dyDescent="0.25">
      <c r="A84" s="10">
        <f>IF('Paste data'!A84="","",'Paste data'!A84)</f>
      </c>
      <c r="B84" s="4">
        <f>IF('Paste data'!A84="","",'Paste data'!D84)</f>
      </c>
      <c r="C84" s="4">
        <f>IF('Paste data'!A84="","",'Paste data'!B84)</f>
      </c>
      <c r="D84" s="11">
        <f>IFERROR(IF(OR('Paste data'!E84="",'Paste data'!F84=""),"",ROUND((IF(ISNUMBER('Paste data'!F84),'Paste data'!F84,IFERROR(DATE(VALUE(LEFT('Paste data'!F84,4)),VALUE(MID('Paste data'!F84,6,2)),VALUE(MID('Paste data'!F84,9,2)))+VALUE(MID('Paste data'!F84,12,2))/24+VALUE(MID('Paste data'!F84,15,2))/1440,"")))-(IF(ISNUMBER('Paste data'!E84),'Paste data'!E84,IFERROR(DATE(VALUE(LEFT('Paste data'!E84,4)),VALUE(MID('Paste data'!E84,6,2)),VALUE(MID('Paste data'!E84,9,2)))+VALUE(MID('Paste data'!E84,12,2))/24+VALUE(MID('Paste data'!E84,15,2))/1440,""))),2)),"")</f>
      </c>
      <c r="E84" s="11">
        <f>IFERROR(IF(OR('Paste data'!F84="",'Paste data'!G84=""),"",ROUND((IF(ISNUMBER('Paste data'!G84),'Paste data'!G84,IFERROR(DATE(VALUE(LEFT('Paste data'!G84,4)),VALUE(MID('Paste data'!G84,6,2)),VALUE(MID('Paste data'!G84,9,2)))+VALUE(MID('Paste data'!G84,12,2))/24+VALUE(MID('Paste data'!G84,15,2))/1440,"")))-(IF(ISNUMBER('Paste data'!F84),'Paste data'!F84,IFERROR(DATE(VALUE(LEFT('Paste data'!F84,4)),VALUE(MID('Paste data'!F84,6,2)),VALUE(MID('Paste data'!F84,9,2)))+VALUE(MID('Paste data'!F84,12,2))/24+VALUE(MID('Paste data'!F84,15,2))/1440,""))),2)),"")</f>
      </c>
      <c r="F84" s="11">
        <f>IFERROR(IF(OR('Paste data'!E84="",'Paste data'!G84=""),"",ROUND((IF(ISNUMBER('Paste data'!G84),'Paste data'!G84,IFERROR(DATE(VALUE(LEFT('Paste data'!G84,4)),VALUE(MID('Paste data'!G84,6,2)),VALUE(MID('Paste data'!G84,9,2)))+VALUE(MID('Paste data'!G84,12,2))/24+VALUE(MID('Paste data'!G84,15,2))/1440,"")))-(IF(ISNUMBER('Paste data'!E84),'Paste data'!E84,IFERROR(DATE(VALUE(LEFT('Paste data'!E84,4)),VALUE(MID('Paste data'!E84,6,2)),VALUE(MID('Paste data'!E84,9,2)))+VALUE(MID('Paste data'!E84,12,2))/24+VALUE(MID('Paste data'!E84,15,2))/1440,""))),2)),"")</f>
      </c>
      <c r="G84" s="10">
        <f>IFERROR(IF('Paste data'!G84="","",(IF(ISNUMBER('Paste data'!G84),'Paste data'!G84,IFERROR(DATE(VALUE(LEFT('Paste data'!G84,4)),VALUE(MID('Paste data'!G84,6,2)),VALUE(MID('Paste data'!G84,9,2)))+VALUE(MID('Paste data'!G84,12,2))/24+VALUE(MID('Paste data'!G84,15,2))/1440,"")))-WEEKDAY((IF(ISNUMBER('Paste data'!G84),'Paste data'!G84,IFERROR(DATE(VALUE(LEFT('Paste data'!G84,4)),VALUE(MID('Paste data'!G84,6,2)),VALUE(MID('Paste data'!G84,9,2)))+VALUE(MID('Paste data'!G84,12,2))/24+VALUE(MID('Paste data'!G84,15,2))/1440,""))),3)),"")</f>
      </c>
    </row>
    <row r="85" spans="1:7" x14ac:dyDescent="0.25">
      <c r="A85" s="10">
        <f>IF('Paste data'!A85="","",'Paste data'!A85)</f>
      </c>
      <c r="B85" s="4">
        <f>IF('Paste data'!A85="","",'Paste data'!D85)</f>
      </c>
      <c r="C85" s="4">
        <f>IF('Paste data'!A85="","",'Paste data'!B85)</f>
      </c>
      <c r="D85" s="11">
        <f>IFERROR(IF(OR('Paste data'!E85="",'Paste data'!F85=""),"",ROUND((IF(ISNUMBER('Paste data'!F85),'Paste data'!F85,IFERROR(DATE(VALUE(LEFT('Paste data'!F85,4)),VALUE(MID('Paste data'!F85,6,2)),VALUE(MID('Paste data'!F85,9,2)))+VALUE(MID('Paste data'!F85,12,2))/24+VALUE(MID('Paste data'!F85,15,2))/1440,"")))-(IF(ISNUMBER('Paste data'!E85),'Paste data'!E85,IFERROR(DATE(VALUE(LEFT('Paste data'!E85,4)),VALUE(MID('Paste data'!E85,6,2)),VALUE(MID('Paste data'!E85,9,2)))+VALUE(MID('Paste data'!E85,12,2))/24+VALUE(MID('Paste data'!E85,15,2))/1440,""))),2)),"")</f>
      </c>
      <c r="E85" s="11">
        <f>IFERROR(IF(OR('Paste data'!F85="",'Paste data'!G85=""),"",ROUND((IF(ISNUMBER('Paste data'!G85),'Paste data'!G85,IFERROR(DATE(VALUE(LEFT('Paste data'!G85,4)),VALUE(MID('Paste data'!G85,6,2)),VALUE(MID('Paste data'!G85,9,2)))+VALUE(MID('Paste data'!G85,12,2))/24+VALUE(MID('Paste data'!G85,15,2))/1440,"")))-(IF(ISNUMBER('Paste data'!F85),'Paste data'!F85,IFERROR(DATE(VALUE(LEFT('Paste data'!F85,4)),VALUE(MID('Paste data'!F85,6,2)),VALUE(MID('Paste data'!F85,9,2)))+VALUE(MID('Paste data'!F85,12,2))/24+VALUE(MID('Paste data'!F85,15,2))/1440,""))),2)),"")</f>
      </c>
      <c r="F85" s="11">
        <f>IFERROR(IF(OR('Paste data'!E85="",'Paste data'!G85=""),"",ROUND((IF(ISNUMBER('Paste data'!G85),'Paste data'!G85,IFERROR(DATE(VALUE(LEFT('Paste data'!G85,4)),VALUE(MID('Paste data'!G85,6,2)),VALUE(MID('Paste data'!G85,9,2)))+VALUE(MID('Paste data'!G85,12,2))/24+VALUE(MID('Paste data'!G85,15,2))/1440,"")))-(IF(ISNUMBER('Paste data'!E85),'Paste data'!E85,IFERROR(DATE(VALUE(LEFT('Paste data'!E85,4)),VALUE(MID('Paste data'!E85,6,2)),VALUE(MID('Paste data'!E85,9,2)))+VALUE(MID('Paste data'!E85,12,2))/24+VALUE(MID('Paste data'!E85,15,2))/1440,""))),2)),"")</f>
      </c>
      <c r="G85" s="10">
        <f>IFERROR(IF('Paste data'!G85="","",(IF(ISNUMBER('Paste data'!G85),'Paste data'!G85,IFERROR(DATE(VALUE(LEFT('Paste data'!G85,4)),VALUE(MID('Paste data'!G85,6,2)),VALUE(MID('Paste data'!G85,9,2)))+VALUE(MID('Paste data'!G85,12,2))/24+VALUE(MID('Paste data'!G85,15,2))/1440,"")))-WEEKDAY((IF(ISNUMBER('Paste data'!G85),'Paste data'!G85,IFERROR(DATE(VALUE(LEFT('Paste data'!G85,4)),VALUE(MID('Paste data'!G85,6,2)),VALUE(MID('Paste data'!G85,9,2)))+VALUE(MID('Paste data'!G85,12,2))/24+VALUE(MID('Paste data'!G85,15,2))/1440,""))),3)),"")</f>
      </c>
    </row>
    <row r="86" spans="1:7" x14ac:dyDescent="0.25">
      <c r="A86" s="10">
        <f>IF('Paste data'!A86="","",'Paste data'!A86)</f>
      </c>
      <c r="B86" s="4">
        <f>IF('Paste data'!A86="","",'Paste data'!D86)</f>
      </c>
      <c r="C86" s="4">
        <f>IF('Paste data'!A86="","",'Paste data'!B86)</f>
      </c>
      <c r="D86" s="11">
        <f>IFERROR(IF(OR('Paste data'!E86="",'Paste data'!F86=""),"",ROUND((IF(ISNUMBER('Paste data'!F86),'Paste data'!F86,IFERROR(DATE(VALUE(LEFT('Paste data'!F86,4)),VALUE(MID('Paste data'!F86,6,2)),VALUE(MID('Paste data'!F86,9,2)))+VALUE(MID('Paste data'!F86,12,2))/24+VALUE(MID('Paste data'!F86,15,2))/1440,"")))-(IF(ISNUMBER('Paste data'!E86),'Paste data'!E86,IFERROR(DATE(VALUE(LEFT('Paste data'!E86,4)),VALUE(MID('Paste data'!E86,6,2)),VALUE(MID('Paste data'!E86,9,2)))+VALUE(MID('Paste data'!E86,12,2))/24+VALUE(MID('Paste data'!E86,15,2))/1440,""))),2)),"")</f>
      </c>
      <c r="E86" s="11">
        <f>IFERROR(IF(OR('Paste data'!F86="",'Paste data'!G86=""),"",ROUND((IF(ISNUMBER('Paste data'!G86),'Paste data'!G86,IFERROR(DATE(VALUE(LEFT('Paste data'!G86,4)),VALUE(MID('Paste data'!G86,6,2)),VALUE(MID('Paste data'!G86,9,2)))+VALUE(MID('Paste data'!G86,12,2))/24+VALUE(MID('Paste data'!G86,15,2))/1440,"")))-(IF(ISNUMBER('Paste data'!F86),'Paste data'!F86,IFERROR(DATE(VALUE(LEFT('Paste data'!F86,4)),VALUE(MID('Paste data'!F86,6,2)),VALUE(MID('Paste data'!F86,9,2)))+VALUE(MID('Paste data'!F86,12,2))/24+VALUE(MID('Paste data'!F86,15,2))/1440,""))),2)),"")</f>
      </c>
      <c r="F86" s="11">
        <f>IFERROR(IF(OR('Paste data'!E86="",'Paste data'!G86=""),"",ROUND((IF(ISNUMBER('Paste data'!G86),'Paste data'!G86,IFERROR(DATE(VALUE(LEFT('Paste data'!G86,4)),VALUE(MID('Paste data'!G86,6,2)),VALUE(MID('Paste data'!G86,9,2)))+VALUE(MID('Paste data'!G86,12,2))/24+VALUE(MID('Paste data'!G86,15,2))/1440,"")))-(IF(ISNUMBER('Paste data'!E86),'Paste data'!E86,IFERROR(DATE(VALUE(LEFT('Paste data'!E86,4)),VALUE(MID('Paste data'!E86,6,2)),VALUE(MID('Paste data'!E86,9,2)))+VALUE(MID('Paste data'!E86,12,2))/24+VALUE(MID('Paste data'!E86,15,2))/1440,""))),2)),"")</f>
      </c>
      <c r="G86" s="10">
        <f>IFERROR(IF('Paste data'!G86="","",(IF(ISNUMBER('Paste data'!G86),'Paste data'!G86,IFERROR(DATE(VALUE(LEFT('Paste data'!G86,4)),VALUE(MID('Paste data'!G86,6,2)),VALUE(MID('Paste data'!G86,9,2)))+VALUE(MID('Paste data'!G86,12,2))/24+VALUE(MID('Paste data'!G86,15,2))/1440,"")))-WEEKDAY((IF(ISNUMBER('Paste data'!G86),'Paste data'!G86,IFERROR(DATE(VALUE(LEFT('Paste data'!G86,4)),VALUE(MID('Paste data'!G86,6,2)),VALUE(MID('Paste data'!G86,9,2)))+VALUE(MID('Paste data'!G86,12,2))/24+VALUE(MID('Paste data'!G86,15,2))/1440,""))),3)),"")</f>
      </c>
    </row>
    <row r="87" spans="1:7" x14ac:dyDescent="0.25">
      <c r="A87" s="10">
        <f>IF('Paste data'!A87="","",'Paste data'!A87)</f>
      </c>
      <c r="B87" s="4">
        <f>IF('Paste data'!A87="","",'Paste data'!D87)</f>
      </c>
      <c r="C87" s="4">
        <f>IF('Paste data'!A87="","",'Paste data'!B87)</f>
      </c>
      <c r="D87" s="11">
        <f>IFERROR(IF(OR('Paste data'!E87="",'Paste data'!F87=""),"",ROUND((IF(ISNUMBER('Paste data'!F87),'Paste data'!F87,IFERROR(DATE(VALUE(LEFT('Paste data'!F87,4)),VALUE(MID('Paste data'!F87,6,2)),VALUE(MID('Paste data'!F87,9,2)))+VALUE(MID('Paste data'!F87,12,2))/24+VALUE(MID('Paste data'!F87,15,2))/1440,"")))-(IF(ISNUMBER('Paste data'!E87),'Paste data'!E87,IFERROR(DATE(VALUE(LEFT('Paste data'!E87,4)),VALUE(MID('Paste data'!E87,6,2)),VALUE(MID('Paste data'!E87,9,2)))+VALUE(MID('Paste data'!E87,12,2))/24+VALUE(MID('Paste data'!E87,15,2))/1440,""))),2)),"")</f>
      </c>
      <c r="E87" s="11">
        <f>IFERROR(IF(OR('Paste data'!F87="",'Paste data'!G87=""),"",ROUND((IF(ISNUMBER('Paste data'!G87),'Paste data'!G87,IFERROR(DATE(VALUE(LEFT('Paste data'!G87,4)),VALUE(MID('Paste data'!G87,6,2)),VALUE(MID('Paste data'!G87,9,2)))+VALUE(MID('Paste data'!G87,12,2))/24+VALUE(MID('Paste data'!G87,15,2))/1440,"")))-(IF(ISNUMBER('Paste data'!F87),'Paste data'!F87,IFERROR(DATE(VALUE(LEFT('Paste data'!F87,4)),VALUE(MID('Paste data'!F87,6,2)),VALUE(MID('Paste data'!F87,9,2)))+VALUE(MID('Paste data'!F87,12,2))/24+VALUE(MID('Paste data'!F87,15,2))/1440,""))),2)),"")</f>
      </c>
      <c r="F87" s="11">
        <f>IFERROR(IF(OR('Paste data'!E87="",'Paste data'!G87=""),"",ROUND((IF(ISNUMBER('Paste data'!G87),'Paste data'!G87,IFERROR(DATE(VALUE(LEFT('Paste data'!G87,4)),VALUE(MID('Paste data'!G87,6,2)),VALUE(MID('Paste data'!G87,9,2)))+VALUE(MID('Paste data'!G87,12,2))/24+VALUE(MID('Paste data'!G87,15,2))/1440,"")))-(IF(ISNUMBER('Paste data'!E87),'Paste data'!E87,IFERROR(DATE(VALUE(LEFT('Paste data'!E87,4)),VALUE(MID('Paste data'!E87,6,2)),VALUE(MID('Paste data'!E87,9,2)))+VALUE(MID('Paste data'!E87,12,2))/24+VALUE(MID('Paste data'!E87,15,2))/1440,""))),2)),"")</f>
      </c>
      <c r="G87" s="10">
        <f>IFERROR(IF('Paste data'!G87="","",(IF(ISNUMBER('Paste data'!G87),'Paste data'!G87,IFERROR(DATE(VALUE(LEFT('Paste data'!G87,4)),VALUE(MID('Paste data'!G87,6,2)),VALUE(MID('Paste data'!G87,9,2)))+VALUE(MID('Paste data'!G87,12,2))/24+VALUE(MID('Paste data'!G87,15,2))/1440,"")))-WEEKDAY((IF(ISNUMBER('Paste data'!G87),'Paste data'!G87,IFERROR(DATE(VALUE(LEFT('Paste data'!G87,4)),VALUE(MID('Paste data'!G87,6,2)),VALUE(MID('Paste data'!G87,9,2)))+VALUE(MID('Paste data'!G87,12,2))/24+VALUE(MID('Paste data'!G87,15,2))/1440,""))),3)),"")</f>
      </c>
    </row>
    <row r="88" spans="1:7" x14ac:dyDescent="0.25">
      <c r="A88" s="10">
        <f>IF('Paste data'!A88="","",'Paste data'!A88)</f>
      </c>
      <c r="B88" s="4">
        <f>IF('Paste data'!A88="","",'Paste data'!D88)</f>
      </c>
      <c r="C88" s="4">
        <f>IF('Paste data'!A88="","",'Paste data'!B88)</f>
      </c>
      <c r="D88" s="11">
        <f>IFERROR(IF(OR('Paste data'!E88="",'Paste data'!F88=""),"",ROUND((IF(ISNUMBER('Paste data'!F88),'Paste data'!F88,IFERROR(DATE(VALUE(LEFT('Paste data'!F88,4)),VALUE(MID('Paste data'!F88,6,2)),VALUE(MID('Paste data'!F88,9,2)))+VALUE(MID('Paste data'!F88,12,2))/24+VALUE(MID('Paste data'!F88,15,2))/1440,"")))-(IF(ISNUMBER('Paste data'!E88),'Paste data'!E88,IFERROR(DATE(VALUE(LEFT('Paste data'!E88,4)),VALUE(MID('Paste data'!E88,6,2)),VALUE(MID('Paste data'!E88,9,2)))+VALUE(MID('Paste data'!E88,12,2))/24+VALUE(MID('Paste data'!E88,15,2))/1440,""))),2)),"")</f>
      </c>
      <c r="E88" s="11">
        <f>IFERROR(IF(OR('Paste data'!F88="",'Paste data'!G88=""),"",ROUND((IF(ISNUMBER('Paste data'!G88),'Paste data'!G88,IFERROR(DATE(VALUE(LEFT('Paste data'!G88,4)),VALUE(MID('Paste data'!G88,6,2)),VALUE(MID('Paste data'!G88,9,2)))+VALUE(MID('Paste data'!G88,12,2))/24+VALUE(MID('Paste data'!G88,15,2))/1440,"")))-(IF(ISNUMBER('Paste data'!F88),'Paste data'!F88,IFERROR(DATE(VALUE(LEFT('Paste data'!F88,4)),VALUE(MID('Paste data'!F88,6,2)),VALUE(MID('Paste data'!F88,9,2)))+VALUE(MID('Paste data'!F88,12,2))/24+VALUE(MID('Paste data'!F88,15,2))/1440,""))),2)),"")</f>
      </c>
      <c r="F88" s="11">
        <f>IFERROR(IF(OR('Paste data'!E88="",'Paste data'!G88=""),"",ROUND((IF(ISNUMBER('Paste data'!G88),'Paste data'!G88,IFERROR(DATE(VALUE(LEFT('Paste data'!G88,4)),VALUE(MID('Paste data'!G88,6,2)),VALUE(MID('Paste data'!G88,9,2)))+VALUE(MID('Paste data'!G88,12,2))/24+VALUE(MID('Paste data'!G88,15,2))/1440,"")))-(IF(ISNUMBER('Paste data'!E88),'Paste data'!E88,IFERROR(DATE(VALUE(LEFT('Paste data'!E88,4)),VALUE(MID('Paste data'!E88,6,2)),VALUE(MID('Paste data'!E88,9,2)))+VALUE(MID('Paste data'!E88,12,2))/24+VALUE(MID('Paste data'!E88,15,2))/1440,""))),2)),"")</f>
      </c>
      <c r="G88" s="10">
        <f>IFERROR(IF('Paste data'!G88="","",(IF(ISNUMBER('Paste data'!G88),'Paste data'!G88,IFERROR(DATE(VALUE(LEFT('Paste data'!G88,4)),VALUE(MID('Paste data'!G88,6,2)),VALUE(MID('Paste data'!G88,9,2)))+VALUE(MID('Paste data'!G88,12,2))/24+VALUE(MID('Paste data'!G88,15,2))/1440,"")))-WEEKDAY((IF(ISNUMBER('Paste data'!G88),'Paste data'!G88,IFERROR(DATE(VALUE(LEFT('Paste data'!G88,4)),VALUE(MID('Paste data'!G88,6,2)),VALUE(MID('Paste data'!G88,9,2)))+VALUE(MID('Paste data'!G88,12,2))/24+VALUE(MID('Paste data'!G88,15,2))/1440,""))),3)),"")</f>
      </c>
    </row>
    <row r="89" spans="1:7" x14ac:dyDescent="0.25">
      <c r="A89" s="10">
        <f>IF('Paste data'!A89="","",'Paste data'!A89)</f>
      </c>
      <c r="B89" s="4">
        <f>IF('Paste data'!A89="","",'Paste data'!D89)</f>
      </c>
      <c r="C89" s="4">
        <f>IF('Paste data'!A89="","",'Paste data'!B89)</f>
      </c>
      <c r="D89" s="11">
        <f>IFERROR(IF(OR('Paste data'!E89="",'Paste data'!F89=""),"",ROUND((IF(ISNUMBER('Paste data'!F89),'Paste data'!F89,IFERROR(DATE(VALUE(LEFT('Paste data'!F89,4)),VALUE(MID('Paste data'!F89,6,2)),VALUE(MID('Paste data'!F89,9,2)))+VALUE(MID('Paste data'!F89,12,2))/24+VALUE(MID('Paste data'!F89,15,2))/1440,"")))-(IF(ISNUMBER('Paste data'!E89),'Paste data'!E89,IFERROR(DATE(VALUE(LEFT('Paste data'!E89,4)),VALUE(MID('Paste data'!E89,6,2)),VALUE(MID('Paste data'!E89,9,2)))+VALUE(MID('Paste data'!E89,12,2))/24+VALUE(MID('Paste data'!E89,15,2))/1440,""))),2)),"")</f>
      </c>
      <c r="E89" s="11">
        <f>IFERROR(IF(OR('Paste data'!F89="",'Paste data'!G89=""),"",ROUND((IF(ISNUMBER('Paste data'!G89),'Paste data'!G89,IFERROR(DATE(VALUE(LEFT('Paste data'!G89,4)),VALUE(MID('Paste data'!G89,6,2)),VALUE(MID('Paste data'!G89,9,2)))+VALUE(MID('Paste data'!G89,12,2))/24+VALUE(MID('Paste data'!G89,15,2))/1440,"")))-(IF(ISNUMBER('Paste data'!F89),'Paste data'!F89,IFERROR(DATE(VALUE(LEFT('Paste data'!F89,4)),VALUE(MID('Paste data'!F89,6,2)),VALUE(MID('Paste data'!F89,9,2)))+VALUE(MID('Paste data'!F89,12,2))/24+VALUE(MID('Paste data'!F89,15,2))/1440,""))),2)),"")</f>
      </c>
      <c r="F89" s="11">
        <f>IFERROR(IF(OR('Paste data'!E89="",'Paste data'!G89=""),"",ROUND((IF(ISNUMBER('Paste data'!G89),'Paste data'!G89,IFERROR(DATE(VALUE(LEFT('Paste data'!G89,4)),VALUE(MID('Paste data'!G89,6,2)),VALUE(MID('Paste data'!G89,9,2)))+VALUE(MID('Paste data'!G89,12,2))/24+VALUE(MID('Paste data'!G89,15,2))/1440,"")))-(IF(ISNUMBER('Paste data'!E89),'Paste data'!E89,IFERROR(DATE(VALUE(LEFT('Paste data'!E89,4)),VALUE(MID('Paste data'!E89,6,2)),VALUE(MID('Paste data'!E89,9,2)))+VALUE(MID('Paste data'!E89,12,2))/24+VALUE(MID('Paste data'!E89,15,2))/1440,""))),2)),"")</f>
      </c>
      <c r="G89" s="10">
        <f>IFERROR(IF('Paste data'!G89="","",(IF(ISNUMBER('Paste data'!G89),'Paste data'!G89,IFERROR(DATE(VALUE(LEFT('Paste data'!G89,4)),VALUE(MID('Paste data'!G89,6,2)),VALUE(MID('Paste data'!G89,9,2)))+VALUE(MID('Paste data'!G89,12,2))/24+VALUE(MID('Paste data'!G89,15,2))/1440,"")))-WEEKDAY((IF(ISNUMBER('Paste data'!G89),'Paste data'!G89,IFERROR(DATE(VALUE(LEFT('Paste data'!G89,4)),VALUE(MID('Paste data'!G89,6,2)),VALUE(MID('Paste data'!G89,9,2)))+VALUE(MID('Paste data'!G89,12,2))/24+VALUE(MID('Paste data'!G89,15,2))/1440,""))),3)),"")</f>
      </c>
    </row>
    <row r="90" spans="1:7" x14ac:dyDescent="0.25">
      <c r="A90" s="10">
        <f>IF('Paste data'!A90="","",'Paste data'!A90)</f>
      </c>
      <c r="B90" s="4">
        <f>IF('Paste data'!A90="","",'Paste data'!D90)</f>
      </c>
      <c r="C90" s="4">
        <f>IF('Paste data'!A90="","",'Paste data'!B90)</f>
      </c>
      <c r="D90" s="11">
        <f>IFERROR(IF(OR('Paste data'!E90="",'Paste data'!F90=""),"",ROUND((IF(ISNUMBER('Paste data'!F90),'Paste data'!F90,IFERROR(DATE(VALUE(LEFT('Paste data'!F90,4)),VALUE(MID('Paste data'!F90,6,2)),VALUE(MID('Paste data'!F90,9,2)))+VALUE(MID('Paste data'!F90,12,2))/24+VALUE(MID('Paste data'!F90,15,2))/1440,"")))-(IF(ISNUMBER('Paste data'!E90),'Paste data'!E90,IFERROR(DATE(VALUE(LEFT('Paste data'!E90,4)),VALUE(MID('Paste data'!E90,6,2)),VALUE(MID('Paste data'!E90,9,2)))+VALUE(MID('Paste data'!E90,12,2))/24+VALUE(MID('Paste data'!E90,15,2))/1440,""))),2)),"")</f>
      </c>
      <c r="E90" s="11">
        <f>IFERROR(IF(OR('Paste data'!F90="",'Paste data'!G90=""),"",ROUND((IF(ISNUMBER('Paste data'!G90),'Paste data'!G90,IFERROR(DATE(VALUE(LEFT('Paste data'!G90,4)),VALUE(MID('Paste data'!G90,6,2)),VALUE(MID('Paste data'!G90,9,2)))+VALUE(MID('Paste data'!G90,12,2))/24+VALUE(MID('Paste data'!G90,15,2))/1440,"")))-(IF(ISNUMBER('Paste data'!F90),'Paste data'!F90,IFERROR(DATE(VALUE(LEFT('Paste data'!F90,4)),VALUE(MID('Paste data'!F90,6,2)),VALUE(MID('Paste data'!F90,9,2)))+VALUE(MID('Paste data'!F90,12,2))/24+VALUE(MID('Paste data'!F90,15,2))/1440,""))),2)),"")</f>
      </c>
      <c r="F90" s="11">
        <f>IFERROR(IF(OR('Paste data'!E90="",'Paste data'!G90=""),"",ROUND((IF(ISNUMBER('Paste data'!G90),'Paste data'!G90,IFERROR(DATE(VALUE(LEFT('Paste data'!G90,4)),VALUE(MID('Paste data'!G90,6,2)),VALUE(MID('Paste data'!G90,9,2)))+VALUE(MID('Paste data'!G90,12,2))/24+VALUE(MID('Paste data'!G90,15,2))/1440,"")))-(IF(ISNUMBER('Paste data'!E90),'Paste data'!E90,IFERROR(DATE(VALUE(LEFT('Paste data'!E90,4)),VALUE(MID('Paste data'!E90,6,2)),VALUE(MID('Paste data'!E90,9,2)))+VALUE(MID('Paste data'!E90,12,2))/24+VALUE(MID('Paste data'!E90,15,2))/1440,""))),2)),"")</f>
      </c>
      <c r="G90" s="10">
        <f>IFERROR(IF('Paste data'!G90="","",(IF(ISNUMBER('Paste data'!G90),'Paste data'!G90,IFERROR(DATE(VALUE(LEFT('Paste data'!G90,4)),VALUE(MID('Paste data'!G90,6,2)),VALUE(MID('Paste data'!G90,9,2)))+VALUE(MID('Paste data'!G90,12,2))/24+VALUE(MID('Paste data'!G90,15,2))/1440,"")))-WEEKDAY((IF(ISNUMBER('Paste data'!G90),'Paste data'!G90,IFERROR(DATE(VALUE(LEFT('Paste data'!G90,4)),VALUE(MID('Paste data'!G90,6,2)),VALUE(MID('Paste data'!G90,9,2)))+VALUE(MID('Paste data'!G90,12,2))/24+VALUE(MID('Paste data'!G90,15,2))/1440,""))),3)),"")</f>
      </c>
    </row>
    <row r="91" spans="1:7" x14ac:dyDescent="0.25">
      <c r="A91" s="10">
        <f>IF('Paste data'!A91="","",'Paste data'!A91)</f>
      </c>
      <c r="B91" s="4">
        <f>IF('Paste data'!A91="","",'Paste data'!D91)</f>
      </c>
      <c r="C91" s="4">
        <f>IF('Paste data'!A91="","",'Paste data'!B91)</f>
      </c>
      <c r="D91" s="11">
        <f>IFERROR(IF(OR('Paste data'!E91="",'Paste data'!F91=""),"",ROUND((IF(ISNUMBER('Paste data'!F91),'Paste data'!F91,IFERROR(DATE(VALUE(LEFT('Paste data'!F91,4)),VALUE(MID('Paste data'!F91,6,2)),VALUE(MID('Paste data'!F91,9,2)))+VALUE(MID('Paste data'!F91,12,2))/24+VALUE(MID('Paste data'!F91,15,2))/1440,"")))-(IF(ISNUMBER('Paste data'!E91),'Paste data'!E91,IFERROR(DATE(VALUE(LEFT('Paste data'!E91,4)),VALUE(MID('Paste data'!E91,6,2)),VALUE(MID('Paste data'!E91,9,2)))+VALUE(MID('Paste data'!E91,12,2))/24+VALUE(MID('Paste data'!E91,15,2))/1440,""))),2)),"")</f>
      </c>
      <c r="E91" s="11">
        <f>IFERROR(IF(OR('Paste data'!F91="",'Paste data'!G91=""),"",ROUND((IF(ISNUMBER('Paste data'!G91),'Paste data'!G91,IFERROR(DATE(VALUE(LEFT('Paste data'!G91,4)),VALUE(MID('Paste data'!G91,6,2)),VALUE(MID('Paste data'!G91,9,2)))+VALUE(MID('Paste data'!G91,12,2))/24+VALUE(MID('Paste data'!G91,15,2))/1440,"")))-(IF(ISNUMBER('Paste data'!F91),'Paste data'!F91,IFERROR(DATE(VALUE(LEFT('Paste data'!F91,4)),VALUE(MID('Paste data'!F91,6,2)),VALUE(MID('Paste data'!F91,9,2)))+VALUE(MID('Paste data'!F91,12,2))/24+VALUE(MID('Paste data'!F91,15,2))/1440,""))),2)),"")</f>
      </c>
      <c r="F91" s="11">
        <f>IFERROR(IF(OR('Paste data'!E91="",'Paste data'!G91=""),"",ROUND((IF(ISNUMBER('Paste data'!G91),'Paste data'!G91,IFERROR(DATE(VALUE(LEFT('Paste data'!G91,4)),VALUE(MID('Paste data'!G91,6,2)),VALUE(MID('Paste data'!G91,9,2)))+VALUE(MID('Paste data'!G91,12,2))/24+VALUE(MID('Paste data'!G91,15,2))/1440,"")))-(IF(ISNUMBER('Paste data'!E91),'Paste data'!E91,IFERROR(DATE(VALUE(LEFT('Paste data'!E91,4)),VALUE(MID('Paste data'!E91,6,2)),VALUE(MID('Paste data'!E91,9,2)))+VALUE(MID('Paste data'!E91,12,2))/24+VALUE(MID('Paste data'!E91,15,2))/1440,""))),2)),"")</f>
      </c>
      <c r="G91" s="10">
        <f>IFERROR(IF('Paste data'!G91="","",(IF(ISNUMBER('Paste data'!G91),'Paste data'!G91,IFERROR(DATE(VALUE(LEFT('Paste data'!G91,4)),VALUE(MID('Paste data'!G91,6,2)),VALUE(MID('Paste data'!G91,9,2)))+VALUE(MID('Paste data'!G91,12,2))/24+VALUE(MID('Paste data'!G91,15,2))/1440,"")))-WEEKDAY((IF(ISNUMBER('Paste data'!G91),'Paste data'!G91,IFERROR(DATE(VALUE(LEFT('Paste data'!G91,4)),VALUE(MID('Paste data'!G91,6,2)),VALUE(MID('Paste data'!G91,9,2)))+VALUE(MID('Paste data'!G91,12,2))/24+VALUE(MID('Paste data'!G91,15,2))/1440,""))),3)),"")</f>
      </c>
    </row>
    <row r="92" spans="1:7" x14ac:dyDescent="0.25">
      <c r="A92" s="10">
        <f>IF('Paste data'!A92="","",'Paste data'!A92)</f>
      </c>
      <c r="B92" s="4">
        <f>IF('Paste data'!A92="","",'Paste data'!D92)</f>
      </c>
      <c r="C92" s="4">
        <f>IF('Paste data'!A92="","",'Paste data'!B92)</f>
      </c>
      <c r="D92" s="11">
        <f>IFERROR(IF(OR('Paste data'!E92="",'Paste data'!F92=""),"",ROUND((IF(ISNUMBER('Paste data'!F92),'Paste data'!F92,IFERROR(DATE(VALUE(LEFT('Paste data'!F92,4)),VALUE(MID('Paste data'!F92,6,2)),VALUE(MID('Paste data'!F92,9,2)))+VALUE(MID('Paste data'!F92,12,2))/24+VALUE(MID('Paste data'!F92,15,2))/1440,"")))-(IF(ISNUMBER('Paste data'!E92),'Paste data'!E92,IFERROR(DATE(VALUE(LEFT('Paste data'!E92,4)),VALUE(MID('Paste data'!E92,6,2)),VALUE(MID('Paste data'!E92,9,2)))+VALUE(MID('Paste data'!E92,12,2))/24+VALUE(MID('Paste data'!E92,15,2))/1440,""))),2)),"")</f>
      </c>
      <c r="E92" s="11">
        <f>IFERROR(IF(OR('Paste data'!F92="",'Paste data'!G92=""),"",ROUND((IF(ISNUMBER('Paste data'!G92),'Paste data'!G92,IFERROR(DATE(VALUE(LEFT('Paste data'!G92,4)),VALUE(MID('Paste data'!G92,6,2)),VALUE(MID('Paste data'!G92,9,2)))+VALUE(MID('Paste data'!G92,12,2))/24+VALUE(MID('Paste data'!G92,15,2))/1440,"")))-(IF(ISNUMBER('Paste data'!F92),'Paste data'!F92,IFERROR(DATE(VALUE(LEFT('Paste data'!F92,4)),VALUE(MID('Paste data'!F92,6,2)),VALUE(MID('Paste data'!F92,9,2)))+VALUE(MID('Paste data'!F92,12,2))/24+VALUE(MID('Paste data'!F92,15,2))/1440,""))),2)),"")</f>
      </c>
      <c r="F92" s="11">
        <f>IFERROR(IF(OR('Paste data'!E92="",'Paste data'!G92=""),"",ROUND((IF(ISNUMBER('Paste data'!G92),'Paste data'!G92,IFERROR(DATE(VALUE(LEFT('Paste data'!G92,4)),VALUE(MID('Paste data'!G92,6,2)),VALUE(MID('Paste data'!G92,9,2)))+VALUE(MID('Paste data'!G92,12,2))/24+VALUE(MID('Paste data'!G92,15,2))/1440,"")))-(IF(ISNUMBER('Paste data'!E92),'Paste data'!E92,IFERROR(DATE(VALUE(LEFT('Paste data'!E92,4)),VALUE(MID('Paste data'!E92,6,2)),VALUE(MID('Paste data'!E92,9,2)))+VALUE(MID('Paste data'!E92,12,2))/24+VALUE(MID('Paste data'!E92,15,2))/1440,""))),2)),"")</f>
      </c>
      <c r="G92" s="10">
        <f>IFERROR(IF('Paste data'!G92="","",(IF(ISNUMBER('Paste data'!G92),'Paste data'!G92,IFERROR(DATE(VALUE(LEFT('Paste data'!G92,4)),VALUE(MID('Paste data'!G92,6,2)),VALUE(MID('Paste data'!G92,9,2)))+VALUE(MID('Paste data'!G92,12,2))/24+VALUE(MID('Paste data'!G92,15,2))/1440,"")))-WEEKDAY((IF(ISNUMBER('Paste data'!G92),'Paste data'!G92,IFERROR(DATE(VALUE(LEFT('Paste data'!G92,4)),VALUE(MID('Paste data'!G92,6,2)),VALUE(MID('Paste data'!G92,9,2)))+VALUE(MID('Paste data'!G92,12,2))/24+VALUE(MID('Paste data'!G92,15,2))/1440,""))),3)),"")</f>
      </c>
    </row>
    <row r="93" spans="1:7" x14ac:dyDescent="0.25">
      <c r="A93" s="10">
        <f>IF('Paste data'!A93="","",'Paste data'!A93)</f>
      </c>
      <c r="B93" s="4">
        <f>IF('Paste data'!A93="","",'Paste data'!D93)</f>
      </c>
      <c r="C93" s="4">
        <f>IF('Paste data'!A93="","",'Paste data'!B93)</f>
      </c>
      <c r="D93" s="11">
        <f>IFERROR(IF(OR('Paste data'!E93="",'Paste data'!F93=""),"",ROUND((IF(ISNUMBER('Paste data'!F93),'Paste data'!F93,IFERROR(DATE(VALUE(LEFT('Paste data'!F93,4)),VALUE(MID('Paste data'!F93,6,2)),VALUE(MID('Paste data'!F93,9,2)))+VALUE(MID('Paste data'!F93,12,2))/24+VALUE(MID('Paste data'!F93,15,2))/1440,"")))-(IF(ISNUMBER('Paste data'!E93),'Paste data'!E93,IFERROR(DATE(VALUE(LEFT('Paste data'!E93,4)),VALUE(MID('Paste data'!E93,6,2)),VALUE(MID('Paste data'!E93,9,2)))+VALUE(MID('Paste data'!E93,12,2))/24+VALUE(MID('Paste data'!E93,15,2))/1440,""))),2)),"")</f>
      </c>
      <c r="E93" s="11">
        <f>IFERROR(IF(OR('Paste data'!F93="",'Paste data'!G93=""),"",ROUND((IF(ISNUMBER('Paste data'!G93),'Paste data'!G93,IFERROR(DATE(VALUE(LEFT('Paste data'!G93,4)),VALUE(MID('Paste data'!G93,6,2)),VALUE(MID('Paste data'!G93,9,2)))+VALUE(MID('Paste data'!G93,12,2))/24+VALUE(MID('Paste data'!G93,15,2))/1440,"")))-(IF(ISNUMBER('Paste data'!F93),'Paste data'!F93,IFERROR(DATE(VALUE(LEFT('Paste data'!F93,4)),VALUE(MID('Paste data'!F93,6,2)),VALUE(MID('Paste data'!F93,9,2)))+VALUE(MID('Paste data'!F93,12,2))/24+VALUE(MID('Paste data'!F93,15,2))/1440,""))),2)),"")</f>
      </c>
      <c r="F93" s="11">
        <f>IFERROR(IF(OR('Paste data'!E93="",'Paste data'!G93=""),"",ROUND((IF(ISNUMBER('Paste data'!G93),'Paste data'!G93,IFERROR(DATE(VALUE(LEFT('Paste data'!G93,4)),VALUE(MID('Paste data'!G93,6,2)),VALUE(MID('Paste data'!G93,9,2)))+VALUE(MID('Paste data'!G93,12,2))/24+VALUE(MID('Paste data'!G93,15,2))/1440,"")))-(IF(ISNUMBER('Paste data'!E93),'Paste data'!E93,IFERROR(DATE(VALUE(LEFT('Paste data'!E93,4)),VALUE(MID('Paste data'!E93,6,2)),VALUE(MID('Paste data'!E93,9,2)))+VALUE(MID('Paste data'!E93,12,2))/24+VALUE(MID('Paste data'!E93,15,2))/1440,""))),2)),"")</f>
      </c>
      <c r="G93" s="10">
        <f>IFERROR(IF('Paste data'!G93="","",(IF(ISNUMBER('Paste data'!G93),'Paste data'!G93,IFERROR(DATE(VALUE(LEFT('Paste data'!G93,4)),VALUE(MID('Paste data'!G93,6,2)),VALUE(MID('Paste data'!G93,9,2)))+VALUE(MID('Paste data'!G93,12,2))/24+VALUE(MID('Paste data'!G93,15,2))/1440,"")))-WEEKDAY((IF(ISNUMBER('Paste data'!G93),'Paste data'!G93,IFERROR(DATE(VALUE(LEFT('Paste data'!G93,4)),VALUE(MID('Paste data'!G93,6,2)),VALUE(MID('Paste data'!G93,9,2)))+VALUE(MID('Paste data'!G93,12,2))/24+VALUE(MID('Paste data'!G93,15,2))/1440,""))),3)),"")</f>
      </c>
    </row>
    <row r="94" spans="1:7" x14ac:dyDescent="0.25">
      <c r="A94" s="10">
        <f>IF('Paste data'!A94="","",'Paste data'!A94)</f>
      </c>
      <c r="B94" s="4">
        <f>IF('Paste data'!A94="","",'Paste data'!D94)</f>
      </c>
      <c r="C94" s="4">
        <f>IF('Paste data'!A94="","",'Paste data'!B94)</f>
      </c>
      <c r="D94" s="11">
        <f>IFERROR(IF(OR('Paste data'!E94="",'Paste data'!F94=""),"",ROUND((IF(ISNUMBER('Paste data'!F94),'Paste data'!F94,IFERROR(DATE(VALUE(LEFT('Paste data'!F94,4)),VALUE(MID('Paste data'!F94,6,2)),VALUE(MID('Paste data'!F94,9,2)))+VALUE(MID('Paste data'!F94,12,2))/24+VALUE(MID('Paste data'!F94,15,2))/1440,"")))-(IF(ISNUMBER('Paste data'!E94),'Paste data'!E94,IFERROR(DATE(VALUE(LEFT('Paste data'!E94,4)),VALUE(MID('Paste data'!E94,6,2)),VALUE(MID('Paste data'!E94,9,2)))+VALUE(MID('Paste data'!E94,12,2))/24+VALUE(MID('Paste data'!E94,15,2))/1440,""))),2)),"")</f>
      </c>
      <c r="E94" s="11">
        <f>IFERROR(IF(OR('Paste data'!F94="",'Paste data'!G94=""),"",ROUND((IF(ISNUMBER('Paste data'!G94),'Paste data'!G94,IFERROR(DATE(VALUE(LEFT('Paste data'!G94,4)),VALUE(MID('Paste data'!G94,6,2)),VALUE(MID('Paste data'!G94,9,2)))+VALUE(MID('Paste data'!G94,12,2))/24+VALUE(MID('Paste data'!G94,15,2))/1440,"")))-(IF(ISNUMBER('Paste data'!F94),'Paste data'!F94,IFERROR(DATE(VALUE(LEFT('Paste data'!F94,4)),VALUE(MID('Paste data'!F94,6,2)),VALUE(MID('Paste data'!F94,9,2)))+VALUE(MID('Paste data'!F94,12,2))/24+VALUE(MID('Paste data'!F94,15,2))/1440,""))),2)),"")</f>
      </c>
      <c r="F94" s="11">
        <f>IFERROR(IF(OR('Paste data'!E94="",'Paste data'!G94=""),"",ROUND((IF(ISNUMBER('Paste data'!G94),'Paste data'!G94,IFERROR(DATE(VALUE(LEFT('Paste data'!G94,4)),VALUE(MID('Paste data'!G94,6,2)),VALUE(MID('Paste data'!G94,9,2)))+VALUE(MID('Paste data'!G94,12,2))/24+VALUE(MID('Paste data'!G94,15,2))/1440,"")))-(IF(ISNUMBER('Paste data'!E94),'Paste data'!E94,IFERROR(DATE(VALUE(LEFT('Paste data'!E94,4)),VALUE(MID('Paste data'!E94,6,2)),VALUE(MID('Paste data'!E94,9,2)))+VALUE(MID('Paste data'!E94,12,2))/24+VALUE(MID('Paste data'!E94,15,2))/1440,""))),2)),"")</f>
      </c>
      <c r="G94" s="10">
        <f>IFERROR(IF('Paste data'!G94="","",(IF(ISNUMBER('Paste data'!G94),'Paste data'!G94,IFERROR(DATE(VALUE(LEFT('Paste data'!G94,4)),VALUE(MID('Paste data'!G94,6,2)),VALUE(MID('Paste data'!G94,9,2)))+VALUE(MID('Paste data'!G94,12,2))/24+VALUE(MID('Paste data'!G94,15,2))/1440,"")))-WEEKDAY((IF(ISNUMBER('Paste data'!G94),'Paste data'!G94,IFERROR(DATE(VALUE(LEFT('Paste data'!G94,4)),VALUE(MID('Paste data'!G94,6,2)),VALUE(MID('Paste data'!G94,9,2)))+VALUE(MID('Paste data'!G94,12,2))/24+VALUE(MID('Paste data'!G94,15,2))/1440,""))),3)),"")</f>
      </c>
    </row>
    <row r="95" spans="1:7" x14ac:dyDescent="0.25">
      <c r="A95" s="10">
        <f>IF('Paste data'!A95="","",'Paste data'!A95)</f>
      </c>
      <c r="B95" s="4">
        <f>IF('Paste data'!A95="","",'Paste data'!D95)</f>
      </c>
      <c r="C95" s="4">
        <f>IF('Paste data'!A95="","",'Paste data'!B95)</f>
      </c>
      <c r="D95" s="11">
        <f>IFERROR(IF(OR('Paste data'!E95="",'Paste data'!F95=""),"",ROUND((IF(ISNUMBER('Paste data'!F95),'Paste data'!F95,IFERROR(DATE(VALUE(LEFT('Paste data'!F95,4)),VALUE(MID('Paste data'!F95,6,2)),VALUE(MID('Paste data'!F95,9,2)))+VALUE(MID('Paste data'!F95,12,2))/24+VALUE(MID('Paste data'!F95,15,2))/1440,"")))-(IF(ISNUMBER('Paste data'!E95),'Paste data'!E95,IFERROR(DATE(VALUE(LEFT('Paste data'!E95,4)),VALUE(MID('Paste data'!E95,6,2)),VALUE(MID('Paste data'!E95,9,2)))+VALUE(MID('Paste data'!E95,12,2))/24+VALUE(MID('Paste data'!E95,15,2))/1440,""))),2)),"")</f>
      </c>
      <c r="E95" s="11">
        <f>IFERROR(IF(OR('Paste data'!F95="",'Paste data'!G95=""),"",ROUND((IF(ISNUMBER('Paste data'!G95),'Paste data'!G95,IFERROR(DATE(VALUE(LEFT('Paste data'!G95,4)),VALUE(MID('Paste data'!G95,6,2)),VALUE(MID('Paste data'!G95,9,2)))+VALUE(MID('Paste data'!G95,12,2))/24+VALUE(MID('Paste data'!G95,15,2))/1440,"")))-(IF(ISNUMBER('Paste data'!F95),'Paste data'!F95,IFERROR(DATE(VALUE(LEFT('Paste data'!F95,4)),VALUE(MID('Paste data'!F95,6,2)),VALUE(MID('Paste data'!F95,9,2)))+VALUE(MID('Paste data'!F95,12,2))/24+VALUE(MID('Paste data'!F95,15,2))/1440,""))),2)),"")</f>
      </c>
      <c r="F95" s="11">
        <f>IFERROR(IF(OR('Paste data'!E95="",'Paste data'!G95=""),"",ROUND((IF(ISNUMBER('Paste data'!G95),'Paste data'!G95,IFERROR(DATE(VALUE(LEFT('Paste data'!G95,4)),VALUE(MID('Paste data'!G95,6,2)),VALUE(MID('Paste data'!G95,9,2)))+VALUE(MID('Paste data'!G95,12,2))/24+VALUE(MID('Paste data'!G95,15,2))/1440,"")))-(IF(ISNUMBER('Paste data'!E95),'Paste data'!E95,IFERROR(DATE(VALUE(LEFT('Paste data'!E95,4)),VALUE(MID('Paste data'!E95,6,2)),VALUE(MID('Paste data'!E95,9,2)))+VALUE(MID('Paste data'!E95,12,2))/24+VALUE(MID('Paste data'!E95,15,2))/1440,""))),2)),"")</f>
      </c>
      <c r="G95" s="10">
        <f>IFERROR(IF('Paste data'!G95="","",(IF(ISNUMBER('Paste data'!G95),'Paste data'!G95,IFERROR(DATE(VALUE(LEFT('Paste data'!G95,4)),VALUE(MID('Paste data'!G95,6,2)),VALUE(MID('Paste data'!G95,9,2)))+VALUE(MID('Paste data'!G95,12,2))/24+VALUE(MID('Paste data'!G95,15,2))/1440,"")))-WEEKDAY((IF(ISNUMBER('Paste data'!G95),'Paste data'!G95,IFERROR(DATE(VALUE(LEFT('Paste data'!G95,4)),VALUE(MID('Paste data'!G95,6,2)),VALUE(MID('Paste data'!G95,9,2)))+VALUE(MID('Paste data'!G95,12,2))/24+VALUE(MID('Paste data'!G95,15,2))/1440,""))),3)),"")</f>
      </c>
    </row>
    <row r="96" spans="1:7" x14ac:dyDescent="0.25">
      <c r="A96" s="10">
        <f>IF('Paste data'!A96="","",'Paste data'!A96)</f>
      </c>
      <c r="B96" s="4">
        <f>IF('Paste data'!A96="","",'Paste data'!D96)</f>
      </c>
      <c r="C96" s="4">
        <f>IF('Paste data'!A96="","",'Paste data'!B96)</f>
      </c>
      <c r="D96" s="11">
        <f>IFERROR(IF(OR('Paste data'!E96="",'Paste data'!F96=""),"",ROUND((IF(ISNUMBER('Paste data'!F96),'Paste data'!F96,IFERROR(DATE(VALUE(LEFT('Paste data'!F96,4)),VALUE(MID('Paste data'!F96,6,2)),VALUE(MID('Paste data'!F96,9,2)))+VALUE(MID('Paste data'!F96,12,2))/24+VALUE(MID('Paste data'!F96,15,2))/1440,"")))-(IF(ISNUMBER('Paste data'!E96),'Paste data'!E96,IFERROR(DATE(VALUE(LEFT('Paste data'!E96,4)),VALUE(MID('Paste data'!E96,6,2)),VALUE(MID('Paste data'!E96,9,2)))+VALUE(MID('Paste data'!E96,12,2))/24+VALUE(MID('Paste data'!E96,15,2))/1440,""))),2)),"")</f>
      </c>
      <c r="E96" s="11">
        <f>IFERROR(IF(OR('Paste data'!F96="",'Paste data'!G96=""),"",ROUND((IF(ISNUMBER('Paste data'!G96),'Paste data'!G96,IFERROR(DATE(VALUE(LEFT('Paste data'!G96,4)),VALUE(MID('Paste data'!G96,6,2)),VALUE(MID('Paste data'!G96,9,2)))+VALUE(MID('Paste data'!G96,12,2))/24+VALUE(MID('Paste data'!G96,15,2))/1440,"")))-(IF(ISNUMBER('Paste data'!F96),'Paste data'!F96,IFERROR(DATE(VALUE(LEFT('Paste data'!F96,4)),VALUE(MID('Paste data'!F96,6,2)),VALUE(MID('Paste data'!F96,9,2)))+VALUE(MID('Paste data'!F96,12,2))/24+VALUE(MID('Paste data'!F96,15,2))/1440,""))),2)),"")</f>
      </c>
      <c r="F96" s="11">
        <f>IFERROR(IF(OR('Paste data'!E96="",'Paste data'!G96=""),"",ROUND((IF(ISNUMBER('Paste data'!G96),'Paste data'!G96,IFERROR(DATE(VALUE(LEFT('Paste data'!G96,4)),VALUE(MID('Paste data'!G96,6,2)),VALUE(MID('Paste data'!G96,9,2)))+VALUE(MID('Paste data'!G96,12,2))/24+VALUE(MID('Paste data'!G96,15,2))/1440,"")))-(IF(ISNUMBER('Paste data'!E96),'Paste data'!E96,IFERROR(DATE(VALUE(LEFT('Paste data'!E96,4)),VALUE(MID('Paste data'!E96,6,2)),VALUE(MID('Paste data'!E96,9,2)))+VALUE(MID('Paste data'!E96,12,2))/24+VALUE(MID('Paste data'!E96,15,2))/1440,""))),2)),"")</f>
      </c>
      <c r="G96" s="10">
        <f>IFERROR(IF('Paste data'!G96="","",(IF(ISNUMBER('Paste data'!G96),'Paste data'!G96,IFERROR(DATE(VALUE(LEFT('Paste data'!G96,4)),VALUE(MID('Paste data'!G96,6,2)),VALUE(MID('Paste data'!G96,9,2)))+VALUE(MID('Paste data'!G96,12,2))/24+VALUE(MID('Paste data'!G96,15,2))/1440,"")))-WEEKDAY((IF(ISNUMBER('Paste data'!G96),'Paste data'!G96,IFERROR(DATE(VALUE(LEFT('Paste data'!G96,4)),VALUE(MID('Paste data'!G96,6,2)),VALUE(MID('Paste data'!G96,9,2)))+VALUE(MID('Paste data'!G96,12,2))/24+VALUE(MID('Paste data'!G96,15,2))/1440,""))),3)),"")</f>
      </c>
    </row>
    <row r="97" spans="1:7" x14ac:dyDescent="0.25">
      <c r="A97" s="10">
        <f>IF('Paste data'!A97="","",'Paste data'!A97)</f>
      </c>
      <c r="B97" s="4">
        <f>IF('Paste data'!A97="","",'Paste data'!D97)</f>
      </c>
      <c r="C97" s="4">
        <f>IF('Paste data'!A97="","",'Paste data'!B97)</f>
      </c>
      <c r="D97" s="11">
        <f>IFERROR(IF(OR('Paste data'!E97="",'Paste data'!F97=""),"",ROUND((IF(ISNUMBER('Paste data'!F97),'Paste data'!F97,IFERROR(DATE(VALUE(LEFT('Paste data'!F97,4)),VALUE(MID('Paste data'!F97,6,2)),VALUE(MID('Paste data'!F97,9,2)))+VALUE(MID('Paste data'!F97,12,2))/24+VALUE(MID('Paste data'!F97,15,2))/1440,"")))-(IF(ISNUMBER('Paste data'!E97),'Paste data'!E97,IFERROR(DATE(VALUE(LEFT('Paste data'!E97,4)),VALUE(MID('Paste data'!E97,6,2)),VALUE(MID('Paste data'!E97,9,2)))+VALUE(MID('Paste data'!E97,12,2))/24+VALUE(MID('Paste data'!E97,15,2))/1440,""))),2)),"")</f>
      </c>
      <c r="E97" s="11">
        <f>IFERROR(IF(OR('Paste data'!F97="",'Paste data'!G97=""),"",ROUND((IF(ISNUMBER('Paste data'!G97),'Paste data'!G97,IFERROR(DATE(VALUE(LEFT('Paste data'!G97,4)),VALUE(MID('Paste data'!G97,6,2)),VALUE(MID('Paste data'!G97,9,2)))+VALUE(MID('Paste data'!G97,12,2))/24+VALUE(MID('Paste data'!G97,15,2))/1440,"")))-(IF(ISNUMBER('Paste data'!F97),'Paste data'!F97,IFERROR(DATE(VALUE(LEFT('Paste data'!F97,4)),VALUE(MID('Paste data'!F97,6,2)),VALUE(MID('Paste data'!F97,9,2)))+VALUE(MID('Paste data'!F97,12,2))/24+VALUE(MID('Paste data'!F97,15,2))/1440,""))),2)),"")</f>
      </c>
      <c r="F97" s="11">
        <f>IFERROR(IF(OR('Paste data'!E97="",'Paste data'!G97=""),"",ROUND((IF(ISNUMBER('Paste data'!G97),'Paste data'!G97,IFERROR(DATE(VALUE(LEFT('Paste data'!G97,4)),VALUE(MID('Paste data'!G97,6,2)),VALUE(MID('Paste data'!G97,9,2)))+VALUE(MID('Paste data'!G97,12,2))/24+VALUE(MID('Paste data'!G97,15,2))/1440,"")))-(IF(ISNUMBER('Paste data'!E97),'Paste data'!E97,IFERROR(DATE(VALUE(LEFT('Paste data'!E97,4)),VALUE(MID('Paste data'!E97,6,2)),VALUE(MID('Paste data'!E97,9,2)))+VALUE(MID('Paste data'!E97,12,2))/24+VALUE(MID('Paste data'!E97,15,2))/1440,""))),2)),"")</f>
      </c>
      <c r="G97" s="10">
        <f>IFERROR(IF('Paste data'!G97="","",(IF(ISNUMBER('Paste data'!G97),'Paste data'!G97,IFERROR(DATE(VALUE(LEFT('Paste data'!G97,4)),VALUE(MID('Paste data'!G97,6,2)),VALUE(MID('Paste data'!G97,9,2)))+VALUE(MID('Paste data'!G97,12,2))/24+VALUE(MID('Paste data'!G97,15,2))/1440,"")))-WEEKDAY((IF(ISNUMBER('Paste data'!G97),'Paste data'!G97,IFERROR(DATE(VALUE(LEFT('Paste data'!G97,4)),VALUE(MID('Paste data'!G97,6,2)),VALUE(MID('Paste data'!G97,9,2)))+VALUE(MID('Paste data'!G97,12,2))/24+VALUE(MID('Paste data'!G97,15,2))/1440,""))),3)),"")</f>
      </c>
    </row>
    <row r="98" spans="1:7" x14ac:dyDescent="0.25">
      <c r="A98" s="10">
        <f>IF('Paste data'!A98="","",'Paste data'!A98)</f>
      </c>
      <c r="B98" s="4">
        <f>IF('Paste data'!A98="","",'Paste data'!D98)</f>
      </c>
      <c r="C98" s="4">
        <f>IF('Paste data'!A98="","",'Paste data'!B98)</f>
      </c>
      <c r="D98" s="11">
        <f>IFERROR(IF(OR('Paste data'!E98="",'Paste data'!F98=""),"",ROUND((IF(ISNUMBER('Paste data'!F98),'Paste data'!F98,IFERROR(DATE(VALUE(LEFT('Paste data'!F98,4)),VALUE(MID('Paste data'!F98,6,2)),VALUE(MID('Paste data'!F98,9,2)))+VALUE(MID('Paste data'!F98,12,2))/24+VALUE(MID('Paste data'!F98,15,2))/1440,"")))-(IF(ISNUMBER('Paste data'!E98),'Paste data'!E98,IFERROR(DATE(VALUE(LEFT('Paste data'!E98,4)),VALUE(MID('Paste data'!E98,6,2)),VALUE(MID('Paste data'!E98,9,2)))+VALUE(MID('Paste data'!E98,12,2))/24+VALUE(MID('Paste data'!E98,15,2))/1440,""))),2)),"")</f>
      </c>
      <c r="E98" s="11">
        <f>IFERROR(IF(OR('Paste data'!F98="",'Paste data'!G98=""),"",ROUND((IF(ISNUMBER('Paste data'!G98),'Paste data'!G98,IFERROR(DATE(VALUE(LEFT('Paste data'!G98,4)),VALUE(MID('Paste data'!G98,6,2)),VALUE(MID('Paste data'!G98,9,2)))+VALUE(MID('Paste data'!G98,12,2))/24+VALUE(MID('Paste data'!G98,15,2))/1440,"")))-(IF(ISNUMBER('Paste data'!F98),'Paste data'!F98,IFERROR(DATE(VALUE(LEFT('Paste data'!F98,4)),VALUE(MID('Paste data'!F98,6,2)),VALUE(MID('Paste data'!F98,9,2)))+VALUE(MID('Paste data'!F98,12,2))/24+VALUE(MID('Paste data'!F98,15,2))/1440,""))),2)),"")</f>
      </c>
      <c r="F98" s="11">
        <f>IFERROR(IF(OR('Paste data'!E98="",'Paste data'!G98=""),"",ROUND((IF(ISNUMBER('Paste data'!G98),'Paste data'!G98,IFERROR(DATE(VALUE(LEFT('Paste data'!G98,4)),VALUE(MID('Paste data'!G98,6,2)),VALUE(MID('Paste data'!G98,9,2)))+VALUE(MID('Paste data'!G98,12,2))/24+VALUE(MID('Paste data'!G98,15,2))/1440,"")))-(IF(ISNUMBER('Paste data'!E98),'Paste data'!E98,IFERROR(DATE(VALUE(LEFT('Paste data'!E98,4)),VALUE(MID('Paste data'!E98,6,2)),VALUE(MID('Paste data'!E98,9,2)))+VALUE(MID('Paste data'!E98,12,2))/24+VALUE(MID('Paste data'!E98,15,2))/1440,""))),2)),"")</f>
      </c>
      <c r="G98" s="10">
        <f>IFERROR(IF('Paste data'!G98="","",(IF(ISNUMBER('Paste data'!G98),'Paste data'!G98,IFERROR(DATE(VALUE(LEFT('Paste data'!G98,4)),VALUE(MID('Paste data'!G98,6,2)),VALUE(MID('Paste data'!G98,9,2)))+VALUE(MID('Paste data'!G98,12,2))/24+VALUE(MID('Paste data'!G98,15,2))/1440,"")))-WEEKDAY((IF(ISNUMBER('Paste data'!G98),'Paste data'!G98,IFERROR(DATE(VALUE(LEFT('Paste data'!G98,4)),VALUE(MID('Paste data'!G98,6,2)),VALUE(MID('Paste data'!G98,9,2)))+VALUE(MID('Paste data'!G98,12,2))/24+VALUE(MID('Paste data'!G98,15,2))/1440,""))),3)),"")</f>
      </c>
    </row>
    <row r="99" spans="1:7" x14ac:dyDescent="0.25">
      <c r="A99" s="10">
        <f>IF('Paste data'!A99="","",'Paste data'!A99)</f>
      </c>
      <c r="B99" s="4">
        <f>IF('Paste data'!A99="","",'Paste data'!D99)</f>
      </c>
      <c r="C99" s="4">
        <f>IF('Paste data'!A99="","",'Paste data'!B99)</f>
      </c>
      <c r="D99" s="11">
        <f>IFERROR(IF(OR('Paste data'!E99="",'Paste data'!F99=""),"",ROUND((IF(ISNUMBER('Paste data'!F99),'Paste data'!F99,IFERROR(DATE(VALUE(LEFT('Paste data'!F99,4)),VALUE(MID('Paste data'!F99,6,2)),VALUE(MID('Paste data'!F99,9,2)))+VALUE(MID('Paste data'!F99,12,2))/24+VALUE(MID('Paste data'!F99,15,2))/1440,"")))-(IF(ISNUMBER('Paste data'!E99),'Paste data'!E99,IFERROR(DATE(VALUE(LEFT('Paste data'!E99,4)),VALUE(MID('Paste data'!E99,6,2)),VALUE(MID('Paste data'!E99,9,2)))+VALUE(MID('Paste data'!E99,12,2))/24+VALUE(MID('Paste data'!E99,15,2))/1440,""))),2)),"")</f>
      </c>
      <c r="E99" s="11">
        <f>IFERROR(IF(OR('Paste data'!F99="",'Paste data'!G99=""),"",ROUND((IF(ISNUMBER('Paste data'!G99),'Paste data'!G99,IFERROR(DATE(VALUE(LEFT('Paste data'!G99,4)),VALUE(MID('Paste data'!G99,6,2)),VALUE(MID('Paste data'!G99,9,2)))+VALUE(MID('Paste data'!G99,12,2))/24+VALUE(MID('Paste data'!G99,15,2))/1440,"")))-(IF(ISNUMBER('Paste data'!F99),'Paste data'!F99,IFERROR(DATE(VALUE(LEFT('Paste data'!F99,4)),VALUE(MID('Paste data'!F99,6,2)),VALUE(MID('Paste data'!F99,9,2)))+VALUE(MID('Paste data'!F99,12,2))/24+VALUE(MID('Paste data'!F99,15,2))/1440,""))),2)),"")</f>
      </c>
      <c r="F99" s="11">
        <f>IFERROR(IF(OR('Paste data'!E99="",'Paste data'!G99=""),"",ROUND((IF(ISNUMBER('Paste data'!G99),'Paste data'!G99,IFERROR(DATE(VALUE(LEFT('Paste data'!G99,4)),VALUE(MID('Paste data'!G99,6,2)),VALUE(MID('Paste data'!G99,9,2)))+VALUE(MID('Paste data'!G99,12,2))/24+VALUE(MID('Paste data'!G99,15,2))/1440,"")))-(IF(ISNUMBER('Paste data'!E99),'Paste data'!E99,IFERROR(DATE(VALUE(LEFT('Paste data'!E99,4)),VALUE(MID('Paste data'!E99,6,2)),VALUE(MID('Paste data'!E99,9,2)))+VALUE(MID('Paste data'!E99,12,2))/24+VALUE(MID('Paste data'!E99,15,2))/1440,""))),2)),"")</f>
      </c>
      <c r="G99" s="10">
        <f>IFERROR(IF('Paste data'!G99="","",(IF(ISNUMBER('Paste data'!G99),'Paste data'!G99,IFERROR(DATE(VALUE(LEFT('Paste data'!G99,4)),VALUE(MID('Paste data'!G99,6,2)),VALUE(MID('Paste data'!G99,9,2)))+VALUE(MID('Paste data'!G99,12,2))/24+VALUE(MID('Paste data'!G99,15,2))/1440,"")))-WEEKDAY((IF(ISNUMBER('Paste data'!G99),'Paste data'!G99,IFERROR(DATE(VALUE(LEFT('Paste data'!G99,4)),VALUE(MID('Paste data'!G99,6,2)),VALUE(MID('Paste data'!G99,9,2)))+VALUE(MID('Paste data'!G99,12,2))/24+VALUE(MID('Paste data'!G99,15,2))/1440,""))),3)),"")</f>
      </c>
    </row>
    <row r="100" spans="1:7" x14ac:dyDescent="0.25">
      <c r="A100" s="10">
        <f>IF('Paste data'!A100="","",'Paste data'!A100)</f>
      </c>
      <c r="B100" s="4">
        <f>IF('Paste data'!A100="","",'Paste data'!D100)</f>
      </c>
      <c r="C100" s="4">
        <f>IF('Paste data'!A100="","",'Paste data'!B100)</f>
      </c>
      <c r="D100" s="11">
        <f>IFERROR(IF(OR('Paste data'!E100="",'Paste data'!F100=""),"",ROUND((IF(ISNUMBER('Paste data'!F100),'Paste data'!F100,IFERROR(DATE(VALUE(LEFT('Paste data'!F100,4)),VALUE(MID('Paste data'!F100,6,2)),VALUE(MID('Paste data'!F100,9,2)))+VALUE(MID('Paste data'!F100,12,2))/24+VALUE(MID('Paste data'!F100,15,2))/1440,"")))-(IF(ISNUMBER('Paste data'!E100),'Paste data'!E100,IFERROR(DATE(VALUE(LEFT('Paste data'!E100,4)),VALUE(MID('Paste data'!E100,6,2)),VALUE(MID('Paste data'!E100,9,2)))+VALUE(MID('Paste data'!E100,12,2))/24+VALUE(MID('Paste data'!E100,15,2))/1440,""))),2)),"")</f>
      </c>
      <c r="E100" s="11">
        <f>IFERROR(IF(OR('Paste data'!F100="",'Paste data'!G100=""),"",ROUND((IF(ISNUMBER('Paste data'!G100),'Paste data'!G100,IFERROR(DATE(VALUE(LEFT('Paste data'!G100,4)),VALUE(MID('Paste data'!G100,6,2)),VALUE(MID('Paste data'!G100,9,2)))+VALUE(MID('Paste data'!G100,12,2))/24+VALUE(MID('Paste data'!G100,15,2))/1440,"")))-(IF(ISNUMBER('Paste data'!F100),'Paste data'!F100,IFERROR(DATE(VALUE(LEFT('Paste data'!F100,4)),VALUE(MID('Paste data'!F100,6,2)),VALUE(MID('Paste data'!F100,9,2)))+VALUE(MID('Paste data'!F100,12,2))/24+VALUE(MID('Paste data'!F100,15,2))/1440,""))),2)),"")</f>
      </c>
      <c r="F100" s="11">
        <f>IFERROR(IF(OR('Paste data'!E100="",'Paste data'!G100=""),"",ROUND((IF(ISNUMBER('Paste data'!G100),'Paste data'!G100,IFERROR(DATE(VALUE(LEFT('Paste data'!G100,4)),VALUE(MID('Paste data'!G100,6,2)),VALUE(MID('Paste data'!G100,9,2)))+VALUE(MID('Paste data'!G100,12,2))/24+VALUE(MID('Paste data'!G100,15,2))/1440,"")))-(IF(ISNUMBER('Paste data'!E100),'Paste data'!E100,IFERROR(DATE(VALUE(LEFT('Paste data'!E100,4)),VALUE(MID('Paste data'!E100,6,2)),VALUE(MID('Paste data'!E100,9,2)))+VALUE(MID('Paste data'!E100,12,2))/24+VALUE(MID('Paste data'!E100,15,2))/1440,""))),2)),"")</f>
      </c>
      <c r="G100" s="10">
        <f>IFERROR(IF('Paste data'!G100="","",(IF(ISNUMBER('Paste data'!G100),'Paste data'!G100,IFERROR(DATE(VALUE(LEFT('Paste data'!G100,4)),VALUE(MID('Paste data'!G100,6,2)),VALUE(MID('Paste data'!G100,9,2)))+VALUE(MID('Paste data'!G100,12,2))/24+VALUE(MID('Paste data'!G100,15,2))/1440,"")))-WEEKDAY((IF(ISNUMBER('Paste data'!G100),'Paste data'!G100,IFERROR(DATE(VALUE(LEFT('Paste data'!G100,4)),VALUE(MID('Paste data'!G100,6,2)),VALUE(MID('Paste data'!G100,9,2)))+VALUE(MID('Paste data'!G100,12,2))/24+VALUE(MID('Paste data'!G100,15,2))/1440,""))),3)),"")</f>
      </c>
    </row>
    <row r="101" spans="1:7" x14ac:dyDescent="0.25">
      <c r="A101" s="10">
        <f>IF('Paste data'!A101="","",'Paste data'!A101)</f>
      </c>
      <c r="B101" s="4">
        <f>IF('Paste data'!A101="","",'Paste data'!D101)</f>
      </c>
      <c r="C101" s="4">
        <f>IF('Paste data'!A101="","",'Paste data'!B101)</f>
      </c>
      <c r="D101" s="11">
        <f>IFERROR(IF(OR('Paste data'!E101="",'Paste data'!F101=""),"",ROUND((IF(ISNUMBER('Paste data'!F101),'Paste data'!F101,IFERROR(DATE(VALUE(LEFT('Paste data'!F101,4)),VALUE(MID('Paste data'!F101,6,2)),VALUE(MID('Paste data'!F101,9,2)))+VALUE(MID('Paste data'!F101,12,2))/24+VALUE(MID('Paste data'!F101,15,2))/1440,"")))-(IF(ISNUMBER('Paste data'!E101),'Paste data'!E101,IFERROR(DATE(VALUE(LEFT('Paste data'!E101,4)),VALUE(MID('Paste data'!E101,6,2)),VALUE(MID('Paste data'!E101,9,2)))+VALUE(MID('Paste data'!E101,12,2))/24+VALUE(MID('Paste data'!E101,15,2))/1440,""))),2)),"")</f>
      </c>
      <c r="E101" s="11">
        <f>IFERROR(IF(OR('Paste data'!F101="",'Paste data'!G101=""),"",ROUND((IF(ISNUMBER('Paste data'!G101),'Paste data'!G101,IFERROR(DATE(VALUE(LEFT('Paste data'!G101,4)),VALUE(MID('Paste data'!G101,6,2)),VALUE(MID('Paste data'!G101,9,2)))+VALUE(MID('Paste data'!G101,12,2))/24+VALUE(MID('Paste data'!G101,15,2))/1440,"")))-(IF(ISNUMBER('Paste data'!F101),'Paste data'!F101,IFERROR(DATE(VALUE(LEFT('Paste data'!F101,4)),VALUE(MID('Paste data'!F101,6,2)),VALUE(MID('Paste data'!F101,9,2)))+VALUE(MID('Paste data'!F101,12,2))/24+VALUE(MID('Paste data'!F101,15,2))/1440,""))),2)),"")</f>
      </c>
      <c r="F101" s="11">
        <f>IFERROR(IF(OR('Paste data'!E101="",'Paste data'!G101=""),"",ROUND((IF(ISNUMBER('Paste data'!G101),'Paste data'!G101,IFERROR(DATE(VALUE(LEFT('Paste data'!G101,4)),VALUE(MID('Paste data'!G101,6,2)),VALUE(MID('Paste data'!G101,9,2)))+VALUE(MID('Paste data'!G101,12,2))/24+VALUE(MID('Paste data'!G101,15,2))/1440,"")))-(IF(ISNUMBER('Paste data'!E101),'Paste data'!E101,IFERROR(DATE(VALUE(LEFT('Paste data'!E101,4)),VALUE(MID('Paste data'!E101,6,2)),VALUE(MID('Paste data'!E101,9,2)))+VALUE(MID('Paste data'!E101,12,2))/24+VALUE(MID('Paste data'!E101,15,2))/1440,""))),2)),"")</f>
      </c>
      <c r="G101" s="10">
        <f>IFERROR(IF('Paste data'!G101="","",(IF(ISNUMBER('Paste data'!G101),'Paste data'!G101,IFERROR(DATE(VALUE(LEFT('Paste data'!G101,4)),VALUE(MID('Paste data'!G101,6,2)),VALUE(MID('Paste data'!G101,9,2)))+VALUE(MID('Paste data'!G101,12,2))/24+VALUE(MID('Paste data'!G101,15,2))/1440,"")))-WEEKDAY((IF(ISNUMBER('Paste data'!G101),'Paste data'!G101,IFERROR(DATE(VALUE(LEFT('Paste data'!G101,4)),VALUE(MID('Paste data'!G101,6,2)),VALUE(MID('Paste data'!G101,9,2)))+VALUE(MID('Paste data'!G101,12,2))/24+VALUE(MID('Paste data'!G101,15,2))/1440,""))),3)),"")</f>
      </c>
    </row>
    <row r="102" spans="1:7" x14ac:dyDescent="0.25">
      <c r="A102" s="10">
        <f>IF('Paste data'!A102="","",'Paste data'!A102)</f>
      </c>
      <c r="B102" s="4">
        <f>IF('Paste data'!A102="","",'Paste data'!D102)</f>
      </c>
      <c r="C102" s="4">
        <f>IF('Paste data'!A102="","",'Paste data'!B102)</f>
      </c>
      <c r="D102" s="11">
        <f>IFERROR(IF(OR('Paste data'!E102="",'Paste data'!F102=""),"",ROUND((IF(ISNUMBER('Paste data'!F102),'Paste data'!F102,IFERROR(DATE(VALUE(LEFT('Paste data'!F102,4)),VALUE(MID('Paste data'!F102,6,2)),VALUE(MID('Paste data'!F102,9,2)))+VALUE(MID('Paste data'!F102,12,2))/24+VALUE(MID('Paste data'!F102,15,2))/1440,"")))-(IF(ISNUMBER('Paste data'!E102),'Paste data'!E102,IFERROR(DATE(VALUE(LEFT('Paste data'!E102,4)),VALUE(MID('Paste data'!E102,6,2)),VALUE(MID('Paste data'!E102,9,2)))+VALUE(MID('Paste data'!E102,12,2))/24+VALUE(MID('Paste data'!E102,15,2))/1440,""))),2)),"")</f>
      </c>
      <c r="E102" s="11">
        <f>IFERROR(IF(OR('Paste data'!F102="",'Paste data'!G102=""),"",ROUND((IF(ISNUMBER('Paste data'!G102),'Paste data'!G102,IFERROR(DATE(VALUE(LEFT('Paste data'!G102,4)),VALUE(MID('Paste data'!G102,6,2)),VALUE(MID('Paste data'!G102,9,2)))+VALUE(MID('Paste data'!G102,12,2))/24+VALUE(MID('Paste data'!G102,15,2))/1440,"")))-(IF(ISNUMBER('Paste data'!F102),'Paste data'!F102,IFERROR(DATE(VALUE(LEFT('Paste data'!F102,4)),VALUE(MID('Paste data'!F102,6,2)),VALUE(MID('Paste data'!F102,9,2)))+VALUE(MID('Paste data'!F102,12,2))/24+VALUE(MID('Paste data'!F102,15,2))/1440,""))),2)),"")</f>
      </c>
      <c r="F102" s="11">
        <f>IFERROR(IF(OR('Paste data'!E102="",'Paste data'!G102=""),"",ROUND((IF(ISNUMBER('Paste data'!G102),'Paste data'!G102,IFERROR(DATE(VALUE(LEFT('Paste data'!G102,4)),VALUE(MID('Paste data'!G102,6,2)),VALUE(MID('Paste data'!G102,9,2)))+VALUE(MID('Paste data'!G102,12,2))/24+VALUE(MID('Paste data'!G102,15,2))/1440,"")))-(IF(ISNUMBER('Paste data'!E102),'Paste data'!E102,IFERROR(DATE(VALUE(LEFT('Paste data'!E102,4)),VALUE(MID('Paste data'!E102,6,2)),VALUE(MID('Paste data'!E102,9,2)))+VALUE(MID('Paste data'!E102,12,2))/24+VALUE(MID('Paste data'!E102,15,2))/1440,""))),2)),"")</f>
      </c>
      <c r="G102" s="10">
        <f>IFERROR(IF('Paste data'!G102="","",(IF(ISNUMBER('Paste data'!G102),'Paste data'!G102,IFERROR(DATE(VALUE(LEFT('Paste data'!G102,4)),VALUE(MID('Paste data'!G102,6,2)),VALUE(MID('Paste data'!G102,9,2)))+VALUE(MID('Paste data'!G102,12,2))/24+VALUE(MID('Paste data'!G102,15,2))/1440,"")))-WEEKDAY((IF(ISNUMBER('Paste data'!G102),'Paste data'!G102,IFERROR(DATE(VALUE(LEFT('Paste data'!G102,4)),VALUE(MID('Paste data'!G102,6,2)),VALUE(MID('Paste data'!G102,9,2)))+VALUE(MID('Paste data'!G102,12,2))/24+VALUE(MID('Paste data'!G102,15,2))/1440,""))),3)),"")</f>
      </c>
    </row>
    <row r="103" spans="1:7" x14ac:dyDescent="0.25">
      <c r="A103" s="10">
        <f>IF('Paste data'!A103="","",'Paste data'!A103)</f>
      </c>
      <c r="B103" s="4">
        <f>IF('Paste data'!A103="","",'Paste data'!D103)</f>
      </c>
      <c r="C103" s="4">
        <f>IF('Paste data'!A103="","",'Paste data'!B103)</f>
      </c>
      <c r="D103" s="11">
        <f>IFERROR(IF(OR('Paste data'!E103="",'Paste data'!F103=""),"",ROUND((IF(ISNUMBER('Paste data'!F103),'Paste data'!F103,IFERROR(DATE(VALUE(LEFT('Paste data'!F103,4)),VALUE(MID('Paste data'!F103,6,2)),VALUE(MID('Paste data'!F103,9,2)))+VALUE(MID('Paste data'!F103,12,2))/24+VALUE(MID('Paste data'!F103,15,2))/1440,"")))-(IF(ISNUMBER('Paste data'!E103),'Paste data'!E103,IFERROR(DATE(VALUE(LEFT('Paste data'!E103,4)),VALUE(MID('Paste data'!E103,6,2)),VALUE(MID('Paste data'!E103,9,2)))+VALUE(MID('Paste data'!E103,12,2))/24+VALUE(MID('Paste data'!E103,15,2))/1440,""))),2)),"")</f>
      </c>
      <c r="E103" s="11">
        <f>IFERROR(IF(OR('Paste data'!F103="",'Paste data'!G103=""),"",ROUND((IF(ISNUMBER('Paste data'!G103),'Paste data'!G103,IFERROR(DATE(VALUE(LEFT('Paste data'!G103,4)),VALUE(MID('Paste data'!G103,6,2)),VALUE(MID('Paste data'!G103,9,2)))+VALUE(MID('Paste data'!G103,12,2))/24+VALUE(MID('Paste data'!G103,15,2))/1440,"")))-(IF(ISNUMBER('Paste data'!F103),'Paste data'!F103,IFERROR(DATE(VALUE(LEFT('Paste data'!F103,4)),VALUE(MID('Paste data'!F103,6,2)),VALUE(MID('Paste data'!F103,9,2)))+VALUE(MID('Paste data'!F103,12,2))/24+VALUE(MID('Paste data'!F103,15,2))/1440,""))),2)),"")</f>
      </c>
      <c r="F103" s="11">
        <f>IFERROR(IF(OR('Paste data'!E103="",'Paste data'!G103=""),"",ROUND((IF(ISNUMBER('Paste data'!G103),'Paste data'!G103,IFERROR(DATE(VALUE(LEFT('Paste data'!G103,4)),VALUE(MID('Paste data'!G103,6,2)),VALUE(MID('Paste data'!G103,9,2)))+VALUE(MID('Paste data'!G103,12,2))/24+VALUE(MID('Paste data'!G103,15,2))/1440,"")))-(IF(ISNUMBER('Paste data'!E103),'Paste data'!E103,IFERROR(DATE(VALUE(LEFT('Paste data'!E103,4)),VALUE(MID('Paste data'!E103,6,2)),VALUE(MID('Paste data'!E103,9,2)))+VALUE(MID('Paste data'!E103,12,2))/24+VALUE(MID('Paste data'!E103,15,2))/1440,""))),2)),"")</f>
      </c>
      <c r="G103" s="10">
        <f>IFERROR(IF('Paste data'!G103="","",(IF(ISNUMBER('Paste data'!G103),'Paste data'!G103,IFERROR(DATE(VALUE(LEFT('Paste data'!G103,4)),VALUE(MID('Paste data'!G103,6,2)),VALUE(MID('Paste data'!G103,9,2)))+VALUE(MID('Paste data'!G103,12,2))/24+VALUE(MID('Paste data'!G103,15,2))/1440,"")))-WEEKDAY((IF(ISNUMBER('Paste data'!G103),'Paste data'!G103,IFERROR(DATE(VALUE(LEFT('Paste data'!G103,4)),VALUE(MID('Paste data'!G103,6,2)),VALUE(MID('Paste data'!G103,9,2)))+VALUE(MID('Paste data'!G103,12,2))/24+VALUE(MID('Paste data'!G103,15,2))/1440,""))),3)),"")</f>
      </c>
    </row>
    <row r="104" spans="1:7" x14ac:dyDescent="0.25">
      <c r="A104" s="10">
        <f>IF('Paste data'!A104="","",'Paste data'!A104)</f>
      </c>
      <c r="B104" s="4">
        <f>IF('Paste data'!A104="","",'Paste data'!D104)</f>
      </c>
      <c r="C104" s="4">
        <f>IF('Paste data'!A104="","",'Paste data'!B104)</f>
      </c>
      <c r="D104" s="11">
        <f>IFERROR(IF(OR('Paste data'!E104="",'Paste data'!F104=""),"",ROUND((IF(ISNUMBER('Paste data'!F104),'Paste data'!F104,IFERROR(DATE(VALUE(LEFT('Paste data'!F104,4)),VALUE(MID('Paste data'!F104,6,2)),VALUE(MID('Paste data'!F104,9,2)))+VALUE(MID('Paste data'!F104,12,2))/24+VALUE(MID('Paste data'!F104,15,2))/1440,"")))-(IF(ISNUMBER('Paste data'!E104),'Paste data'!E104,IFERROR(DATE(VALUE(LEFT('Paste data'!E104,4)),VALUE(MID('Paste data'!E104,6,2)),VALUE(MID('Paste data'!E104,9,2)))+VALUE(MID('Paste data'!E104,12,2))/24+VALUE(MID('Paste data'!E104,15,2))/1440,""))),2)),"")</f>
      </c>
      <c r="E104" s="11">
        <f>IFERROR(IF(OR('Paste data'!F104="",'Paste data'!G104=""),"",ROUND((IF(ISNUMBER('Paste data'!G104),'Paste data'!G104,IFERROR(DATE(VALUE(LEFT('Paste data'!G104,4)),VALUE(MID('Paste data'!G104,6,2)),VALUE(MID('Paste data'!G104,9,2)))+VALUE(MID('Paste data'!G104,12,2))/24+VALUE(MID('Paste data'!G104,15,2))/1440,"")))-(IF(ISNUMBER('Paste data'!F104),'Paste data'!F104,IFERROR(DATE(VALUE(LEFT('Paste data'!F104,4)),VALUE(MID('Paste data'!F104,6,2)),VALUE(MID('Paste data'!F104,9,2)))+VALUE(MID('Paste data'!F104,12,2))/24+VALUE(MID('Paste data'!F104,15,2))/1440,""))),2)),"")</f>
      </c>
      <c r="F104" s="11">
        <f>IFERROR(IF(OR('Paste data'!E104="",'Paste data'!G104=""),"",ROUND((IF(ISNUMBER('Paste data'!G104),'Paste data'!G104,IFERROR(DATE(VALUE(LEFT('Paste data'!G104,4)),VALUE(MID('Paste data'!G104,6,2)),VALUE(MID('Paste data'!G104,9,2)))+VALUE(MID('Paste data'!G104,12,2))/24+VALUE(MID('Paste data'!G104,15,2))/1440,"")))-(IF(ISNUMBER('Paste data'!E104),'Paste data'!E104,IFERROR(DATE(VALUE(LEFT('Paste data'!E104,4)),VALUE(MID('Paste data'!E104,6,2)),VALUE(MID('Paste data'!E104,9,2)))+VALUE(MID('Paste data'!E104,12,2))/24+VALUE(MID('Paste data'!E104,15,2))/1440,""))),2)),"")</f>
      </c>
      <c r="G104" s="10">
        <f>IFERROR(IF('Paste data'!G104="","",(IF(ISNUMBER('Paste data'!G104),'Paste data'!G104,IFERROR(DATE(VALUE(LEFT('Paste data'!G104,4)),VALUE(MID('Paste data'!G104,6,2)),VALUE(MID('Paste data'!G104,9,2)))+VALUE(MID('Paste data'!G104,12,2))/24+VALUE(MID('Paste data'!G104,15,2))/1440,"")))-WEEKDAY((IF(ISNUMBER('Paste data'!G104),'Paste data'!G104,IFERROR(DATE(VALUE(LEFT('Paste data'!G104,4)),VALUE(MID('Paste data'!G104,6,2)),VALUE(MID('Paste data'!G104,9,2)))+VALUE(MID('Paste data'!G104,12,2))/24+VALUE(MID('Paste data'!G104,15,2))/1440,""))),3)),"")</f>
      </c>
    </row>
    <row r="105" spans="1:7" x14ac:dyDescent="0.25">
      <c r="A105" s="10">
        <f>IF('Paste data'!A105="","",'Paste data'!A105)</f>
      </c>
      <c r="B105" s="4">
        <f>IF('Paste data'!A105="","",'Paste data'!D105)</f>
      </c>
      <c r="C105" s="4">
        <f>IF('Paste data'!A105="","",'Paste data'!B105)</f>
      </c>
      <c r="D105" s="11">
        <f>IFERROR(IF(OR('Paste data'!E105="",'Paste data'!F105=""),"",ROUND((IF(ISNUMBER('Paste data'!F105),'Paste data'!F105,IFERROR(DATE(VALUE(LEFT('Paste data'!F105,4)),VALUE(MID('Paste data'!F105,6,2)),VALUE(MID('Paste data'!F105,9,2)))+VALUE(MID('Paste data'!F105,12,2))/24+VALUE(MID('Paste data'!F105,15,2))/1440,"")))-(IF(ISNUMBER('Paste data'!E105),'Paste data'!E105,IFERROR(DATE(VALUE(LEFT('Paste data'!E105,4)),VALUE(MID('Paste data'!E105,6,2)),VALUE(MID('Paste data'!E105,9,2)))+VALUE(MID('Paste data'!E105,12,2))/24+VALUE(MID('Paste data'!E105,15,2))/1440,""))),2)),"")</f>
      </c>
      <c r="E105" s="11">
        <f>IFERROR(IF(OR('Paste data'!F105="",'Paste data'!G105=""),"",ROUND((IF(ISNUMBER('Paste data'!G105),'Paste data'!G105,IFERROR(DATE(VALUE(LEFT('Paste data'!G105,4)),VALUE(MID('Paste data'!G105,6,2)),VALUE(MID('Paste data'!G105,9,2)))+VALUE(MID('Paste data'!G105,12,2))/24+VALUE(MID('Paste data'!G105,15,2))/1440,"")))-(IF(ISNUMBER('Paste data'!F105),'Paste data'!F105,IFERROR(DATE(VALUE(LEFT('Paste data'!F105,4)),VALUE(MID('Paste data'!F105,6,2)),VALUE(MID('Paste data'!F105,9,2)))+VALUE(MID('Paste data'!F105,12,2))/24+VALUE(MID('Paste data'!F105,15,2))/1440,""))),2)),"")</f>
      </c>
      <c r="F105" s="11">
        <f>IFERROR(IF(OR('Paste data'!E105="",'Paste data'!G105=""),"",ROUND((IF(ISNUMBER('Paste data'!G105),'Paste data'!G105,IFERROR(DATE(VALUE(LEFT('Paste data'!G105,4)),VALUE(MID('Paste data'!G105,6,2)),VALUE(MID('Paste data'!G105,9,2)))+VALUE(MID('Paste data'!G105,12,2))/24+VALUE(MID('Paste data'!G105,15,2))/1440,"")))-(IF(ISNUMBER('Paste data'!E105),'Paste data'!E105,IFERROR(DATE(VALUE(LEFT('Paste data'!E105,4)),VALUE(MID('Paste data'!E105,6,2)),VALUE(MID('Paste data'!E105,9,2)))+VALUE(MID('Paste data'!E105,12,2))/24+VALUE(MID('Paste data'!E105,15,2))/1440,""))),2)),"")</f>
      </c>
      <c r="G105" s="10">
        <f>IFERROR(IF('Paste data'!G105="","",(IF(ISNUMBER('Paste data'!G105),'Paste data'!G105,IFERROR(DATE(VALUE(LEFT('Paste data'!G105,4)),VALUE(MID('Paste data'!G105,6,2)),VALUE(MID('Paste data'!G105,9,2)))+VALUE(MID('Paste data'!G105,12,2))/24+VALUE(MID('Paste data'!G105,15,2))/1440,"")))-WEEKDAY((IF(ISNUMBER('Paste data'!G105),'Paste data'!G105,IFERROR(DATE(VALUE(LEFT('Paste data'!G105,4)),VALUE(MID('Paste data'!G105,6,2)),VALUE(MID('Paste data'!G105,9,2)))+VALUE(MID('Paste data'!G105,12,2))/24+VALUE(MID('Paste data'!G105,15,2))/1440,""))),3)),"")</f>
      </c>
    </row>
    <row r="106" spans="1:7" x14ac:dyDescent="0.25">
      <c r="A106" s="10">
        <f>IF('Paste data'!A106="","",'Paste data'!A106)</f>
      </c>
      <c r="B106" s="4">
        <f>IF('Paste data'!A106="","",'Paste data'!D106)</f>
      </c>
      <c r="C106" s="4">
        <f>IF('Paste data'!A106="","",'Paste data'!B106)</f>
      </c>
      <c r="D106" s="11">
        <f>IFERROR(IF(OR('Paste data'!E106="",'Paste data'!F106=""),"",ROUND((IF(ISNUMBER('Paste data'!F106),'Paste data'!F106,IFERROR(DATE(VALUE(LEFT('Paste data'!F106,4)),VALUE(MID('Paste data'!F106,6,2)),VALUE(MID('Paste data'!F106,9,2)))+VALUE(MID('Paste data'!F106,12,2))/24+VALUE(MID('Paste data'!F106,15,2))/1440,"")))-(IF(ISNUMBER('Paste data'!E106),'Paste data'!E106,IFERROR(DATE(VALUE(LEFT('Paste data'!E106,4)),VALUE(MID('Paste data'!E106,6,2)),VALUE(MID('Paste data'!E106,9,2)))+VALUE(MID('Paste data'!E106,12,2))/24+VALUE(MID('Paste data'!E106,15,2))/1440,""))),2)),"")</f>
      </c>
      <c r="E106" s="11">
        <f>IFERROR(IF(OR('Paste data'!F106="",'Paste data'!G106=""),"",ROUND((IF(ISNUMBER('Paste data'!G106),'Paste data'!G106,IFERROR(DATE(VALUE(LEFT('Paste data'!G106,4)),VALUE(MID('Paste data'!G106,6,2)),VALUE(MID('Paste data'!G106,9,2)))+VALUE(MID('Paste data'!G106,12,2))/24+VALUE(MID('Paste data'!G106,15,2))/1440,"")))-(IF(ISNUMBER('Paste data'!F106),'Paste data'!F106,IFERROR(DATE(VALUE(LEFT('Paste data'!F106,4)),VALUE(MID('Paste data'!F106,6,2)),VALUE(MID('Paste data'!F106,9,2)))+VALUE(MID('Paste data'!F106,12,2))/24+VALUE(MID('Paste data'!F106,15,2))/1440,""))),2)),"")</f>
      </c>
      <c r="F106" s="11">
        <f>IFERROR(IF(OR('Paste data'!E106="",'Paste data'!G106=""),"",ROUND((IF(ISNUMBER('Paste data'!G106),'Paste data'!G106,IFERROR(DATE(VALUE(LEFT('Paste data'!G106,4)),VALUE(MID('Paste data'!G106,6,2)),VALUE(MID('Paste data'!G106,9,2)))+VALUE(MID('Paste data'!G106,12,2))/24+VALUE(MID('Paste data'!G106,15,2))/1440,"")))-(IF(ISNUMBER('Paste data'!E106),'Paste data'!E106,IFERROR(DATE(VALUE(LEFT('Paste data'!E106,4)),VALUE(MID('Paste data'!E106,6,2)),VALUE(MID('Paste data'!E106,9,2)))+VALUE(MID('Paste data'!E106,12,2))/24+VALUE(MID('Paste data'!E106,15,2))/1440,""))),2)),"")</f>
      </c>
      <c r="G106" s="10">
        <f>IFERROR(IF('Paste data'!G106="","",(IF(ISNUMBER('Paste data'!G106),'Paste data'!G106,IFERROR(DATE(VALUE(LEFT('Paste data'!G106,4)),VALUE(MID('Paste data'!G106,6,2)),VALUE(MID('Paste data'!G106,9,2)))+VALUE(MID('Paste data'!G106,12,2))/24+VALUE(MID('Paste data'!G106,15,2))/1440,"")))-WEEKDAY((IF(ISNUMBER('Paste data'!G106),'Paste data'!G106,IFERROR(DATE(VALUE(LEFT('Paste data'!G106,4)),VALUE(MID('Paste data'!G106,6,2)),VALUE(MID('Paste data'!G106,9,2)))+VALUE(MID('Paste data'!G106,12,2))/24+VALUE(MID('Paste data'!G106,15,2))/1440,""))),3)),"")</f>
      </c>
    </row>
    <row r="107" spans="1:7" x14ac:dyDescent="0.25">
      <c r="A107" s="10">
        <f>IF('Paste data'!A107="","",'Paste data'!A107)</f>
      </c>
      <c r="B107" s="4">
        <f>IF('Paste data'!A107="","",'Paste data'!D107)</f>
      </c>
      <c r="C107" s="4">
        <f>IF('Paste data'!A107="","",'Paste data'!B107)</f>
      </c>
      <c r="D107" s="11">
        <f>IFERROR(IF(OR('Paste data'!E107="",'Paste data'!F107=""),"",ROUND((IF(ISNUMBER('Paste data'!F107),'Paste data'!F107,IFERROR(DATE(VALUE(LEFT('Paste data'!F107,4)),VALUE(MID('Paste data'!F107,6,2)),VALUE(MID('Paste data'!F107,9,2)))+VALUE(MID('Paste data'!F107,12,2))/24+VALUE(MID('Paste data'!F107,15,2))/1440,"")))-(IF(ISNUMBER('Paste data'!E107),'Paste data'!E107,IFERROR(DATE(VALUE(LEFT('Paste data'!E107,4)),VALUE(MID('Paste data'!E107,6,2)),VALUE(MID('Paste data'!E107,9,2)))+VALUE(MID('Paste data'!E107,12,2))/24+VALUE(MID('Paste data'!E107,15,2))/1440,""))),2)),"")</f>
      </c>
      <c r="E107" s="11">
        <f>IFERROR(IF(OR('Paste data'!F107="",'Paste data'!G107=""),"",ROUND((IF(ISNUMBER('Paste data'!G107),'Paste data'!G107,IFERROR(DATE(VALUE(LEFT('Paste data'!G107,4)),VALUE(MID('Paste data'!G107,6,2)),VALUE(MID('Paste data'!G107,9,2)))+VALUE(MID('Paste data'!G107,12,2))/24+VALUE(MID('Paste data'!G107,15,2))/1440,"")))-(IF(ISNUMBER('Paste data'!F107),'Paste data'!F107,IFERROR(DATE(VALUE(LEFT('Paste data'!F107,4)),VALUE(MID('Paste data'!F107,6,2)),VALUE(MID('Paste data'!F107,9,2)))+VALUE(MID('Paste data'!F107,12,2))/24+VALUE(MID('Paste data'!F107,15,2))/1440,""))),2)),"")</f>
      </c>
      <c r="F107" s="11">
        <f>IFERROR(IF(OR('Paste data'!E107="",'Paste data'!G107=""),"",ROUND((IF(ISNUMBER('Paste data'!G107),'Paste data'!G107,IFERROR(DATE(VALUE(LEFT('Paste data'!G107,4)),VALUE(MID('Paste data'!G107,6,2)),VALUE(MID('Paste data'!G107,9,2)))+VALUE(MID('Paste data'!G107,12,2))/24+VALUE(MID('Paste data'!G107,15,2))/1440,"")))-(IF(ISNUMBER('Paste data'!E107),'Paste data'!E107,IFERROR(DATE(VALUE(LEFT('Paste data'!E107,4)),VALUE(MID('Paste data'!E107,6,2)),VALUE(MID('Paste data'!E107,9,2)))+VALUE(MID('Paste data'!E107,12,2))/24+VALUE(MID('Paste data'!E107,15,2))/1440,""))),2)),"")</f>
      </c>
      <c r="G107" s="10">
        <f>IFERROR(IF('Paste data'!G107="","",(IF(ISNUMBER('Paste data'!G107),'Paste data'!G107,IFERROR(DATE(VALUE(LEFT('Paste data'!G107,4)),VALUE(MID('Paste data'!G107,6,2)),VALUE(MID('Paste data'!G107,9,2)))+VALUE(MID('Paste data'!G107,12,2))/24+VALUE(MID('Paste data'!G107,15,2))/1440,"")))-WEEKDAY((IF(ISNUMBER('Paste data'!G107),'Paste data'!G107,IFERROR(DATE(VALUE(LEFT('Paste data'!G107,4)),VALUE(MID('Paste data'!G107,6,2)),VALUE(MID('Paste data'!G107,9,2)))+VALUE(MID('Paste data'!G107,12,2))/24+VALUE(MID('Paste data'!G107,15,2))/1440,""))),3)),"")</f>
      </c>
    </row>
    <row r="108" spans="1:7" x14ac:dyDescent="0.25">
      <c r="A108" s="10">
        <f>IF('Paste data'!A108="","",'Paste data'!A108)</f>
      </c>
      <c r="B108" s="4">
        <f>IF('Paste data'!A108="","",'Paste data'!D108)</f>
      </c>
      <c r="C108" s="4">
        <f>IF('Paste data'!A108="","",'Paste data'!B108)</f>
      </c>
      <c r="D108" s="11">
        <f>IFERROR(IF(OR('Paste data'!E108="",'Paste data'!F108=""),"",ROUND((IF(ISNUMBER('Paste data'!F108),'Paste data'!F108,IFERROR(DATE(VALUE(LEFT('Paste data'!F108,4)),VALUE(MID('Paste data'!F108,6,2)),VALUE(MID('Paste data'!F108,9,2)))+VALUE(MID('Paste data'!F108,12,2))/24+VALUE(MID('Paste data'!F108,15,2))/1440,"")))-(IF(ISNUMBER('Paste data'!E108),'Paste data'!E108,IFERROR(DATE(VALUE(LEFT('Paste data'!E108,4)),VALUE(MID('Paste data'!E108,6,2)),VALUE(MID('Paste data'!E108,9,2)))+VALUE(MID('Paste data'!E108,12,2))/24+VALUE(MID('Paste data'!E108,15,2))/1440,""))),2)),"")</f>
      </c>
      <c r="E108" s="11">
        <f>IFERROR(IF(OR('Paste data'!F108="",'Paste data'!G108=""),"",ROUND((IF(ISNUMBER('Paste data'!G108),'Paste data'!G108,IFERROR(DATE(VALUE(LEFT('Paste data'!G108,4)),VALUE(MID('Paste data'!G108,6,2)),VALUE(MID('Paste data'!G108,9,2)))+VALUE(MID('Paste data'!G108,12,2))/24+VALUE(MID('Paste data'!G108,15,2))/1440,"")))-(IF(ISNUMBER('Paste data'!F108),'Paste data'!F108,IFERROR(DATE(VALUE(LEFT('Paste data'!F108,4)),VALUE(MID('Paste data'!F108,6,2)),VALUE(MID('Paste data'!F108,9,2)))+VALUE(MID('Paste data'!F108,12,2))/24+VALUE(MID('Paste data'!F108,15,2))/1440,""))),2)),"")</f>
      </c>
      <c r="F108" s="11">
        <f>IFERROR(IF(OR('Paste data'!E108="",'Paste data'!G108=""),"",ROUND((IF(ISNUMBER('Paste data'!G108),'Paste data'!G108,IFERROR(DATE(VALUE(LEFT('Paste data'!G108,4)),VALUE(MID('Paste data'!G108,6,2)),VALUE(MID('Paste data'!G108,9,2)))+VALUE(MID('Paste data'!G108,12,2))/24+VALUE(MID('Paste data'!G108,15,2))/1440,"")))-(IF(ISNUMBER('Paste data'!E108),'Paste data'!E108,IFERROR(DATE(VALUE(LEFT('Paste data'!E108,4)),VALUE(MID('Paste data'!E108,6,2)),VALUE(MID('Paste data'!E108,9,2)))+VALUE(MID('Paste data'!E108,12,2))/24+VALUE(MID('Paste data'!E108,15,2))/1440,""))),2)),"")</f>
      </c>
      <c r="G108" s="10">
        <f>IFERROR(IF('Paste data'!G108="","",(IF(ISNUMBER('Paste data'!G108),'Paste data'!G108,IFERROR(DATE(VALUE(LEFT('Paste data'!G108,4)),VALUE(MID('Paste data'!G108,6,2)),VALUE(MID('Paste data'!G108,9,2)))+VALUE(MID('Paste data'!G108,12,2))/24+VALUE(MID('Paste data'!G108,15,2))/1440,"")))-WEEKDAY((IF(ISNUMBER('Paste data'!G108),'Paste data'!G108,IFERROR(DATE(VALUE(LEFT('Paste data'!G108,4)),VALUE(MID('Paste data'!G108,6,2)),VALUE(MID('Paste data'!G108,9,2)))+VALUE(MID('Paste data'!G108,12,2))/24+VALUE(MID('Paste data'!G108,15,2))/1440,""))),3)),"")</f>
      </c>
    </row>
    <row r="109" spans="1:7" x14ac:dyDescent="0.25">
      <c r="A109" s="10">
        <f>IF('Paste data'!A109="","",'Paste data'!A109)</f>
      </c>
      <c r="B109" s="4">
        <f>IF('Paste data'!A109="","",'Paste data'!D109)</f>
      </c>
      <c r="C109" s="4">
        <f>IF('Paste data'!A109="","",'Paste data'!B109)</f>
      </c>
      <c r="D109" s="11">
        <f>IFERROR(IF(OR('Paste data'!E109="",'Paste data'!F109=""),"",ROUND((IF(ISNUMBER('Paste data'!F109),'Paste data'!F109,IFERROR(DATE(VALUE(LEFT('Paste data'!F109,4)),VALUE(MID('Paste data'!F109,6,2)),VALUE(MID('Paste data'!F109,9,2)))+VALUE(MID('Paste data'!F109,12,2))/24+VALUE(MID('Paste data'!F109,15,2))/1440,"")))-(IF(ISNUMBER('Paste data'!E109),'Paste data'!E109,IFERROR(DATE(VALUE(LEFT('Paste data'!E109,4)),VALUE(MID('Paste data'!E109,6,2)),VALUE(MID('Paste data'!E109,9,2)))+VALUE(MID('Paste data'!E109,12,2))/24+VALUE(MID('Paste data'!E109,15,2))/1440,""))),2)),"")</f>
      </c>
      <c r="E109" s="11">
        <f>IFERROR(IF(OR('Paste data'!F109="",'Paste data'!G109=""),"",ROUND((IF(ISNUMBER('Paste data'!G109),'Paste data'!G109,IFERROR(DATE(VALUE(LEFT('Paste data'!G109,4)),VALUE(MID('Paste data'!G109,6,2)),VALUE(MID('Paste data'!G109,9,2)))+VALUE(MID('Paste data'!G109,12,2))/24+VALUE(MID('Paste data'!G109,15,2))/1440,"")))-(IF(ISNUMBER('Paste data'!F109),'Paste data'!F109,IFERROR(DATE(VALUE(LEFT('Paste data'!F109,4)),VALUE(MID('Paste data'!F109,6,2)),VALUE(MID('Paste data'!F109,9,2)))+VALUE(MID('Paste data'!F109,12,2))/24+VALUE(MID('Paste data'!F109,15,2))/1440,""))),2)),"")</f>
      </c>
      <c r="F109" s="11">
        <f>IFERROR(IF(OR('Paste data'!E109="",'Paste data'!G109=""),"",ROUND((IF(ISNUMBER('Paste data'!G109),'Paste data'!G109,IFERROR(DATE(VALUE(LEFT('Paste data'!G109,4)),VALUE(MID('Paste data'!G109,6,2)),VALUE(MID('Paste data'!G109,9,2)))+VALUE(MID('Paste data'!G109,12,2))/24+VALUE(MID('Paste data'!G109,15,2))/1440,"")))-(IF(ISNUMBER('Paste data'!E109),'Paste data'!E109,IFERROR(DATE(VALUE(LEFT('Paste data'!E109,4)),VALUE(MID('Paste data'!E109,6,2)),VALUE(MID('Paste data'!E109,9,2)))+VALUE(MID('Paste data'!E109,12,2))/24+VALUE(MID('Paste data'!E109,15,2))/1440,""))),2)),"")</f>
      </c>
      <c r="G109" s="10">
        <f>IFERROR(IF('Paste data'!G109="","",(IF(ISNUMBER('Paste data'!G109),'Paste data'!G109,IFERROR(DATE(VALUE(LEFT('Paste data'!G109,4)),VALUE(MID('Paste data'!G109,6,2)),VALUE(MID('Paste data'!G109,9,2)))+VALUE(MID('Paste data'!G109,12,2))/24+VALUE(MID('Paste data'!G109,15,2))/1440,"")))-WEEKDAY((IF(ISNUMBER('Paste data'!G109),'Paste data'!G109,IFERROR(DATE(VALUE(LEFT('Paste data'!G109,4)),VALUE(MID('Paste data'!G109,6,2)),VALUE(MID('Paste data'!G109,9,2)))+VALUE(MID('Paste data'!G109,12,2))/24+VALUE(MID('Paste data'!G109,15,2))/1440,""))),3)),"")</f>
      </c>
    </row>
    <row r="110" spans="1:7" x14ac:dyDescent="0.25">
      <c r="A110" s="10">
        <f>IF('Paste data'!A110="","",'Paste data'!A110)</f>
      </c>
      <c r="B110" s="4">
        <f>IF('Paste data'!A110="","",'Paste data'!D110)</f>
      </c>
      <c r="C110" s="4">
        <f>IF('Paste data'!A110="","",'Paste data'!B110)</f>
      </c>
      <c r="D110" s="11">
        <f>IFERROR(IF(OR('Paste data'!E110="",'Paste data'!F110=""),"",ROUND((IF(ISNUMBER('Paste data'!F110),'Paste data'!F110,IFERROR(DATE(VALUE(LEFT('Paste data'!F110,4)),VALUE(MID('Paste data'!F110,6,2)),VALUE(MID('Paste data'!F110,9,2)))+VALUE(MID('Paste data'!F110,12,2))/24+VALUE(MID('Paste data'!F110,15,2))/1440,"")))-(IF(ISNUMBER('Paste data'!E110),'Paste data'!E110,IFERROR(DATE(VALUE(LEFT('Paste data'!E110,4)),VALUE(MID('Paste data'!E110,6,2)),VALUE(MID('Paste data'!E110,9,2)))+VALUE(MID('Paste data'!E110,12,2))/24+VALUE(MID('Paste data'!E110,15,2))/1440,""))),2)),"")</f>
      </c>
      <c r="E110" s="11">
        <f>IFERROR(IF(OR('Paste data'!F110="",'Paste data'!G110=""),"",ROUND((IF(ISNUMBER('Paste data'!G110),'Paste data'!G110,IFERROR(DATE(VALUE(LEFT('Paste data'!G110,4)),VALUE(MID('Paste data'!G110,6,2)),VALUE(MID('Paste data'!G110,9,2)))+VALUE(MID('Paste data'!G110,12,2))/24+VALUE(MID('Paste data'!G110,15,2))/1440,"")))-(IF(ISNUMBER('Paste data'!F110),'Paste data'!F110,IFERROR(DATE(VALUE(LEFT('Paste data'!F110,4)),VALUE(MID('Paste data'!F110,6,2)),VALUE(MID('Paste data'!F110,9,2)))+VALUE(MID('Paste data'!F110,12,2))/24+VALUE(MID('Paste data'!F110,15,2))/1440,""))),2)),"")</f>
      </c>
      <c r="F110" s="11">
        <f>IFERROR(IF(OR('Paste data'!E110="",'Paste data'!G110=""),"",ROUND((IF(ISNUMBER('Paste data'!G110),'Paste data'!G110,IFERROR(DATE(VALUE(LEFT('Paste data'!G110,4)),VALUE(MID('Paste data'!G110,6,2)),VALUE(MID('Paste data'!G110,9,2)))+VALUE(MID('Paste data'!G110,12,2))/24+VALUE(MID('Paste data'!G110,15,2))/1440,"")))-(IF(ISNUMBER('Paste data'!E110),'Paste data'!E110,IFERROR(DATE(VALUE(LEFT('Paste data'!E110,4)),VALUE(MID('Paste data'!E110,6,2)),VALUE(MID('Paste data'!E110,9,2)))+VALUE(MID('Paste data'!E110,12,2))/24+VALUE(MID('Paste data'!E110,15,2))/1440,""))),2)),"")</f>
      </c>
      <c r="G110" s="10">
        <f>IFERROR(IF('Paste data'!G110="","",(IF(ISNUMBER('Paste data'!G110),'Paste data'!G110,IFERROR(DATE(VALUE(LEFT('Paste data'!G110,4)),VALUE(MID('Paste data'!G110,6,2)),VALUE(MID('Paste data'!G110,9,2)))+VALUE(MID('Paste data'!G110,12,2))/24+VALUE(MID('Paste data'!G110,15,2))/1440,"")))-WEEKDAY((IF(ISNUMBER('Paste data'!G110),'Paste data'!G110,IFERROR(DATE(VALUE(LEFT('Paste data'!G110,4)),VALUE(MID('Paste data'!G110,6,2)),VALUE(MID('Paste data'!G110,9,2)))+VALUE(MID('Paste data'!G110,12,2))/24+VALUE(MID('Paste data'!G110,15,2))/1440,""))),3)),"")</f>
      </c>
    </row>
    <row r="111" spans="1:7" x14ac:dyDescent="0.25">
      <c r="A111" s="10">
        <f>IF('Paste data'!A111="","",'Paste data'!A111)</f>
      </c>
      <c r="B111" s="4">
        <f>IF('Paste data'!A111="","",'Paste data'!D111)</f>
      </c>
      <c r="C111" s="4">
        <f>IF('Paste data'!A111="","",'Paste data'!B111)</f>
      </c>
      <c r="D111" s="11">
        <f>IFERROR(IF(OR('Paste data'!E111="",'Paste data'!F111=""),"",ROUND((IF(ISNUMBER('Paste data'!F111),'Paste data'!F111,IFERROR(DATE(VALUE(LEFT('Paste data'!F111,4)),VALUE(MID('Paste data'!F111,6,2)),VALUE(MID('Paste data'!F111,9,2)))+VALUE(MID('Paste data'!F111,12,2))/24+VALUE(MID('Paste data'!F111,15,2))/1440,"")))-(IF(ISNUMBER('Paste data'!E111),'Paste data'!E111,IFERROR(DATE(VALUE(LEFT('Paste data'!E111,4)),VALUE(MID('Paste data'!E111,6,2)),VALUE(MID('Paste data'!E111,9,2)))+VALUE(MID('Paste data'!E111,12,2))/24+VALUE(MID('Paste data'!E111,15,2))/1440,""))),2)),"")</f>
      </c>
      <c r="E111" s="11">
        <f>IFERROR(IF(OR('Paste data'!F111="",'Paste data'!G111=""),"",ROUND((IF(ISNUMBER('Paste data'!G111),'Paste data'!G111,IFERROR(DATE(VALUE(LEFT('Paste data'!G111,4)),VALUE(MID('Paste data'!G111,6,2)),VALUE(MID('Paste data'!G111,9,2)))+VALUE(MID('Paste data'!G111,12,2))/24+VALUE(MID('Paste data'!G111,15,2))/1440,"")))-(IF(ISNUMBER('Paste data'!F111),'Paste data'!F111,IFERROR(DATE(VALUE(LEFT('Paste data'!F111,4)),VALUE(MID('Paste data'!F111,6,2)),VALUE(MID('Paste data'!F111,9,2)))+VALUE(MID('Paste data'!F111,12,2))/24+VALUE(MID('Paste data'!F111,15,2))/1440,""))),2)),"")</f>
      </c>
      <c r="F111" s="11">
        <f>IFERROR(IF(OR('Paste data'!E111="",'Paste data'!G111=""),"",ROUND((IF(ISNUMBER('Paste data'!G111),'Paste data'!G111,IFERROR(DATE(VALUE(LEFT('Paste data'!G111,4)),VALUE(MID('Paste data'!G111,6,2)),VALUE(MID('Paste data'!G111,9,2)))+VALUE(MID('Paste data'!G111,12,2))/24+VALUE(MID('Paste data'!G111,15,2))/1440,"")))-(IF(ISNUMBER('Paste data'!E111),'Paste data'!E111,IFERROR(DATE(VALUE(LEFT('Paste data'!E111,4)),VALUE(MID('Paste data'!E111,6,2)),VALUE(MID('Paste data'!E111,9,2)))+VALUE(MID('Paste data'!E111,12,2))/24+VALUE(MID('Paste data'!E111,15,2))/1440,""))),2)),"")</f>
      </c>
      <c r="G111" s="10">
        <f>IFERROR(IF('Paste data'!G111="","",(IF(ISNUMBER('Paste data'!G111),'Paste data'!G111,IFERROR(DATE(VALUE(LEFT('Paste data'!G111,4)),VALUE(MID('Paste data'!G111,6,2)),VALUE(MID('Paste data'!G111,9,2)))+VALUE(MID('Paste data'!G111,12,2))/24+VALUE(MID('Paste data'!G111,15,2))/1440,"")))-WEEKDAY((IF(ISNUMBER('Paste data'!G111),'Paste data'!G111,IFERROR(DATE(VALUE(LEFT('Paste data'!G111,4)),VALUE(MID('Paste data'!G111,6,2)),VALUE(MID('Paste data'!G111,9,2)))+VALUE(MID('Paste data'!G111,12,2))/24+VALUE(MID('Paste data'!G111,15,2))/1440,""))),3)),"")</f>
      </c>
    </row>
    <row r="112" spans="1:7" x14ac:dyDescent="0.25">
      <c r="A112" s="10">
        <f>IF('Paste data'!A112="","",'Paste data'!A112)</f>
      </c>
      <c r="B112" s="4">
        <f>IF('Paste data'!A112="","",'Paste data'!D112)</f>
      </c>
      <c r="C112" s="4">
        <f>IF('Paste data'!A112="","",'Paste data'!B112)</f>
      </c>
      <c r="D112" s="11">
        <f>IFERROR(IF(OR('Paste data'!E112="",'Paste data'!F112=""),"",ROUND((IF(ISNUMBER('Paste data'!F112),'Paste data'!F112,IFERROR(DATE(VALUE(LEFT('Paste data'!F112,4)),VALUE(MID('Paste data'!F112,6,2)),VALUE(MID('Paste data'!F112,9,2)))+VALUE(MID('Paste data'!F112,12,2))/24+VALUE(MID('Paste data'!F112,15,2))/1440,"")))-(IF(ISNUMBER('Paste data'!E112),'Paste data'!E112,IFERROR(DATE(VALUE(LEFT('Paste data'!E112,4)),VALUE(MID('Paste data'!E112,6,2)),VALUE(MID('Paste data'!E112,9,2)))+VALUE(MID('Paste data'!E112,12,2))/24+VALUE(MID('Paste data'!E112,15,2))/1440,""))),2)),"")</f>
      </c>
      <c r="E112" s="11">
        <f>IFERROR(IF(OR('Paste data'!F112="",'Paste data'!G112=""),"",ROUND((IF(ISNUMBER('Paste data'!G112),'Paste data'!G112,IFERROR(DATE(VALUE(LEFT('Paste data'!G112,4)),VALUE(MID('Paste data'!G112,6,2)),VALUE(MID('Paste data'!G112,9,2)))+VALUE(MID('Paste data'!G112,12,2))/24+VALUE(MID('Paste data'!G112,15,2))/1440,"")))-(IF(ISNUMBER('Paste data'!F112),'Paste data'!F112,IFERROR(DATE(VALUE(LEFT('Paste data'!F112,4)),VALUE(MID('Paste data'!F112,6,2)),VALUE(MID('Paste data'!F112,9,2)))+VALUE(MID('Paste data'!F112,12,2))/24+VALUE(MID('Paste data'!F112,15,2))/1440,""))),2)),"")</f>
      </c>
      <c r="F112" s="11">
        <f>IFERROR(IF(OR('Paste data'!E112="",'Paste data'!G112=""),"",ROUND((IF(ISNUMBER('Paste data'!G112),'Paste data'!G112,IFERROR(DATE(VALUE(LEFT('Paste data'!G112,4)),VALUE(MID('Paste data'!G112,6,2)),VALUE(MID('Paste data'!G112,9,2)))+VALUE(MID('Paste data'!G112,12,2))/24+VALUE(MID('Paste data'!G112,15,2))/1440,"")))-(IF(ISNUMBER('Paste data'!E112),'Paste data'!E112,IFERROR(DATE(VALUE(LEFT('Paste data'!E112,4)),VALUE(MID('Paste data'!E112,6,2)),VALUE(MID('Paste data'!E112,9,2)))+VALUE(MID('Paste data'!E112,12,2))/24+VALUE(MID('Paste data'!E112,15,2))/1440,""))),2)),"")</f>
      </c>
      <c r="G112" s="10">
        <f>IFERROR(IF('Paste data'!G112="","",(IF(ISNUMBER('Paste data'!G112),'Paste data'!G112,IFERROR(DATE(VALUE(LEFT('Paste data'!G112,4)),VALUE(MID('Paste data'!G112,6,2)),VALUE(MID('Paste data'!G112,9,2)))+VALUE(MID('Paste data'!G112,12,2))/24+VALUE(MID('Paste data'!G112,15,2))/1440,"")))-WEEKDAY((IF(ISNUMBER('Paste data'!G112),'Paste data'!G112,IFERROR(DATE(VALUE(LEFT('Paste data'!G112,4)),VALUE(MID('Paste data'!G112,6,2)),VALUE(MID('Paste data'!G112,9,2)))+VALUE(MID('Paste data'!G112,12,2))/24+VALUE(MID('Paste data'!G112,15,2))/1440,""))),3)),"")</f>
      </c>
    </row>
    <row r="113" spans="1:7" x14ac:dyDescent="0.25">
      <c r="A113" s="10">
        <f>IF('Paste data'!A113="","",'Paste data'!A113)</f>
      </c>
      <c r="B113" s="4">
        <f>IF('Paste data'!A113="","",'Paste data'!D113)</f>
      </c>
      <c r="C113" s="4">
        <f>IF('Paste data'!A113="","",'Paste data'!B113)</f>
      </c>
      <c r="D113" s="11">
        <f>IFERROR(IF(OR('Paste data'!E113="",'Paste data'!F113=""),"",ROUND((IF(ISNUMBER('Paste data'!F113),'Paste data'!F113,IFERROR(DATE(VALUE(LEFT('Paste data'!F113,4)),VALUE(MID('Paste data'!F113,6,2)),VALUE(MID('Paste data'!F113,9,2)))+VALUE(MID('Paste data'!F113,12,2))/24+VALUE(MID('Paste data'!F113,15,2))/1440,"")))-(IF(ISNUMBER('Paste data'!E113),'Paste data'!E113,IFERROR(DATE(VALUE(LEFT('Paste data'!E113,4)),VALUE(MID('Paste data'!E113,6,2)),VALUE(MID('Paste data'!E113,9,2)))+VALUE(MID('Paste data'!E113,12,2))/24+VALUE(MID('Paste data'!E113,15,2))/1440,""))),2)),"")</f>
      </c>
      <c r="E113" s="11">
        <f>IFERROR(IF(OR('Paste data'!F113="",'Paste data'!G113=""),"",ROUND((IF(ISNUMBER('Paste data'!G113),'Paste data'!G113,IFERROR(DATE(VALUE(LEFT('Paste data'!G113,4)),VALUE(MID('Paste data'!G113,6,2)),VALUE(MID('Paste data'!G113,9,2)))+VALUE(MID('Paste data'!G113,12,2))/24+VALUE(MID('Paste data'!G113,15,2))/1440,"")))-(IF(ISNUMBER('Paste data'!F113),'Paste data'!F113,IFERROR(DATE(VALUE(LEFT('Paste data'!F113,4)),VALUE(MID('Paste data'!F113,6,2)),VALUE(MID('Paste data'!F113,9,2)))+VALUE(MID('Paste data'!F113,12,2))/24+VALUE(MID('Paste data'!F113,15,2))/1440,""))),2)),"")</f>
      </c>
      <c r="F113" s="11">
        <f>IFERROR(IF(OR('Paste data'!E113="",'Paste data'!G113=""),"",ROUND((IF(ISNUMBER('Paste data'!G113),'Paste data'!G113,IFERROR(DATE(VALUE(LEFT('Paste data'!G113,4)),VALUE(MID('Paste data'!G113,6,2)),VALUE(MID('Paste data'!G113,9,2)))+VALUE(MID('Paste data'!G113,12,2))/24+VALUE(MID('Paste data'!G113,15,2))/1440,"")))-(IF(ISNUMBER('Paste data'!E113),'Paste data'!E113,IFERROR(DATE(VALUE(LEFT('Paste data'!E113,4)),VALUE(MID('Paste data'!E113,6,2)),VALUE(MID('Paste data'!E113,9,2)))+VALUE(MID('Paste data'!E113,12,2))/24+VALUE(MID('Paste data'!E113,15,2))/1440,""))),2)),"")</f>
      </c>
      <c r="G113" s="10">
        <f>IFERROR(IF('Paste data'!G113="","",(IF(ISNUMBER('Paste data'!G113),'Paste data'!G113,IFERROR(DATE(VALUE(LEFT('Paste data'!G113,4)),VALUE(MID('Paste data'!G113,6,2)),VALUE(MID('Paste data'!G113,9,2)))+VALUE(MID('Paste data'!G113,12,2))/24+VALUE(MID('Paste data'!G113,15,2))/1440,"")))-WEEKDAY((IF(ISNUMBER('Paste data'!G113),'Paste data'!G113,IFERROR(DATE(VALUE(LEFT('Paste data'!G113,4)),VALUE(MID('Paste data'!G113,6,2)),VALUE(MID('Paste data'!G113,9,2)))+VALUE(MID('Paste data'!G113,12,2))/24+VALUE(MID('Paste data'!G113,15,2))/1440,""))),3)),"")</f>
      </c>
    </row>
    <row r="114" spans="1:7" x14ac:dyDescent="0.25">
      <c r="A114" s="10">
        <f>IF('Paste data'!A114="","",'Paste data'!A114)</f>
      </c>
      <c r="B114" s="4">
        <f>IF('Paste data'!A114="","",'Paste data'!D114)</f>
      </c>
      <c r="C114" s="4">
        <f>IF('Paste data'!A114="","",'Paste data'!B114)</f>
      </c>
      <c r="D114" s="11">
        <f>IFERROR(IF(OR('Paste data'!E114="",'Paste data'!F114=""),"",ROUND((IF(ISNUMBER('Paste data'!F114),'Paste data'!F114,IFERROR(DATE(VALUE(LEFT('Paste data'!F114,4)),VALUE(MID('Paste data'!F114,6,2)),VALUE(MID('Paste data'!F114,9,2)))+VALUE(MID('Paste data'!F114,12,2))/24+VALUE(MID('Paste data'!F114,15,2))/1440,"")))-(IF(ISNUMBER('Paste data'!E114),'Paste data'!E114,IFERROR(DATE(VALUE(LEFT('Paste data'!E114,4)),VALUE(MID('Paste data'!E114,6,2)),VALUE(MID('Paste data'!E114,9,2)))+VALUE(MID('Paste data'!E114,12,2))/24+VALUE(MID('Paste data'!E114,15,2))/1440,""))),2)),"")</f>
      </c>
      <c r="E114" s="11">
        <f>IFERROR(IF(OR('Paste data'!F114="",'Paste data'!G114=""),"",ROUND((IF(ISNUMBER('Paste data'!G114),'Paste data'!G114,IFERROR(DATE(VALUE(LEFT('Paste data'!G114,4)),VALUE(MID('Paste data'!G114,6,2)),VALUE(MID('Paste data'!G114,9,2)))+VALUE(MID('Paste data'!G114,12,2))/24+VALUE(MID('Paste data'!G114,15,2))/1440,"")))-(IF(ISNUMBER('Paste data'!F114),'Paste data'!F114,IFERROR(DATE(VALUE(LEFT('Paste data'!F114,4)),VALUE(MID('Paste data'!F114,6,2)),VALUE(MID('Paste data'!F114,9,2)))+VALUE(MID('Paste data'!F114,12,2))/24+VALUE(MID('Paste data'!F114,15,2))/1440,""))),2)),"")</f>
      </c>
      <c r="F114" s="11">
        <f>IFERROR(IF(OR('Paste data'!E114="",'Paste data'!G114=""),"",ROUND((IF(ISNUMBER('Paste data'!G114),'Paste data'!G114,IFERROR(DATE(VALUE(LEFT('Paste data'!G114,4)),VALUE(MID('Paste data'!G114,6,2)),VALUE(MID('Paste data'!G114,9,2)))+VALUE(MID('Paste data'!G114,12,2))/24+VALUE(MID('Paste data'!G114,15,2))/1440,"")))-(IF(ISNUMBER('Paste data'!E114),'Paste data'!E114,IFERROR(DATE(VALUE(LEFT('Paste data'!E114,4)),VALUE(MID('Paste data'!E114,6,2)),VALUE(MID('Paste data'!E114,9,2)))+VALUE(MID('Paste data'!E114,12,2))/24+VALUE(MID('Paste data'!E114,15,2))/1440,""))),2)),"")</f>
      </c>
      <c r="G114" s="10">
        <f>IFERROR(IF('Paste data'!G114="","",(IF(ISNUMBER('Paste data'!G114),'Paste data'!G114,IFERROR(DATE(VALUE(LEFT('Paste data'!G114,4)),VALUE(MID('Paste data'!G114,6,2)),VALUE(MID('Paste data'!G114,9,2)))+VALUE(MID('Paste data'!G114,12,2))/24+VALUE(MID('Paste data'!G114,15,2))/1440,"")))-WEEKDAY((IF(ISNUMBER('Paste data'!G114),'Paste data'!G114,IFERROR(DATE(VALUE(LEFT('Paste data'!G114,4)),VALUE(MID('Paste data'!G114,6,2)),VALUE(MID('Paste data'!G114,9,2)))+VALUE(MID('Paste data'!G114,12,2))/24+VALUE(MID('Paste data'!G114,15,2))/1440,""))),3)),"")</f>
      </c>
    </row>
    <row r="115" spans="1:7" x14ac:dyDescent="0.25">
      <c r="A115" s="10">
        <f>IF('Paste data'!A115="","",'Paste data'!A115)</f>
      </c>
      <c r="B115" s="4">
        <f>IF('Paste data'!A115="","",'Paste data'!D115)</f>
      </c>
      <c r="C115" s="4">
        <f>IF('Paste data'!A115="","",'Paste data'!B115)</f>
      </c>
      <c r="D115" s="11">
        <f>IFERROR(IF(OR('Paste data'!E115="",'Paste data'!F115=""),"",ROUND((IF(ISNUMBER('Paste data'!F115),'Paste data'!F115,IFERROR(DATE(VALUE(LEFT('Paste data'!F115,4)),VALUE(MID('Paste data'!F115,6,2)),VALUE(MID('Paste data'!F115,9,2)))+VALUE(MID('Paste data'!F115,12,2))/24+VALUE(MID('Paste data'!F115,15,2))/1440,"")))-(IF(ISNUMBER('Paste data'!E115),'Paste data'!E115,IFERROR(DATE(VALUE(LEFT('Paste data'!E115,4)),VALUE(MID('Paste data'!E115,6,2)),VALUE(MID('Paste data'!E115,9,2)))+VALUE(MID('Paste data'!E115,12,2))/24+VALUE(MID('Paste data'!E115,15,2))/1440,""))),2)),"")</f>
      </c>
      <c r="E115" s="11">
        <f>IFERROR(IF(OR('Paste data'!F115="",'Paste data'!G115=""),"",ROUND((IF(ISNUMBER('Paste data'!G115),'Paste data'!G115,IFERROR(DATE(VALUE(LEFT('Paste data'!G115,4)),VALUE(MID('Paste data'!G115,6,2)),VALUE(MID('Paste data'!G115,9,2)))+VALUE(MID('Paste data'!G115,12,2))/24+VALUE(MID('Paste data'!G115,15,2))/1440,"")))-(IF(ISNUMBER('Paste data'!F115),'Paste data'!F115,IFERROR(DATE(VALUE(LEFT('Paste data'!F115,4)),VALUE(MID('Paste data'!F115,6,2)),VALUE(MID('Paste data'!F115,9,2)))+VALUE(MID('Paste data'!F115,12,2))/24+VALUE(MID('Paste data'!F115,15,2))/1440,""))),2)),"")</f>
      </c>
      <c r="F115" s="11">
        <f>IFERROR(IF(OR('Paste data'!E115="",'Paste data'!G115=""),"",ROUND((IF(ISNUMBER('Paste data'!G115),'Paste data'!G115,IFERROR(DATE(VALUE(LEFT('Paste data'!G115,4)),VALUE(MID('Paste data'!G115,6,2)),VALUE(MID('Paste data'!G115,9,2)))+VALUE(MID('Paste data'!G115,12,2))/24+VALUE(MID('Paste data'!G115,15,2))/1440,"")))-(IF(ISNUMBER('Paste data'!E115),'Paste data'!E115,IFERROR(DATE(VALUE(LEFT('Paste data'!E115,4)),VALUE(MID('Paste data'!E115,6,2)),VALUE(MID('Paste data'!E115,9,2)))+VALUE(MID('Paste data'!E115,12,2))/24+VALUE(MID('Paste data'!E115,15,2))/1440,""))),2)),"")</f>
      </c>
      <c r="G115" s="10">
        <f>IFERROR(IF('Paste data'!G115="","",(IF(ISNUMBER('Paste data'!G115),'Paste data'!G115,IFERROR(DATE(VALUE(LEFT('Paste data'!G115,4)),VALUE(MID('Paste data'!G115,6,2)),VALUE(MID('Paste data'!G115,9,2)))+VALUE(MID('Paste data'!G115,12,2))/24+VALUE(MID('Paste data'!G115,15,2))/1440,"")))-WEEKDAY((IF(ISNUMBER('Paste data'!G115),'Paste data'!G115,IFERROR(DATE(VALUE(LEFT('Paste data'!G115,4)),VALUE(MID('Paste data'!G115,6,2)),VALUE(MID('Paste data'!G115,9,2)))+VALUE(MID('Paste data'!G115,12,2))/24+VALUE(MID('Paste data'!G115,15,2))/1440,""))),3)),"")</f>
      </c>
    </row>
    <row r="116" spans="1:7" x14ac:dyDescent="0.25">
      <c r="A116" s="10">
        <f>IF('Paste data'!A116="","",'Paste data'!A116)</f>
      </c>
      <c r="B116" s="4">
        <f>IF('Paste data'!A116="","",'Paste data'!D116)</f>
      </c>
      <c r="C116" s="4">
        <f>IF('Paste data'!A116="","",'Paste data'!B116)</f>
      </c>
      <c r="D116" s="11">
        <f>IFERROR(IF(OR('Paste data'!E116="",'Paste data'!F116=""),"",ROUND((IF(ISNUMBER('Paste data'!F116),'Paste data'!F116,IFERROR(DATE(VALUE(LEFT('Paste data'!F116,4)),VALUE(MID('Paste data'!F116,6,2)),VALUE(MID('Paste data'!F116,9,2)))+VALUE(MID('Paste data'!F116,12,2))/24+VALUE(MID('Paste data'!F116,15,2))/1440,"")))-(IF(ISNUMBER('Paste data'!E116),'Paste data'!E116,IFERROR(DATE(VALUE(LEFT('Paste data'!E116,4)),VALUE(MID('Paste data'!E116,6,2)),VALUE(MID('Paste data'!E116,9,2)))+VALUE(MID('Paste data'!E116,12,2))/24+VALUE(MID('Paste data'!E116,15,2))/1440,""))),2)),"")</f>
      </c>
      <c r="E116" s="11">
        <f>IFERROR(IF(OR('Paste data'!F116="",'Paste data'!G116=""),"",ROUND((IF(ISNUMBER('Paste data'!G116),'Paste data'!G116,IFERROR(DATE(VALUE(LEFT('Paste data'!G116,4)),VALUE(MID('Paste data'!G116,6,2)),VALUE(MID('Paste data'!G116,9,2)))+VALUE(MID('Paste data'!G116,12,2))/24+VALUE(MID('Paste data'!G116,15,2))/1440,"")))-(IF(ISNUMBER('Paste data'!F116),'Paste data'!F116,IFERROR(DATE(VALUE(LEFT('Paste data'!F116,4)),VALUE(MID('Paste data'!F116,6,2)),VALUE(MID('Paste data'!F116,9,2)))+VALUE(MID('Paste data'!F116,12,2))/24+VALUE(MID('Paste data'!F116,15,2))/1440,""))),2)),"")</f>
      </c>
      <c r="F116" s="11">
        <f>IFERROR(IF(OR('Paste data'!E116="",'Paste data'!G116=""),"",ROUND((IF(ISNUMBER('Paste data'!G116),'Paste data'!G116,IFERROR(DATE(VALUE(LEFT('Paste data'!G116,4)),VALUE(MID('Paste data'!G116,6,2)),VALUE(MID('Paste data'!G116,9,2)))+VALUE(MID('Paste data'!G116,12,2))/24+VALUE(MID('Paste data'!G116,15,2))/1440,"")))-(IF(ISNUMBER('Paste data'!E116),'Paste data'!E116,IFERROR(DATE(VALUE(LEFT('Paste data'!E116,4)),VALUE(MID('Paste data'!E116,6,2)),VALUE(MID('Paste data'!E116,9,2)))+VALUE(MID('Paste data'!E116,12,2))/24+VALUE(MID('Paste data'!E116,15,2))/1440,""))),2)),"")</f>
      </c>
      <c r="G116" s="10">
        <f>IFERROR(IF('Paste data'!G116="","",(IF(ISNUMBER('Paste data'!G116),'Paste data'!G116,IFERROR(DATE(VALUE(LEFT('Paste data'!G116,4)),VALUE(MID('Paste data'!G116,6,2)),VALUE(MID('Paste data'!G116,9,2)))+VALUE(MID('Paste data'!G116,12,2))/24+VALUE(MID('Paste data'!G116,15,2))/1440,"")))-WEEKDAY((IF(ISNUMBER('Paste data'!G116),'Paste data'!G116,IFERROR(DATE(VALUE(LEFT('Paste data'!G116,4)),VALUE(MID('Paste data'!G116,6,2)),VALUE(MID('Paste data'!G116,9,2)))+VALUE(MID('Paste data'!G116,12,2))/24+VALUE(MID('Paste data'!G116,15,2))/1440,""))),3)),"")</f>
      </c>
    </row>
    <row r="117" spans="1:7" x14ac:dyDescent="0.25">
      <c r="A117" s="10">
        <f>IF('Paste data'!A117="","",'Paste data'!A117)</f>
      </c>
      <c r="B117" s="4">
        <f>IF('Paste data'!A117="","",'Paste data'!D117)</f>
      </c>
      <c r="C117" s="4">
        <f>IF('Paste data'!A117="","",'Paste data'!B117)</f>
      </c>
      <c r="D117" s="11">
        <f>IFERROR(IF(OR('Paste data'!E117="",'Paste data'!F117=""),"",ROUND((IF(ISNUMBER('Paste data'!F117),'Paste data'!F117,IFERROR(DATE(VALUE(LEFT('Paste data'!F117,4)),VALUE(MID('Paste data'!F117,6,2)),VALUE(MID('Paste data'!F117,9,2)))+VALUE(MID('Paste data'!F117,12,2))/24+VALUE(MID('Paste data'!F117,15,2))/1440,"")))-(IF(ISNUMBER('Paste data'!E117),'Paste data'!E117,IFERROR(DATE(VALUE(LEFT('Paste data'!E117,4)),VALUE(MID('Paste data'!E117,6,2)),VALUE(MID('Paste data'!E117,9,2)))+VALUE(MID('Paste data'!E117,12,2))/24+VALUE(MID('Paste data'!E117,15,2))/1440,""))),2)),"")</f>
      </c>
      <c r="E117" s="11">
        <f>IFERROR(IF(OR('Paste data'!F117="",'Paste data'!G117=""),"",ROUND((IF(ISNUMBER('Paste data'!G117),'Paste data'!G117,IFERROR(DATE(VALUE(LEFT('Paste data'!G117,4)),VALUE(MID('Paste data'!G117,6,2)),VALUE(MID('Paste data'!G117,9,2)))+VALUE(MID('Paste data'!G117,12,2))/24+VALUE(MID('Paste data'!G117,15,2))/1440,"")))-(IF(ISNUMBER('Paste data'!F117),'Paste data'!F117,IFERROR(DATE(VALUE(LEFT('Paste data'!F117,4)),VALUE(MID('Paste data'!F117,6,2)),VALUE(MID('Paste data'!F117,9,2)))+VALUE(MID('Paste data'!F117,12,2))/24+VALUE(MID('Paste data'!F117,15,2))/1440,""))),2)),"")</f>
      </c>
      <c r="F117" s="11">
        <f>IFERROR(IF(OR('Paste data'!E117="",'Paste data'!G117=""),"",ROUND((IF(ISNUMBER('Paste data'!G117),'Paste data'!G117,IFERROR(DATE(VALUE(LEFT('Paste data'!G117,4)),VALUE(MID('Paste data'!G117,6,2)),VALUE(MID('Paste data'!G117,9,2)))+VALUE(MID('Paste data'!G117,12,2))/24+VALUE(MID('Paste data'!G117,15,2))/1440,"")))-(IF(ISNUMBER('Paste data'!E117),'Paste data'!E117,IFERROR(DATE(VALUE(LEFT('Paste data'!E117,4)),VALUE(MID('Paste data'!E117,6,2)),VALUE(MID('Paste data'!E117,9,2)))+VALUE(MID('Paste data'!E117,12,2))/24+VALUE(MID('Paste data'!E117,15,2))/1440,""))),2)),"")</f>
      </c>
      <c r="G117" s="10">
        <f>IFERROR(IF('Paste data'!G117="","",(IF(ISNUMBER('Paste data'!G117),'Paste data'!G117,IFERROR(DATE(VALUE(LEFT('Paste data'!G117,4)),VALUE(MID('Paste data'!G117,6,2)),VALUE(MID('Paste data'!G117,9,2)))+VALUE(MID('Paste data'!G117,12,2))/24+VALUE(MID('Paste data'!G117,15,2))/1440,"")))-WEEKDAY((IF(ISNUMBER('Paste data'!G117),'Paste data'!G117,IFERROR(DATE(VALUE(LEFT('Paste data'!G117,4)),VALUE(MID('Paste data'!G117,6,2)),VALUE(MID('Paste data'!G117,9,2)))+VALUE(MID('Paste data'!G117,12,2))/24+VALUE(MID('Paste data'!G117,15,2))/1440,""))),3)),"")</f>
      </c>
    </row>
    <row r="118" spans="1:7" x14ac:dyDescent="0.25">
      <c r="A118" s="10">
        <f>IF('Paste data'!A118="","",'Paste data'!A118)</f>
      </c>
      <c r="B118" s="4">
        <f>IF('Paste data'!A118="","",'Paste data'!D118)</f>
      </c>
      <c r="C118" s="4">
        <f>IF('Paste data'!A118="","",'Paste data'!B118)</f>
      </c>
      <c r="D118" s="11">
        <f>IFERROR(IF(OR('Paste data'!E118="",'Paste data'!F118=""),"",ROUND((IF(ISNUMBER('Paste data'!F118),'Paste data'!F118,IFERROR(DATE(VALUE(LEFT('Paste data'!F118,4)),VALUE(MID('Paste data'!F118,6,2)),VALUE(MID('Paste data'!F118,9,2)))+VALUE(MID('Paste data'!F118,12,2))/24+VALUE(MID('Paste data'!F118,15,2))/1440,"")))-(IF(ISNUMBER('Paste data'!E118),'Paste data'!E118,IFERROR(DATE(VALUE(LEFT('Paste data'!E118,4)),VALUE(MID('Paste data'!E118,6,2)),VALUE(MID('Paste data'!E118,9,2)))+VALUE(MID('Paste data'!E118,12,2))/24+VALUE(MID('Paste data'!E118,15,2))/1440,""))),2)),"")</f>
      </c>
      <c r="E118" s="11">
        <f>IFERROR(IF(OR('Paste data'!F118="",'Paste data'!G118=""),"",ROUND((IF(ISNUMBER('Paste data'!G118),'Paste data'!G118,IFERROR(DATE(VALUE(LEFT('Paste data'!G118,4)),VALUE(MID('Paste data'!G118,6,2)),VALUE(MID('Paste data'!G118,9,2)))+VALUE(MID('Paste data'!G118,12,2))/24+VALUE(MID('Paste data'!G118,15,2))/1440,"")))-(IF(ISNUMBER('Paste data'!F118),'Paste data'!F118,IFERROR(DATE(VALUE(LEFT('Paste data'!F118,4)),VALUE(MID('Paste data'!F118,6,2)),VALUE(MID('Paste data'!F118,9,2)))+VALUE(MID('Paste data'!F118,12,2))/24+VALUE(MID('Paste data'!F118,15,2))/1440,""))),2)),"")</f>
      </c>
      <c r="F118" s="11">
        <f>IFERROR(IF(OR('Paste data'!E118="",'Paste data'!G118=""),"",ROUND((IF(ISNUMBER('Paste data'!G118),'Paste data'!G118,IFERROR(DATE(VALUE(LEFT('Paste data'!G118,4)),VALUE(MID('Paste data'!G118,6,2)),VALUE(MID('Paste data'!G118,9,2)))+VALUE(MID('Paste data'!G118,12,2))/24+VALUE(MID('Paste data'!G118,15,2))/1440,"")))-(IF(ISNUMBER('Paste data'!E118),'Paste data'!E118,IFERROR(DATE(VALUE(LEFT('Paste data'!E118,4)),VALUE(MID('Paste data'!E118,6,2)),VALUE(MID('Paste data'!E118,9,2)))+VALUE(MID('Paste data'!E118,12,2))/24+VALUE(MID('Paste data'!E118,15,2))/1440,""))),2)),"")</f>
      </c>
      <c r="G118" s="10">
        <f>IFERROR(IF('Paste data'!G118="","",(IF(ISNUMBER('Paste data'!G118),'Paste data'!G118,IFERROR(DATE(VALUE(LEFT('Paste data'!G118,4)),VALUE(MID('Paste data'!G118,6,2)),VALUE(MID('Paste data'!G118,9,2)))+VALUE(MID('Paste data'!G118,12,2))/24+VALUE(MID('Paste data'!G118,15,2))/1440,"")))-WEEKDAY((IF(ISNUMBER('Paste data'!G118),'Paste data'!G118,IFERROR(DATE(VALUE(LEFT('Paste data'!G118,4)),VALUE(MID('Paste data'!G118,6,2)),VALUE(MID('Paste data'!G118,9,2)))+VALUE(MID('Paste data'!G118,12,2))/24+VALUE(MID('Paste data'!G118,15,2))/1440,""))),3)),"")</f>
      </c>
    </row>
    <row r="119" spans="1:7" x14ac:dyDescent="0.25">
      <c r="A119" s="10">
        <f>IF('Paste data'!A119="","",'Paste data'!A119)</f>
      </c>
      <c r="B119" s="4">
        <f>IF('Paste data'!A119="","",'Paste data'!D119)</f>
      </c>
      <c r="C119" s="4">
        <f>IF('Paste data'!A119="","",'Paste data'!B119)</f>
      </c>
      <c r="D119" s="11">
        <f>IFERROR(IF(OR('Paste data'!E119="",'Paste data'!F119=""),"",ROUND((IF(ISNUMBER('Paste data'!F119),'Paste data'!F119,IFERROR(DATE(VALUE(LEFT('Paste data'!F119,4)),VALUE(MID('Paste data'!F119,6,2)),VALUE(MID('Paste data'!F119,9,2)))+VALUE(MID('Paste data'!F119,12,2))/24+VALUE(MID('Paste data'!F119,15,2))/1440,"")))-(IF(ISNUMBER('Paste data'!E119),'Paste data'!E119,IFERROR(DATE(VALUE(LEFT('Paste data'!E119,4)),VALUE(MID('Paste data'!E119,6,2)),VALUE(MID('Paste data'!E119,9,2)))+VALUE(MID('Paste data'!E119,12,2))/24+VALUE(MID('Paste data'!E119,15,2))/1440,""))),2)),"")</f>
      </c>
      <c r="E119" s="11">
        <f>IFERROR(IF(OR('Paste data'!F119="",'Paste data'!G119=""),"",ROUND((IF(ISNUMBER('Paste data'!G119),'Paste data'!G119,IFERROR(DATE(VALUE(LEFT('Paste data'!G119,4)),VALUE(MID('Paste data'!G119,6,2)),VALUE(MID('Paste data'!G119,9,2)))+VALUE(MID('Paste data'!G119,12,2))/24+VALUE(MID('Paste data'!G119,15,2))/1440,"")))-(IF(ISNUMBER('Paste data'!F119),'Paste data'!F119,IFERROR(DATE(VALUE(LEFT('Paste data'!F119,4)),VALUE(MID('Paste data'!F119,6,2)),VALUE(MID('Paste data'!F119,9,2)))+VALUE(MID('Paste data'!F119,12,2))/24+VALUE(MID('Paste data'!F119,15,2))/1440,""))),2)),"")</f>
      </c>
      <c r="F119" s="11">
        <f>IFERROR(IF(OR('Paste data'!E119="",'Paste data'!G119=""),"",ROUND((IF(ISNUMBER('Paste data'!G119),'Paste data'!G119,IFERROR(DATE(VALUE(LEFT('Paste data'!G119,4)),VALUE(MID('Paste data'!G119,6,2)),VALUE(MID('Paste data'!G119,9,2)))+VALUE(MID('Paste data'!G119,12,2))/24+VALUE(MID('Paste data'!G119,15,2))/1440,"")))-(IF(ISNUMBER('Paste data'!E119),'Paste data'!E119,IFERROR(DATE(VALUE(LEFT('Paste data'!E119,4)),VALUE(MID('Paste data'!E119,6,2)),VALUE(MID('Paste data'!E119,9,2)))+VALUE(MID('Paste data'!E119,12,2))/24+VALUE(MID('Paste data'!E119,15,2))/1440,""))),2)),"")</f>
      </c>
      <c r="G119" s="10">
        <f>IFERROR(IF('Paste data'!G119="","",(IF(ISNUMBER('Paste data'!G119),'Paste data'!G119,IFERROR(DATE(VALUE(LEFT('Paste data'!G119,4)),VALUE(MID('Paste data'!G119,6,2)),VALUE(MID('Paste data'!G119,9,2)))+VALUE(MID('Paste data'!G119,12,2))/24+VALUE(MID('Paste data'!G119,15,2))/1440,"")))-WEEKDAY((IF(ISNUMBER('Paste data'!G119),'Paste data'!G119,IFERROR(DATE(VALUE(LEFT('Paste data'!G119,4)),VALUE(MID('Paste data'!G119,6,2)),VALUE(MID('Paste data'!G119,9,2)))+VALUE(MID('Paste data'!G119,12,2))/24+VALUE(MID('Paste data'!G119,15,2))/1440,""))),3)),"")</f>
      </c>
    </row>
    <row r="120" spans="1:7" x14ac:dyDescent="0.25">
      <c r="A120" s="10">
        <f>IF('Paste data'!A120="","",'Paste data'!A120)</f>
      </c>
      <c r="B120" s="4">
        <f>IF('Paste data'!A120="","",'Paste data'!D120)</f>
      </c>
      <c r="C120" s="4">
        <f>IF('Paste data'!A120="","",'Paste data'!B120)</f>
      </c>
      <c r="D120" s="11">
        <f>IFERROR(IF(OR('Paste data'!E120="",'Paste data'!F120=""),"",ROUND((IF(ISNUMBER('Paste data'!F120),'Paste data'!F120,IFERROR(DATE(VALUE(LEFT('Paste data'!F120,4)),VALUE(MID('Paste data'!F120,6,2)),VALUE(MID('Paste data'!F120,9,2)))+VALUE(MID('Paste data'!F120,12,2))/24+VALUE(MID('Paste data'!F120,15,2))/1440,"")))-(IF(ISNUMBER('Paste data'!E120),'Paste data'!E120,IFERROR(DATE(VALUE(LEFT('Paste data'!E120,4)),VALUE(MID('Paste data'!E120,6,2)),VALUE(MID('Paste data'!E120,9,2)))+VALUE(MID('Paste data'!E120,12,2))/24+VALUE(MID('Paste data'!E120,15,2))/1440,""))),2)),"")</f>
      </c>
      <c r="E120" s="11">
        <f>IFERROR(IF(OR('Paste data'!F120="",'Paste data'!G120=""),"",ROUND((IF(ISNUMBER('Paste data'!G120),'Paste data'!G120,IFERROR(DATE(VALUE(LEFT('Paste data'!G120,4)),VALUE(MID('Paste data'!G120,6,2)),VALUE(MID('Paste data'!G120,9,2)))+VALUE(MID('Paste data'!G120,12,2))/24+VALUE(MID('Paste data'!G120,15,2))/1440,"")))-(IF(ISNUMBER('Paste data'!F120),'Paste data'!F120,IFERROR(DATE(VALUE(LEFT('Paste data'!F120,4)),VALUE(MID('Paste data'!F120,6,2)),VALUE(MID('Paste data'!F120,9,2)))+VALUE(MID('Paste data'!F120,12,2))/24+VALUE(MID('Paste data'!F120,15,2))/1440,""))),2)),"")</f>
      </c>
      <c r="F120" s="11">
        <f>IFERROR(IF(OR('Paste data'!E120="",'Paste data'!G120=""),"",ROUND((IF(ISNUMBER('Paste data'!G120),'Paste data'!G120,IFERROR(DATE(VALUE(LEFT('Paste data'!G120,4)),VALUE(MID('Paste data'!G120,6,2)),VALUE(MID('Paste data'!G120,9,2)))+VALUE(MID('Paste data'!G120,12,2))/24+VALUE(MID('Paste data'!G120,15,2))/1440,"")))-(IF(ISNUMBER('Paste data'!E120),'Paste data'!E120,IFERROR(DATE(VALUE(LEFT('Paste data'!E120,4)),VALUE(MID('Paste data'!E120,6,2)),VALUE(MID('Paste data'!E120,9,2)))+VALUE(MID('Paste data'!E120,12,2))/24+VALUE(MID('Paste data'!E120,15,2))/1440,""))),2)),"")</f>
      </c>
      <c r="G120" s="10">
        <f>IFERROR(IF('Paste data'!G120="","",(IF(ISNUMBER('Paste data'!G120),'Paste data'!G120,IFERROR(DATE(VALUE(LEFT('Paste data'!G120,4)),VALUE(MID('Paste data'!G120,6,2)),VALUE(MID('Paste data'!G120,9,2)))+VALUE(MID('Paste data'!G120,12,2))/24+VALUE(MID('Paste data'!G120,15,2))/1440,"")))-WEEKDAY((IF(ISNUMBER('Paste data'!G120),'Paste data'!G120,IFERROR(DATE(VALUE(LEFT('Paste data'!G120,4)),VALUE(MID('Paste data'!G120,6,2)),VALUE(MID('Paste data'!G120,9,2)))+VALUE(MID('Paste data'!G120,12,2))/24+VALUE(MID('Paste data'!G120,15,2))/1440,""))),3)),"")</f>
      </c>
    </row>
    <row r="121" spans="1:7" x14ac:dyDescent="0.25">
      <c r="A121" s="10">
        <f>IF('Paste data'!A121="","",'Paste data'!A121)</f>
      </c>
      <c r="B121" s="4">
        <f>IF('Paste data'!A121="","",'Paste data'!D121)</f>
      </c>
      <c r="C121" s="4">
        <f>IF('Paste data'!A121="","",'Paste data'!B121)</f>
      </c>
      <c r="D121" s="11">
        <f>IFERROR(IF(OR('Paste data'!E121="",'Paste data'!F121=""),"",ROUND((IF(ISNUMBER('Paste data'!F121),'Paste data'!F121,IFERROR(DATE(VALUE(LEFT('Paste data'!F121,4)),VALUE(MID('Paste data'!F121,6,2)),VALUE(MID('Paste data'!F121,9,2)))+VALUE(MID('Paste data'!F121,12,2))/24+VALUE(MID('Paste data'!F121,15,2))/1440,"")))-(IF(ISNUMBER('Paste data'!E121),'Paste data'!E121,IFERROR(DATE(VALUE(LEFT('Paste data'!E121,4)),VALUE(MID('Paste data'!E121,6,2)),VALUE(MID('Paste data'!E121,9,2)))+VALUE(MID('Paste data'!E121,12,2))/24+VALUE(MID('Paste data'!E121,15,2))/1440,""))),2)),"")</f>
      </c>
      <c r="E121" s="11">
        <f>IFERROR(IF(OR('Paste data'!F121="",'Paste data'!G121=""),"",ROUND((IF(ISNUMBER('Paste data'!G121),'Paste data'!G121,IFERROR(DATE(VALUE(LEFT('Paste data'!G121,4)),VALUE(MID('Paste data'!G121,6,2)),VALUE(MID('Paste data'!G121,9,2)))+VALUE(MID('Paste data'!G121,12,2))/24+VALUE(MID('Paste data'!G121,15,2))/1440,"")))-(IF(ISNUMBER('Paste data'!F121),'Paste data'!F121,IFERROR(DATE(VALUE(LEFT('Paste data'!F121,4)),VALUE(MID('Paste data'!F121,6,2)),VALUE(MID('Paste data'!F121,9,2)))+VALUE(MID('Paste data'!F121,12,2))/24+VALUE(MID('Paste data'!F121,15,2))/1440,""))),2)),"")</f>
      </c>
      <c r="F121" s="11">
        <f>IFERROR(IF(OR('Paste data'!E121="",'Paste data'!G121=""),"",ROUND((IF(ISNUMBER('Paste data'!G121),'Paste data'!G121,IFERROR(DATE(VALUE(LEFT('Paste data'!G121,4)),VALUE(MID('Paste data'!G121,6,2)),VALUE(MID('Paste data'!G121,9,2)))+VALUE(MID('Paste data'!G121,12,2))/24+VALUE(MID('Paste data'!G121,15,2))/1440,"")))-(IF(ISNUMBER('Paste data'!E121),'Paste data'!E121,IFERROR(DATE(VALUE(LEFT('Paste data'!E121,4)),VALUE(MID('Paste data'!E121,6,2)),VALUE(MID('Paste data'!E121,9,2)))+VALUE(MID('Paste data'!E121,12,2))/24+VALUE(MID('Paste data'!E121,15,2))/1440,""))),2)),"")</f>
      </c>
      <c r="G121" s="10">
        <f>IFERROR(IF('Paste data'!G121="","",(IF(ISNUMBER('Paste data'!G121),'Paste data'!G121,IFERROR(DATE(VALUE(LEFT('Paste data'!G121,4)),VALUE(MID('Paste data'!G121,6,2)),VALUE(MID('Paste data'!G121,9,2)))+VALUE(MID('Paste data'!G121,12,2))/24+VALUE(MID('Paste data'!G121,15,2))/1440,"")))-WEEKDAY((IF(ISNUMBER('Paste data'!G121),'Paste data'!G121,IFERROR(DATE(VALUE(LEFT('Paste data'!G121,4)),VALUE(MID('Paste data'!G121,6,2)),VALUE(MID('Paste data'!G121,9,2)))+VALUE(MID('Paste data'!G121,12,2))/24+VALUE(MID('Paste data'!G121,15,2))/1440,""))),3)),"")</f>
      </c>
    </row>
    <row r="122" spans="1:7" x14ac:dyDescent="0.25">
      <c r="A122" s="10">
        <f>IF('Paste data'!A122="","",'Paste data'!A122)</f>
      </c>
      <c r="B122" s="4">
        <f>IF('Paste data'!A122="","",'Paste data'!D122)</f>
      </c>
      <c r="C122" s="4">
        <f>IF('Paste data'!A122="","",'Paste data'!B122)</f>
      </c>
      <c r="D122" s="11">
        <f>IFERROR(IF(OR('Paste data'!E122="",'Paste data'!F122=""),"",ROUND((IF(ISNUMBER('Paste data'!F122),'Paste data'!F122,IFERROR(DATE(VALUE(LEFT('Paste data'!F122,4)),VALUE(MID('Paste data'!F122,6,2)),VALUE(MID('Paste data'!F122,9,2)))+VALUE(MID('Paste data'!F122,12,2))/24+VALUE(MID('Paste data'!F122,15,2))/1440,"")))-(IF(ISNUMBER('Paste data'!E122),'Paste data'!E122,IFERROR(DATE(VALUE(LEFT('Paste data'!E122,4)),VALUE(MID('Paste data'!E122,6,2)),VALUE(MID('Paste data'!E122,9,2)))+VALUE(MID('Paste data'!E122,12,2))/24+VALUE(MID('Paste data'!E122,15,2))/1440,""))),2)),"")</f>
      </c>
      <c r="E122" s="11">
        <f>IFERROR(IF(OR('Paste data'!F122="",'Paste data'!G122=""),"",ROUND((IF(ISNUMBER('Paste data'!G122),'Paste data'!G122,IFERROR(DATE(VALUE(LEFT('Paste data'!G122,4)),VALUE(MID('Paste data'!G122,6,2)),VALUE(MID('Paste data'!G122,9,2)))+VALUE(MID('Paste data'!G122,12,2))/24+VALUE(MID('Paste data'!G122,15,2))/1440,"")))-(IF(ISNUMBER('Paste data'!F122),'Paste data'!F122,IFERROR(DATE(VALUE(LEFT('Paste data'!F122,4)),VALUE(MID('Paste data'!F122,6,2)),VALUE(MID('Paste data'!F122,9,2)))+VALUE(MID('Paste data'!F122,12,2))/24+VALUE(MID('Paste data'!F122,15,2))/1440,""))),2)),"")</f>
      </c>
      <c r="F122" s="11">
        <f>IFERROR(IF(OR('Paste data'!E122="",'Paste data'!G122=""),"",ROUND((IF(ISNUMBER('Paste data'!G122),'Paste data'!G122,IFERROR(DATE(VALUE(LEFT('Paste data'!G122,4)),VALUE(MID('Paste data'!G122,6,2)),VALUE(MID('Paste data'!G122,9,2)))+VALUE(MID('Paste data'!G122,12,2))/24+VALUE(MID('Paste data'!G122,15,2))/1440,"")))-(IF(ISNUMBER('Paste data'!E122),'Paste data'!E122,IFERROR(DATE(VALUE(LEFT('Paste data'!E122,4)),VALUE(MID('Paste data'!E122,6,2)),VALUE(MID('Paste data'!E122,9,2)))+VALUE(MID('Paste data'!E122,12,2))/24+VALUE(MID('Paste data'!E122,15,2))/1440,""))),2)),"")</f>
      </c>
      <c r="G122" s="10">
        <f>IFERROR(IF('Paste data'!G122="","",(IF(ISNUMBER('Paste data'!G122),'Paste data'!G122,IFERROR(DATE(VALUE(LEFT('Paste data'!G122,4)),VALUE(MID('Paste data'!G122,6,2)),VALUE(MID('Paste data'!G122,9,2)))+VALUE(MID('Paste data'!G122,12,2))/24+VALUE(MID('Paste data'!G122,15,2))/1440,"")))-WEEKDAY((IF(ISNUMBER('Paste data'!G122),'Paste data'!G122,IFERROR(DATE(VALUE(LEFT('Paste data'!G122,4)),VALUE(MID('Paste data'!G122,6,2)),VALUE(MID('Paste data'!G122,9,2)))+VALUE(MID('Paste data'!G122,12,2))/24+VALUE(MID('Paste data'!G122,15,2))/1440,""))),3)),"")</f>
      </c>
    </row>
    <row r="123" spans="1:7" x14ac:dyDescent="0.25">
      <c r="A123" s="10">
        <f>IF('Paste data'!A123="","",'Paste data'!A123)</f>
      </c>
      <c r="B123" s="4">
        <f>IF('Paste data'!A123="","",'Paste data'!D123)</f>
      </c>
      <c r="C123" s="4">
        <f>IF('Paste data'!A123="","",'Paste data'!B123)</f>
      </c>
      <c r="D123" s="11">
        <f>IFERROR(IF(OR('Paste data'!E123="",'Paste data'!F123=""),"",ROUND((IF(ISNUMBER('Paste data'!F123),'Paste data'!F123,IFERROR(DATE(VALUE(LEFT('Paste data'!F123,4)),VALUE(MID('Paste data'!F123,6,2)),VALUE(MID('Paste data'!F123,9,2)))+VALUE(MID('Paste data'!F123,12,2))/24+VALUE(MID('Paste data'!F123,15,2))/1440,"")))-(IF(ISNUMBER('Paste data'!E123),'Paste data'!E123,IFERROR(DATE(VALUE(LEFT('Paste data'!E123,4)),VALUE(MID('Paste data'!E123,6,2)),VALUE(MID('Paste data'!E123,9,2)))+VALUE(MID('Paste data'!E123,12,2))/24+VALUE(MID('Paste data'!E123,15,2))/1440,""))),2)),"")</f>
      </c>
      <c r="E123" s="11">
        <f>IFERROR(IF(OR('Paste data'!F123="",'Paste data'!G123=""),"",ROUND((IF(ISNUMBER('Paste data'!G123),'Paste data'!G123,IFERROR(DATE(VALUE(LEFT('Paste data'!G123,4)),VALUE(MID('Paste data'!G123,6,2)),VALUE(MID('Paste data'!G123,9,2)))+VALUE(MID('Paste data'!G123,12,2))/24+VALUE(MID('Paste data'!G123,15,2))/1440,"")))-(IF(ISNUMBER('Paste data'!F123),'Paste data'!F123,IFERROR(DATE(VALUE(LEFT('Paste data'!F123,4)),VALUE(MID('Paste data'!F123,6,2)),VALUE(MID('Paste data'!F123,9,2)))+VALUE(MID('Paste data'!F123,12,2))/24+VALUE(MID('Paste data'!F123,15,2))/1440,""))),2)),"")</f>
      </c>
      <c r="F123" s="11">
        <f>IFERROR(IF(OR('Paste data'!E123="",'Paste data'!G123=""),"",ROUND((IF(ISNUMBER('Paste data'!G123),'Paste data'!G123,IFERROR(DATE(VALUE(LEFT('Paste data'!G123,4)),VALUE(MID('Paste data'!G123,6,2)),VALUE(MID('Paste data'!G123,9,2)))+VALUE(MID('Paste data'!G123,12,2))/24+VALUE(MID('Paste data'!G123,15,2))/1440,"")))-(IF(ISNUMBER('Paste data'!E123),'Paste data'!E123,IFERROR(DATE(VALUE(LEFT('Paste data'!E123,4)),VALUE(MID('Paste data'!E123,6,2)),VALUE(MID('Paste data'!E123,9,2)))+VALUE(MID('Paste data'!E123,12,2))/24+VALUE(MID('Paste data'!E123,15,2))/1440,""))),2)),"")</f>
      </c>
      <c r="G123" s="10">
        <f>IFERROR(IF('Paste data'!G123="","",(IF(ISNUMBER('Paste data'!G123),'Paste data'!G123,IFERROR(DATE(VALUE(LEFT('Paste data'!G123,4)),VALUE(MID('Paste data'!G123,6,2)),VALUE(MID('Paste data'!G123,9,2)))+VALUE(MID('Paste data'!G123,12,2))/24+VALUE(MID('Paste data'!G123,15,2))/1440,"")))-WEEKDAY((IF(ISNUMBER('Paste data'!G123),'Paste data'!G123,IFERROR(DATE(VALUE(LEFT('Paste data'!G123,4)),VALUE(MID('Paste data'!G123,6,2)),VALUE(MID('Paste data'!G123,9,2)))+VALUE(MID('Paste data'!G123,12,2))/24+VALUE(MID('Paste data'!G123,15,2))/1440,""))),3)),"")</f>
      </c>
    </row>
    <row r="124" spans="1:7" x14ac:dyDescent="0.25">
      <c r="A124" s="10">
        <f>IF('Paste data'!A124="","",'Paste data'!A124)</f>
      </c>
      <c r="B124" s="4">
        <f>IF('Paste data'!A124="","",'Paste data'!D124)</f>
      </c>
      <c r="C124" s="4">
        <f>IF('Paste data'!A124="","",'Paste data'!B124)</f>
      </c>
      <c r="D124" s="11">
        <f>IFERROR(IF(OR('Paste data'!E124="",'Paste data'!F124=""),"",ROUND((IF(ISNUMBER('Paste data'!F124),'Paste data'!F124,IFERROR(DATE(VALUE(LEFT('Paste data'!F124,4)),VALUE(MID('Paste data'!F124,6,2)),VALUE(MID('Paste data'!F124,9,2)))+VALUE(MID('Paste data'!F124,12,2))/24+VALUE(MID('Paste data'!F124,15,2))/1440,"")))-(IF(ISNUMBER('Paste data'!E124),'Paste data'!E124,IFERROR(DATE(VALUE(LEFT('Paste data'!E124,4)),VALUE(MID('Paste data'!E124,6,2)),VALUE(MID('Paste data'!E124,9,2)))+VALUE(MID('Paste data'!E124,12,2))/24+VALUE(MID('Paste data'!E124,15,2))/1440,""))),2)),"")</f>
      </c>
      <c r="E124" s="11">
        <f>IFERROR(IF(OR('Paste data'!F124="",'Paste data'!G124=""),"",ROUND((IF(ISNUMBER('Paste data'!G124),'Paste data'!G124,IFERROR(DATE(VALUE(LEFT('Paste data'!G124,4)),VALUE(MID('Paste data'!G124,6,2)),VALUE(MID('Paste data'!G124,9,2)))+VALUE(MID('Paste data'!G124,12,2))/24+VALUE(MID('Paste data'!G124,15,2))/1440,"")))-(IF(ISNUMBER('Paste data'!F124),'Paste data'!F124,IFERROR(DATE(VALUE(LEFT('Paste data'!F124,4)),VALUE(MID('Paste data'!F124,6,2)),VALUE(MID('Paste data'!F124,9,2)))+VALUE(MID('Paste data'!F124,12,2))/24+VALUE(MID('Paste data'!F124,15,2))/1440,""))),2)),"")</f>
      </c>
      <c r="F124" s="11">
        <f>IFERROR(IF(OR('Paste data'!E124="",'Paste data'!G124=""),"",ROUND((IF(ISNUMBER('Paste data'!G124),'Paste data'!G124,IFERROR(DATE(VALUE(LEFT('Paste data'!G124,4)),VALUE(MID('Paste data'!G124,6,2)),VALUE(MID('Paste data'!G124,9,2)))+VALUE(MID('Paste data'!G124,12,2))/24+VALUE(MID('Paste data'!G124,15,2))/1440,"")))-(IF(ISNUMBER('Paste data'!E124),'Paste data'!E124,IFERROR(DATE(VALUE(LEFT('Paste data'!E124,4)),VALUE(MID('Paste data'!E124,6,2)),VALUE(MID('Paste data'!E124,9,2)))+VALUE(MID('Paste data'!E124,12,2))/24+VALUE(MID('Paste data'!E124,15,2))/1440,""))),2)),"")</f>
      </c>
      <c r="G124" s="10">
        <f>IFERROR(IF('Paste data'!G124="","",(IF(ISNUMBER('Paste data'!G124),'Paste data'!G124,IFERROR(DATE(VALUE(LEFT('Paste data'!G124,4)),VALUE(MID('Paste data'!G124,6,2)),VALUE(MID('Paste data'!G124,9,2)))+VALUE(MID('Paste data'!G124,12,2))/24+VALUE(MID('Paste data'!G124,15,2))/1440,"")))-WEEKDAY((IF(ISNUMBER('Paste data'!G124),'Paste data'!G124,IFERROR(DATE(VALUE(LEFT('Paste data'!G124,4)),VALUE(MID('Paste data'!G124,6,2)),VALUE(MID('Paste data'!G124,9,2)))+VALUE(MID('Paste data'!G124,12,2))/24+VALUE(MID('Paste data'!G124,15,2))/1440,""))),3)),"")</f>
      </c>
    </row>
    <row r="125" spans="1:7" x14ac:dyDescent="0.25">
      <c r="A125" s="10">
        <f>IF('Paste data'!A125="","",'Paste data'!A125)</f>
      </c>
      <c r="B125" s="4">
        <f>IF('Paste data'!A125="","",'Paste data'!D125)</f>
      </c>
      <c r="C125" s="4">
        <f>IF('Paste data'!A125="","",'Paste data'!B125)</f>
      </c>
      <c r="D125" s="11">
        <f>IFERROR(IF(OR('Paste data'!E125="",'Paste data'!F125=""),"",ROUND((IF(ISNUMBER('Paste data'!F125),'Paste data'!F125,IFERROR(DATE(VALUE(LEFT('Paste data'!F125,4)),VALUE(MID('Paste data'!F125,6,2)),VALUE(MID('Paste data'!F125,9,2)))+VALUE(MID('Paste data'!F125,12,2))/24+VALUE(MID('Paste data'!F125,15,2))/1440,"")))-(IF(ISNUMBER('Paste data'!E125),'Paste data'!E125,IFERROR(DATE(VALUE(LEFT('Paste data'!E125,4)),VALUE(MID('Paste data'!E125,6,2)),VALUE(MID('Paste data'!E125,9,2)))+VALUE(MID('Paste data'!E125,12,2))/24+VALUE(MID('Paste data'!E125,15,2))/1440,""))),2)),"")</f>
      </c>
      <c r="E125" s="11">
        <f>IFERROR(IF(OR('Paste data'!F125="",'Paste data'!G125=""),"",ROUND((IF(ISNUMBER('Paste data'!G125),'Paste data'!G125,IFERROR(DATE(VALUE(LEFT('Paste data'!G125,4)),VALUE(MID('Paste data'!G125,6,2)),VALUE(MID('Paste data'!G125,9,2)))+VALUE(MID('Paste data'!G125,12,2))/24+VALUE(MID('Paste data'!G125,15,2))/1440,"")))-(IF(ISNUMBER('Paste data'!F125),'Paste data'!F125,IFERROR(DATE(VALUE(LEFT('Paste data'!F125,4)),VALUE(MID('Paste data'!F125,6,2)),VALUE(MID('Paste data'!F125,9,2)))+VALUE(MID('Paste data'!F125,12,2))/24+VALUE(MID('Paste data'!F125,15,2))/1440,""))),2)),"")</f>
      </c>
      <c r="F125" s="11">
        <f>IFERROR(IF(OR('Paste data'!E125="",'Paste data'!G125=""),"",ROUND((IF(ISNUMBER('Paste data'!G125),'Paste data'!G125,IFERROR(DATE(VALUE(LEFT('Paste data'!G125,4)),VALUE(MID('Paste data'!G125,6,2)),VALUE(MID('Paste data'!G125,9,2)))+VALUE(MID('Paste data'!G125,12,2))/24+VALUE(MID('Paste data'!G125,15,2))/1440,"")))-(IF(ISNUMBER('Paste data'!E125),'Paste data'!E125,IFERROR(DATE(VALUE(LEFT('Paste data'!E125,4)),VALUE(MID('Paste data'!E125,6,2)),VALUE(MID('Paste data'!E125,9,2)))+VALUE(MID('Paste data'!E125,12,2))/24+VALUE(MID('Paste data'!E125,15,2))/1440,""))),2)),"")</f>
      </c>
      <c r="G125" s="10">
        <f>IFERROR(IF('Paste data'!G125="","",(IF(ISNUMBER('Paste data'!G125),'Paste data'!G125,IFERROR(DATE(VALUE(LEFT('Paste data'!G125,4)),VALUE(MID('Paste data'!G125,6,2)),VALUE(MID('Paste data'!G125,9,2)))+VALUE(MID('Paste data'!G125,12,2))/24+VALUE(MID('Paste data'!G125,15,2))/1440,"")))-WEEKDAY((IF(ISNUMBER('Paste data'!G125),'Paste data'!G125,IFERROR(DATE(VALUE(LEFT('Paste data'!G125,4)),VALUE(MID('Paste data'!G125,6,2)),VALUE(MID('Paste data'!G125,9,2)))+VALUE(MID('Paste data'!G125,12,2))/24+VALUE(MID('Paste data'!G125,15,2))/1440,""))),3)),"")</f>
      </c>
    </row>
    <row r="126" spans="1:7" x14ac:dyDescent="0.25">
      <c r="A126" s="10">
        <f>IF('Paste data'!A126="","",'Paste data'!A126)</f>
      </c>
      <c r="B126" s="4">
        <f>IF('Paste data'!A126="","",'Paste data'!D126)</f>
      </c>
      <c r="C126" s="4">
        <f>IF('Paste data'!A126="","",'Paste data'!B126)</f>
      </c>
      <c r="D126" s="11">
        <f>IFERROR(IF(OR('Paste data'!E126="",'Paste data'!F126=""),"",ROUND((IF(ISNUMBER('Paste data'!F126),'Paste data'!F126,IFERROR(DATE(VALUE(LEFT('Paste data'!F126,4)),VALUE(MID('Paste data'!F126,6,2)),VALUE(MID('Paste data'!F126,9,2)))+VALUE(MID('Paste data'!F126,12,2))/24+VALUE(MID('Paste data'!F126,15,2))/1440,"")))-(IF(ISNUMBER('Paste data'!E126),'Paste data'!E126,IFERROR(DATE(VALUE(LEFT('Paste data'!E126,4)),VALUE(MID('Paste data'!E126,6,2)),VALUE(MID('Paste data'!E126,9,2)))+VALUE(MID('Paste data'!E126,12,2))/24+VALUE(MID('Paste data'!E126,15,2))/1440,""))),2)),"")</f>
      </c>
      <c r="E126" s="11">
        <f>IFERROR(IF(OR('Paste data'!F126="",'Paste data'!G126=""),"",ROUND((IF(ISNUMBER('Paste data'!G126),'Paste data'!G126,IFERROR(DATE(VALUE(LEFT('Paste data'!G126,4)),VALUE(MID('Paste data'!G126,6,2)),VALUE(MID('Paste data'!G126,9,2)))+VALUE(MID('Paste data'!G126,12,2))/24+VALUE(MID('Paste data'!G126,15,2))/1440,"")))-(IF(ISNUMBER('Paste data'!F126),'Paste data'!F126,IFERROR(DATE(VALUE(LEFT('Paste data'!F126,4)),VALUE(MID('Paste data'!F126,6,2)),VALUE(MID('Paste data'!F126,9,2)))+VALUE(MID('Paste data'!F126,12,2))/24+VALUE(MID('Paste data'!F126,15,2))/1440,""))),2)),"")</f>
      </c>
      <c r="F126" s="11">
        <f>IFERROR(IF(OR('Paste data'!E126="",'Paste data'!G126=""),"",ROUND((IF(ISNUMBER('Paste data'!G126),'Paste data'!G126,IFERROR(DATE(VALUE(LEFT('Paste data'!G126,4)),VALUE(MID('Paste data'!G126,6,2)),VALUE(MID('Paste data'!G126,9,2)))+VALUE(MID('Paste data'!G126,12,2))/24+VALUE(MID('Paste data'!G126,15,2))/1440,"")))-(IF(ISNUMBER('Paste data'!E126),'Paste data'!E126,IFERROR(DATE(VALUE(LEFT('Paste data'!E126,4)),VALUE(MID('Paste data'!E126,6,2)),VALUE(MID('Paste data'!E126,9,2)))+VALUE(MID('Paste data'!E126,12,2))/24+VALUE(MID('Paste data'!E126,15,2))/1440,""))),2)),"")</f>
      </c>
      <c r="G126" s="10">
        <f>IFERROR(IF('Paste data'!G126="","",(IF(ISNUMBER('Paste data'!G126),'Paste data'!G126,IFERROR(DATE(VALUE(LEFT('Paste data'!G126,4)),VALUE(MID('Paste data'!G126,6,2)),VALUE(MID('Paste data'!G126,9,2)))+VALUE(MID('Paste data'!G126,12,2))/24+VALUE(MID('Paste data'!G126,15,2))/1440,"")))-WEEKDAY((IF(ISNUMBER('Paste data'!G126),'Paste data'!G126,IFERROR(DATE(VALUE(LEFT('Paste data'!G126,4)),VALUE(MID('Paste data'!G126,6,2)),VALUE(MID('Paste data'!G126,9,2)))+VALUE(MID('Paste data'!G126,12,2))/24+VALUE(MID('Paste data'!G126,15,2))/1440,""))),3)),"")</f>
      </c>
    </row>
    <row r="127" spans="1:7" x14ac:dyDescent="0.25">
      <c r="A127" s="10">
        <f>IF('Paste data'!A127="","",'Paste data'!A127)</f>
      </c>
      <c r="B127" s="4">
        <f>IF('Paste data'!A127="","",'Paste data'!D127)</f>
      </c>
      <c r="C127" s="4">
        <f>IF('Paste data'!A127="","",'Paste data'!B127)</f>
      </c>
      <c r="D127" s="11">
        <f>IFERROR(IF(OR('Paste data'!E127="",'Paste data'!F127=""),"",ROUND((IF(ISNUMBER('Paste data'!F127),'Paste data'!F127,IFERROR(DATE(VALUE(LEFT('Paste data'!F127,4)),VALUE(MID('Paste data'!F127,6,2)),VALUE(MID('Paste data'!F127,9,2)))+VALUE(MID('Paste data'!F127,12,2))/24+VALUE(MID('Paste data'!F127,15,2))/1440,"")))-(IF(ISNUMBER('Paste data'!E127),'Paste data'!E127,IFERROR(DATE(VALUE(LEFT('Paste data'!E127,4)),VALUE(MID('Paste data'!E127,6,2)),VALUE(MID('Paste data'!E127,9,2)))+VALUE(MID('Paste data'!E127,12,2))/24+VALUE(MID('Paste data'!E127,15,2))/1440,""))),2)),"")</f>
      </c>
      <c r="E127" s="11">
        <f>IFERROR(IF(OR('Paste data'!F127="",'Paste data'!G127=""),"",ROUND((IF(ISNUMBER('Paste data'!G127),'Paste data'!G127,IFERROR(DATE(VALUE(LEFT('Paste data'!G127,4)),VALUE(MID('Paste data'!G127,6,2)),VALUE(MID('Paste data'!G127,9,2)))+VALUE(MID('Paste data'!G127,12,2))/24+VALUE(MID('Paste data'!G127,15,2))/1440,"")))-(IF(ISNUMBER('Paste data'!F127),'Paste data'!F127,IFERROR(DATE(VALUE(LEFT('Paste data'!F127,4)),VALUE(MID('Paste data'!F127,6,2)),VALUE(MID('Paste data'!F127,9,2)))+VALUE(MID('Paste data'!F127,12,2))/24+VALUE(MID('Paste data'!F127,15,2))/1440,""))),2)),"")</f>
      </c>
      <c r="F127" s="11">
        <f>IFERROR(IF(OR('Paste data'!E127="",'Paste data'!G127=""),"",ROUND((IF(ISNUMBER('Paste data'!G127),'Paste data'!G127,IFERROR(DATE(VALUE(LEFT('Paste data'!G127,4)),VALUE(MID('Paste data'!G127,6,2)),VALUE(MID('Paste data'!G127,9,2)))+VALUE(MID('Paste data'!G127,12,2))/24+VALUE(MID('Paste data'!G127,15,2))/1440,"")))-(IF(ISNUMBER('Paste data'!E127),'Paste data'!E127,IFERROR(DATE(VALUE(LEFT('Paste data'!E127,4)),VALUE(MID('Paste data'!E127,6,2)),VALUE(MID('Paste data'!E127,9,2)))+VALUE(MID('Paste data'!E127,12,2))/24+VALUE(MID('Paste data'!E127,15,2))/1440,""))),2)),"")</f>
      </c>
      <c r="G127" s="10">
        <f>IFERROR(IF('Paste data'!G127="","",(IF(ISNUMBER('Paste data'!G127),'Paste data'!G127,IFERROR(DATE(VALUE(LEFT('Paste data'!G127,4)),VALUE(MID('Paste data'!G127,6,2)),VALUE(MID('Paste data'!G127,9,2)))+VALUE(MID('Paste data'!G127,12,2))/24+VALUE(MID('Paste data'!G127,15,2))/1440,"")))-WEEKDAY((IF(ISNUMBER('Paste data'!G127),'Paste data'!G127,IFERROR(DATE(VALUE(LEFT('Paste data'!G127,4)),VALUE(MID('Paste data'!G127,6,2)),VALUE(MID('Paste data'!G127,9,2)))+VALUE(MID('Paste data'!G127,12,2))/24+VALUE(MID('Paste data'!G127,15,2))/1440,""))),3)),"")</f>
      </c>
    </row>
    <row r="128" spans="1:7" x14ac:dyDescent="0.25">
      <c r="A128" s="10">
        <f>IF('Paste data'!A128="","",'Paste data'!A128)</f>
      </c>
      <c r="B128" s="4">
        <f>IF('Paste data'!A128="","",'Paste data'!D128)</f>
      </c>
      <c r="C128" s="4">
        <f>IF('Paste data'!A128="","",'Paste data'!B128)</f>
      </c>
      <c r="D128" s="11">
        <f>IFERROR(IF(OR('Paste data'!E128="",'Paste data'!F128=""),"",ROUND((IF(ISNUMBER('Paste data'!F128),'Paste data'!F128,IFERROR(DATE(VALUE(LEFT('Paste data'!F128,4)),VALUE(MID('Paste data'!F128,6,2)),VALUE(MID('Paste data'!F128,9,2)))+VALUE(MID('Paste data'!F128,12,2))/24+VALUE(MID('Paste data'!F128,15,2))/1440,"")))-(IF(ISNUMBER('Paste data'!E128),'Paste data'!E128,IFERROR(DATE(VALUE(LEFT('Paste data'!E128,4)),VALUE(MID('Paste data'!E128,6,2)),VALUE(MID('Paste data'!E128,9,2)))+VALUE(MID('Paste data'!E128,12,2))/24+VALUE(MID('Paste data'!E128,15,2))/1440,""))),2)),"")</f>
      </c>
      <c r="E128" s="11">
        <f>IFERROR(IF(OR('Paste data'!F128="",'Paste data'!G128=""),"",ROUND((IF(ISNUMBER('Paste data'!G128),'Paste data'!G128,IFERROR(DATE(VALUE(LEFT('Paste data'!G128,4)),VALUE(MID('Paste data'!G128,6,2)),VALUE(MID('Paste data'!G128,9,2)))+VALUE(MID('Paste data'!G128,12,2))/24+VALUE(MID('Paste data'!G128,15,2))/1440,"")))-(IF(ISNUMBER('Paste data'!F128),'Paste data'!F128,IFERROR(DATE(VALUE(LEFT('Paste data'!F128,4)),VALUE(MID('Paste data'!F128,6,2)),VALUE(MID('Paste data'!F128,9,2)))+VALUE(MID('Paste data'!F128,12,2))/24+VALUE(MID('Paste data'!F128,15,2))/1440,""))),2)),"")</f>
      </c>
      <c r="F128" s="11">
        <f>IFERROR(IF(OR('Paste data'!E128="",'Paste data'!G128=""),"",ROUND((IF(ISNUMBER('Paste data'!G128),'Paste data'!G128,IFERROR(DATE(VALUE(LEFT('Paste data'!G128,4)),VALUE(MID('Paste data'!G128,6,2)),VALUE(MID('Paste data'!G128,9,2)))+VALUE(MID('Paste data'!G128,12,2))/24+VALUE(MID('Paste data'!G128,15,2))/1440,"")))-(IF(ISNUMBER('Paste data'!E128),'Paste data'!E128,IFERROR(DATE(VALUE(LEFT('Paste data'!E128,4)),VALUE(MID('Paste data'!E128,6,2)),VALUE(MID('Paste data'!E128,9,2)))+VALUE(MID('Paste data'!E128,12,2))/24+VALUE(MID('Paste data'!E128,15,2))/1440,""))),2)),"")</f>
      </c>
      <c r="G128" s="10">
        <f>IFERROR(IF('Paste data'!G128="","",(IF(ISNUMBER('Paste data'!G128),'Paste data'!G128,IFERROR(DATE(VALUE(LEFT('Paste data'!G128,4)),VALUE(MID('Paste data'!G128,6,2)),VALUE(MID('Paste data'!G128,9,2)))+VALUE(MID('Paste data'!G128,12,2))/24+VALUE(MID('Paste data'!G128,15,2))/1440,"")))-WEEKDAY((IF(ISNUMBER('Paste data'!G128),'Paste data'!G128,IFERROR(DATE(VALUE(LEFT('Paste data'!G128,4)),VALUE(MID('Paste data'!G128,6,2)),VALUE(MID('Paste data'!G128,9,2)))+VALUE(MID('Paste data'!G128,12,2))/24+VALUE(MID('Paste data'!G128,15,2))/1440,""))),3)),"")</f>
      </c>
    </row>
    <row r="129" spans="1:7" x14ac:dyDescent="0.25">
      <c r="A129" s="10">
        <f>IF('Paste data'!A129="","",'Paste data'!A129)</f>
      </c>
      <c r="B129" s="4">
        <f>IF('Paste data'!A129="","",'Paste data'!D129)</f>
      </c>
      <c r="C129" s="4">
        <f>IF('Paste data'!A129="","",'Paste data'!B129)</f>
      </c>
      <c r="D129" s="11">
        <f>IFERROR(IF(OR('Paste data'!E129="",'Paste data'!F129=""),"",ROUND((IF(ISNUMBER('Paste data'!F129),'Paste data'!F129,IFERROR(DATE(VALUE(LEFT('Paste data'!F129,4)),VALUE(MID('Paste data'!F129,6,2)),VALUE(MID('Paste data'!F129,9,2)))+VALUE(MID('Paste data'!F129,12,2))/24+VALUE(MID('Paste data'!F129,15,2))/1440,"")))-(IF(ISNUMBER('Paste data'!E129),'Paste data'!E129,IFERROR(DATE(VALUE(LEFT('Paste data'!E129,4)),VALUE(MID('Paste data'!E129,6,2)),VALUE(MID('Paste data'!E129,9,2)))+VALUE(MID('Paste data'!E129,12,2))/24+VALUE(MID('Paste data'!E129,15,2))/1440,""))),2)),"")</f>
      </c>
      <c r="E129" s="11">
        <f>IFERROR(IF(OR('Paste data'!F129="",'Paste data'!G129=""),"",ROUND((IF(ISNUMBER('Paste data'!G129),'Paste data'!G129,IFERROR(DATE(VALUE(LEFT('Paste data'!G129,4)),VALUE(MID('Paste data'!G129,6,2)),VALUE(MID('Paste data'!G129,9,2)))+VALUE(MID('Paste data'!G129,12,2))/24+VALUE(MID('Paste data'!G129,15,2))/1440,"")))-(IF(ISNUMBER('Paste data'!F129),'Paste data'!F129,IFERROR(DATE(VALUE(LEFT('Paste data'!F129,4)),VALUE(MID('Paste data'!F129,6,2)),VALUE(MID('Paste data'!F129,9,2)))+VALUE(MID('Paste data'!F129,12,2))/24+VALUE(MID('Paste data'!F129,15,2))/1440,""))),2)),"")</f>
      </c>
      <c r="F129" s="11">
        <f>IFERROR(IF(OR('Paste data'!E129="",'Paste data'!G129=""),"",ROUND((IF(ISNUMBER('Paste data'!G129),'Paste data'!G129,IFERROR(DATE(VALUE(LEFT('Paste data'!G129,4)),VALUE(MID('Paste data'!G129,6,2)),VALUE(MID('Paste data'!G129,9,2)))+VALUE(MID('Paste data'!G129,12,2))/24+VALUE(MID('Paste data'!G129,15,2))/1440,"")))-(IF(ISNUMBER('Paste data'!E129),'Paste data'!E129,IFERROR(DATE(VALUE(LEFT('Paste data'!E129,4)),VALUE(MID('Paste data'!E129,6,2)),VALUE(MID('Paste data'!E129,9,2)))+VALUE(MID('Paste data'!E129,12,2))/24+VALUE(MID('Paste data'!E129,15,2))/1440,""))),2)),"")</f>
      </c>
      <c r="G129" s="10">
        <f>IFERROR(IF('Paste data'!G129="","",(IF(ISNUMBER('Paste data'!G129),'Paste data'!G129,IFERROR(DATE(VALUE(LEFT('Paste data'!G129,4)),VALUE(MID('Paste data'!G129,6,2)),VALUE(MID('Paste data'!G129,9,2)))+VALUE(MID('Paste data'!G129,12,2))/24+VALUE(MID('Paste data'!G129,15,2))/1440,"")))-WEEKDAY((IF(ISNUMBER('Paste data'!G129),'Paste data'!G129,IFERROR(DATE(VALUE(LEFT('Paste data'!G129,4)),VALUE(MID('Paste data'!G129,6,2)),VALUE(MID('Paste data'!G129,9,2)))+VALUE(MID('Paste data'!G129,12,2))/24+VALUE(MID('Paste data'!G129,15,2))/1440,""))),3)),"")</f>
      </c>
    </row>
    <row r="130" spans="1:7" x14ac:dyDescent="0.25">
      <c r="A130" s="10">
        <f>IF('Paste data'!A130="","",'Paste data'!A130)</f>
      </c>
      <c r="B130" s="4">
        <f>IF('Paste data'!A130="","",'Paste data'!D130)</f>
      </c>
      <c r="C130" s="4">
        <f>IF('Paste data'!A130="","",'Paste data'!B130)</f>
      </c>
      <c r="D130" s="11">
        <f>IFERROR(IF(OR('Paste data'!E130="",'Paste data'!F130=""),"",ROUND((IF(ISNUMBER('Paste data'!F130),'Paste data'!F130,IFERROR(DATE(VALUE(LEFT('Paste data'!F130,4)),VALUE(MID('Paste data'!F130,6,2)),VALUE(MID('Paste data'!F130,9,2)))+VALUE(MID('Paste data'!F130,12,2))/24+VALUE(MID('Paste data'!F130,15,2))/1440,"")))-(IF(ISNUMBER('Paste data'!E130),'Paste data'!E130,IFERROR(DATE(VALUE(LEFT('Paste data'!E130,4)),VALUE(MID('Paste data'!E130,6,2)),VALUE(MID('Paste data'!E130,9,2)))+VALUE(MID('Paste data'!E130,12,2))/24+VALUE(MID('Paste data'!E130,15,2))/1440,""))),2)),"")</f>
      </c>
      <c r="E130" s="11">
        <f>IFERROR(IF(OR('Paste data'!F130="",'Paste data'!G130=""),"",ROUND((IF(ISNUMBER('Paste data'!G130),'Paste data'!G130,IFERROR(DATE(VALUE(LEFT('Paste data'!G130,4)),VALUE(MID('Paste data'!G130,6,2)),VALUE(MID('Paste data'!G130,9,2)))+VALUE(MID('Paste data'!G130,12,2))/24+VALUE(MID('Paste data'!G130,15,2))/1440,"")))-(IF(ISNUMBER('Paste data'!F130),'Paste data'!F130,IFERROR(DATE(VALUE(LEFT('Paste data'!F130,4)),VALUE(MID('Paste data'!F130,6,2)),VALUE(MID('Paste data'!F130,9,2)))+VALUE(MID('Paste data'!F130,12,2))/24+VALUE(MID('Paste data'!F130,15,2))/1440,""))),2)),"")</f>
      </c>
      <c r="F130" s="11">
        <f>IFERROR(IF(OR('Paste data'!E130="",'Paste data'!G130=""),"",ROUND((IF(ISNUMBER('Paste data'!G130),'Paste data'!G130,IFERROR(DATE(VALUE(LEFT('Paste data'!G130,4)),VALUE(MID('Paste data'!G130,6,2)),VALUE(MID('Paste data'!G130,9,2)))+VALUE(MID('Paste data'!G130,12,2))/24+VALUE(MID('Paste data'!G130,15,2))/1440,"")))-(IF(ISNUMBER('Paste data'!E130),'Paste data'!E130,IFERROR(DATE(VALUE(LEFT('Paste data'!E130,4)),VALUE(MID('Paste data'!E130,6,2)),VALUE(MID('Paste data'!E130,9,2)))+VALUE(MID('Paste data'!E130,12,2))/24+VALUE(MID('Paste data'!E130,15,2))/1440,""))),2)),"")</f>
      </c>
      <c r="G130" s="10">
        <f>IFERROR(IF('Paste data'!G130="","",(IF(ISNUMBER('Paste data'!G130),'Paste data'!G130,IFERROR(DATE(VALUE(LEFT('Paste data'!G130,4)),VALUE(MID('Paste data'!G130,6,2)),VALUE(MID('Paste data'!G130,9,2)))+VALUE(MID('Paste data'!G130,12,2))/24+VALUE(MID('Paste data'!G130,15,2))/1440,"")))-WEEKDAY((IF(ISNUMBER('Paste data'!G130),'Paste data'!G130,IFERROR(DATE(VALUE(LEFT('Paste data'!G130,4)),VALUE(MID('Paste data'!G130,6,2)),VALUE(MID('Paste data'!G130,9,2)))+VALUE(MID('Paste data'!G130,12,2))/24+VALUE(MID('Paste data'!G130,15,2))/1440,""))),3)),"")</f>
      </c>
    </row>
    <row r="131" spans="1:7" x14ac:dyDescent="0.25">
      <c r="A131" s="10">
        <f>IF('Paste data'!A131="","",'Paste data'!A131)</f>
      </c>
      <c r="B131" s="4">
        <f>IF('Paste data'!A131="","",'Paste data'!D131)</f>
      </c>
      <c r="C131" s="4">
        <f>IF('Paste data'!A131="","",'Paste data'!B131)</f>
      </c>
      <c r="D131" s="11">
        <f>IFERROR(IF(OR('Paste data'!E131="",'Paste data'!F131=""),"",ROUND((IF(ISNUMBER('Paste data'!F131),'Paste data'!F131,IFERROR(DATE(VALUE(LEFT('Paste data'!F131,4)),VALUE(MID('Paste data'!F131,6,2)),VALUE(MID('Paste data'!F131,9,2)))+VALUE(MID('Paste data'!F131,12,2))/24+VALUE(MID('Paste data'!F131,15,2))/1440,"")))-(IF(ISNUMBER('Paste data'!E131),'Paste data'!E131,IFERROR(DATE(VALUE(LEFT('Paste data'!E131,4)),VALUE(MID('Paste data'!E131,6,2)),VALUE(MID('Paste data'!E131,9,2)))+VALUE(MID('Paste data'!E131,12,2))/24+VALUE(MID('Paste data'!E131,15,2))/1440,""))),2)),"")</f>
      </c>
      <c r="E131" s="11">
        <f>IFERROR(IF(OR('Paste data'!F131="",'Paste data'!G131=""),"",ROUND((IF(ISNUMBER('Paste data'!G131),'Paste data'!G131,IFERROR(DATE(VALUE(LEFT('Paste data'!G131,4)),VALUE(MID('Paste data'!G131,6,2)),VALUE(MID('Paste data'!G131,9,2)))+VALUE(MID('Paste data'!G131,12,2))/24+VALUE(MID('Paste data'!G131,15,2))/1440,"")))-(IF(ISNUMBER('Paste data'!F131),'Paste data'!F131,IFERROR(DATE(VALUE(LEFT('Paste data'!F131,4)),VALUE(MID('Paste data'!F131,6,2)),VALUE(MID('Paste data'!F131,9,2)))+VALUE(MID('Paste data'!F131,12,2))/24+VALUE(MID('Paste data'!F131,15,2))/1440,""))),2)),"")</f>
      </c>
      <c r="F131" s="11">
        <f>IFERROR(IF(OR('Paste data'!E131="",'Paste data'!G131=""),"",ROUND((IF(ISNUMBER('Paste data'!G131),'Paste data'!G131,IFERROR(DATE(VALUE(LEFT('Paste data'!G131,4)),VALUE(MID('Paste data'!G131,6,2)),VALUE(MID('Paste data'!G131,9,2)))+VALUE(MID('Paste data'!G131,12,2))/24+VALUE(MID('Paste data'!G131,15,2))/1440,"")))-(IF(ISNUMBER('Paste data'!E131),'Paste data'!E131,IFERROR(DATE(VALUE(LEFT('Paste data'!E131,4)),VALUE(MID('Paste data'!E131,6,2)),VALUE(MID('Paste data'!E131,9,2)))+VALUE(MID('Paste data'!E131,12,2))/24+VALUE(MID('Paste data'!E131,15,2))/1440,""))),2)),"")</f>
      </c>
      <c r="G131" s="10">
        <f>IFERROR(IF('Paste data'!G131="","",(IF(ISNUMBER('Paste data'!G131),'Paste data'!G131,IFERROR(DATE(VALUE(LEFT('Paste data'!G131,4)),VALUE(MID('Paste data'!G131,6,2)),VALUE(MID('Paste data'!G131,9,2)))+VALUE(MID('Paste data'!G131,12,2))/24+VALUE(MID('Paste data'!G131,15,2))/1440,"")))-WEEKDAY((IF(ISNUMBER('Paste data'!G131),'Paste data'!G131,IFERROR(DATE(VALUE(LEFT('Paste data'!G131,4)),VALUE(MID('Paste data'!G131,6,2)),VALUE(MID('Paste data'!G131,9,2)))+VALUE(MID('Paste data'!G131,12,2))/24+VALUE(MID('Paste data'!G131,15,2))/1440,""))),3)),"")</f>
      </c>
    </row>
    <row r="132" spans="1:7" x14ac:dyDescent="0.25">
      <c r="A132" s="10">
        <f>IF('Paste data'!A132="","",'Paste data'!A132)</f>
      </c>
      <c r="B132" s="4">
        <f>IF('Paste data'!A132="","",'Paste data'!D132)</f>
      </c>
      <c r="C132" s="4">
        <f>IF('Paste data'!A132="","",'Paste data'!B132)</f>
      </c>
      <c r="D132" s="11">
        <f>IFERROR(IF(OR('Paste data'!E132="",'Paste data'!F132=""),"",ROUND((IF(ISNUMBER('Paste data'!F132),'Paste data'!F132,IFERROR(DATE(VALUE(LEFT('Paste data'!F132,4)),VALUE(MID('Paste data'!F132,6,2)),VALUE(MID('Paste data'!F132,9,2)))+VALUE(MID('Paste data'!F132,12,2))/24+VALUE(MID('Paste data'!F132,15,2))/1440,"")))-(IF(ISNUMBER('Paste data'!E132),'Paste data'!E132,IFERROR(DATE(VALUE(LEFT('Paste data'!E132,4)),VALUE(MID('Paste data'!E132,6,2)),VALUE(MID('Paste data'!E132,9,2)))+VALUE(MID('Paste data'!E132,12,2))/24+VALUE(MID('Paste data'!E132,15,2))/1440,""))),2)),"")</f>
      </c>
      <c r="E132" s="11">
        <f>IFERROR(IF(OR('Paste data'!F132="",'Paste data'!G132=""),"",ROUND((IF(ISNUMBER('Paste data'!G132),'Paste data'!G132,IFERROR(DATE(VALUE(LEFT('Paste data'!G132,4)),VALUE(MID('Paste data'!G132,6,2)),VALUE(MID('Paste data'!G132,9,2)))+VALUE(MID('Paste data'!G132,12,2))/24+VALUE(MID('Paste data'!G132,15,2))/1440,"")))-(IF(ISNUMBER('Paste data'!F132),'Paste data'!F132,IFERROR(DATE(VALUE(LEFT('Paste data'!F132,4)),VALUE(MID('Paste data'!F132,6,2)),VALUE(MID('Paste data'!F132,9,2)))+VALUE(MID('Paste data'!F132,12,2))/24+VALUE(MID('Paste data'!F132,15,2))/1440,""))),2)),"")</f>
      </c>
      <c r="F132" s="11">
        <f>IFERROR(IF(OR('Paste data'!E132="",'Paste data'!G132=""),"",ROUND((IF(ISNUMBER('Paste data'!G132),'Paste data'!G132,IFERROR(DATE(VALUE(LEFT('Paste data'!G132,4)),VALUE(MID('Paste data'!G132,6,2)),VALUE(MID('Paste data'!G132,9,2)))+VALUE(MID('Paste data'!G132,12,2))/24+VALUE(MID('Paste data'!G132,15,2))/1440,"")))-(IF(ISNUMBER('Paste data'!E132),'Paste data'!E132,IFERROR(DATE(VALUE(LEFT('Paste data'!E132,4)),VALUE(MID('Paste data'!E132,6,2)),VALUE(MID('Paste data'!E132,9,2)))+VALUE(MID('Paste data'!E132,12,2))/24+VALUE(MID('Paste data'!E132,15,2))/1440,""))),2)),"")</f>
      </c>
      <c r="G132" s="10">
        <f>IFERROR(IF('Paste data'!G132="","",(IF(ISNUMBER('Paste data'!G132),'Paste data'!G132,IFERROR(DATE(VALUE(LEFT('Paste data'!G132,4)),VALUE(MID('Paste data'!G132,6,2)),VALUE(MID('Paste data'!G132,9,2)))+VALUE(MID('Paste data'!G132,12,2))/24+VALUE(MID('Paste data'!G132,15,2))/1440,"")))-WEEKDAY((IF(ISNUMBER('Paste data'!G132),'Paste data'!G132,IFERROR(DATE(VALUE(LEFT('Paste data'!G132,4)),VALUE(MID('Paste data'!G132,6,2)),VALUE(MID('Paste data'!G132,9,2)))+VALUE(MID('Paste data'!G132,12,2))/24+VALUE(MID('Paste data'!G132,15,2))/1440,""))),3)),"")</f>
      </c>
    </row>
    <row r="133" spans="1:7" x14ac:dyDescent="0.25">
      <c r="A133" s="10">
        <f>IF('Paste data'!A133="","",'Paste data'!A133)</f>
      </c>
      <c r="B133" s="4">
        <f>IF('Paste data'!A133="","",'Paste data'!D133)</f>
      </c>
      <c r="C133" s="4">
        <f>IF('Paste data'!A133="","",'Paste data'!B133)</f>
      </c>
      <c r="D133" s="11">
        <f>IFERROR(IF(OR('Paste data'!E133="",'Paste data'!F133=""),"",ROUND((IF(ISNUMBER('Paste data'!F133),'Paste data'!F133,IFERROR(DATE(VALUE(LEFT('Paste data'!F133,4)),VALUE(MID('Paste data'!F133,6,2)),VALUE(MID('Paste data'!F133,9,2)))+VALUE(MID('Paste data'!F133,12,2))/24+VALUE(MID('Paste data'!F133,15,2))/1440,"")))-(IF(ISNUMBER('Paste data'!E133),'Paste data'!E133,IFERROR(DATE(VALUE(LEFT('Paste data'!E133,4)),VALUE(MID('Paste data'!E133,6,2)),VALUE(MID('Paste data'!E133,9,2)))+VALUE(MID('Paste data'!E133,12,2))/24+VALUE(MID('Paste data'!E133,15,2))/1440,""))),2)),"")</f>
      </c>
      <c r="E133" s="11">
        <f>IFERROR(IF(OR('Paste data'!F133="",'Paste data'!G133=""),"",ROUND((IF(ISNUMBER('Paste data'!G133),'Paste data'!G133,IFERROR(DATE(VALUE(LEFT('Paste data'!G133,4)),VALUE(MID('Paste data'!G133,6,2)),VALUE(MID('Paste data'!G133,9,2)))+VALUE(MID('Paste data'!G133,12,2))/24+VALUE(MID('Paste data'!G133,15,2))/1440,"")))-(IF(ISNUMBER('Paste data'!F133),'Paste data'!F133,IFERROR(DATE(VALUE(LEFT('Paste data'!F133,4)),VALUE(MID('Paste data'!F133,6,2)),VALUE(MID('Paste data'!F133,9,2)))+VALUE(MID('Paste data'!F133,12,2))/24+VALUE(MID('Paste data'!F133,15,2))/1440,""))),2)),"")</f>
      </c>
      <c r="F133" s="11">
        <f>IFERROR(IF(OR('Paste data'!E133="",'Paste data'!G133=""),"",ROUND((IF(ISNUMBER('Paste data'!G133),'Paste data'!G133,IFERROR(DATE(VALUE(LEFT('Paste data'!G133,4)),VALUE(MID('Paste data'!G133,6,2)),VALUE(MID('Paste data'!G133,9,2)))+VALUE(MID('Paste data'!G133,12,2))/24+VALUE(MID('Paste data'!G133,15,2))/1440,"")))-(IF(ISNUMBER('Paste data'!E133),'Paste data'!E133,IFERROR(DATE(VALUE(LEFT('Paste data'!E133,4)),VALUE(MID('Paste data'!E133,6,2)),VALUE(MID('Paste data'!E133,9,2)))+VALUE(MID('Paste data'!E133,12,2))/24+VALUE(MID('Paste data'!E133,15,2))/1440,""))),2)),"")</f>
      </c>
      <c r="G133" s="10">
        <f>IFERROR(IF('Paste data'!G133="","",(IF(ISNUMBER('Paste data'!G133),'Paste data'!G133,IFERROR(DATE(VALUE(LEFT('Paste data'!G133,4)),VALUE(MID('Paste data'!G133,6,2)),VALUE(MID('Paste data'!G133,9,2)))+VALUE(MID('Paste data'!G133,12,2))/24+VALUE(MID('Paste data'!G133,15,2))/1440,"")))-WEEKDAY((IF(ISNUMBER('Paste data'!G133),'Paste data'!G133,IFERROR(DATE(VALUE(LEFT('Paste data'!G133,4)),VALUE(MID('Paste data'!G133,6,2)),VALUE(MID('Paste data'!G133,9,2)))+VALUE(MID('Paste data'!G133,12,2))/24+VALUE(MID('Paste data'!G133,15,2))/1440,""))),3)),"")</f>
      </c>
    </row>
    <row r="134" spans="1:7" x14ac:dyDescent="0.25">
      <c r="A134" s="10">
        <f>IF('Paste data'!A134="","",'Paste data'!A134)</f>
      </c>
      <c r="B134" s="4">
        <f>IF('Paste data'!A134="","",'Paste data'!D134)</f>
      </c>
      <c r="C134" s="4">
        <f>IF('Paste data'!A134="","",'Paste data'!B134)</f>
      </c>
      <c r="D134" s="11">
        <f>IFERROR(IF(OR('Paste data'!E134="",'Paste data'!F134=""),"",ROUND((IF(ISNUMBER('Paste data'!F134),'Paste data'!F134,IFERROR(DATE(VALUE(LEFT('Paste data'!F134,4)),VALUE(MID('Paste data'!F134,6,2)),VALUE(MID('Paste data'!F134,9,2)))+VALUE(MID('Paste data'!F134,12,2))/24+VALUE(MID('Paste data'!F134,15,2))/1440,"")))-(IF(ISNUMBER('Paste data'!E134),'Paste data'!E134,IFERROR(DATE(VALUE(LEFT('Paste data'!E134,4)),VALUE(MID('Paste data'!E134,6,2)),VALUE(MID('Paste data'!E134,9,2)))+VALUE(MID('Paste data'!E134,12,2))/24+VALUE(MID('Paste data'!E134,15,2))/1440,""))),2)),"")</f>
      </c>
      <c r="E134" s="11">
        <f>IFERROR(IF(OR('Paste data'!F134="",'Paste data'!G134=""),"",ROUND((IF(ISNUMBER('Paste data'!G134),'Paste data'!G134,IFERROR(DATE(VALUE(LEFT('Paste data'!G134,4)),VALUE(MID('Paste data'!G134,6,2)),VALUE(MID('Paste data'!G134,9,2)))+VALUE(MID('Paste data'!G134,12,2))/24+VALUE(MID('Paste data'!G134,15,2))/1440,"")))-(IF(ISNUMBER('Paste data'!F134),'Paste data'!F134,IFERROR(DATE(VALUE(LEFT('Paste data'!F134,4)),VALUE(MID('Paste data'!F134,6,2)),VALUE(MID('Paste data'!F134,9,2)))+VALUE(MID('Paste data'!F134,12,2))/24+VALUE(MID('Paste data'!F134,15,2))/1440,""))),2)),"")</f>
      </c>
      <c r="F134" s="11">
        <f>IFERROR(IF(OR('Paste data'!E134="",'Paste data'!G134=""),"",ROUND((IF(ISNUMBER('Paste data'!G134),'Paste data'!G134,IFERROR(DATE(VALUE(LEFT('Paste data'!G134,4)),VALUE(MID('Paste data'!G134,6,2)),VALUE(MID('Paste data'!G134,9,2)))+VALUE(MID('Paste data'!G134,12,2))/24+VALUE(MID('Paste data'!G134,15,2))/1440,"")))-(IF(ISNUMBER('Paste data'!E134),'Paste data'!E134,IFERROR(DATE(VALUE(LEFT('Paste data'!E134,4)),VALUE(MID('Paste data'!E134,6,2)),VALUE(MID('Paste data'!E134,9,2)))+VALUE(MID('Paste data'!E134,12,2))/24+VALUE(MID('Paste data'!E134,15,2))/1440,""))),2)),"")</f>
      </c>
      <c r="G134" s="10">
        <f>IFERROR(IF('Paste data'!G134="","",(IF(ISNUMBER('Paste data'!G134),'Paste data'!G134,IFERROR(DATE(VALUE(LEFT('Paste data'!G134,4)),VALUE(MID('Paste data'!G134,6,2)),VALUE(MID('Paste data'!G134,9,2)))+VALUE(MID('Paste data'!G134,12,2))/24+VALUE(MID('Paste data'!G134,15,2))/1440,"")))-WEEKDAY((IF(ISNUMBER('Paste data'!G134),'Paste data'!G134,IFERROR(DATE(VALUE(LEFT('Paste data'!G134,4)),VALUE(MID('Paste data'!G134,6,2)),VALUE(MID('Paste data'!G134,9,2)))+VALUE(MID('Paste data'!G134,12,2))/24+VALUE(MID('Paste data'!G134,15,2))/1440,""))),3)),"")</f>
      </c>
    </row>
    <row r="135" spans="1:7" x14ac:dyDescent="0.25">
      <c r="A135" s="10">
        <f>IF('Paste data'!A135="","",'Paste data'!A135)</f>
      </c>
      <c r="B135" s="4">
        <f>IF('Paste data'!A135="","",'Paste data'!D135)</f>
      </c>
      <c r="C135" s="4">
        <f>IF('Paste data'!A135="","",'Paste data'!B135)</f>
      </c>
      <c r="D135" s="11">
        <f>IFERROR(IF(OR('Paste data'!E135="",'Paste data'!F135=""),"",ROUND((IF(ISNUMBER('Paste data'!F135),'Paste data'!F135,IFERROR(DATE(VALUE(LEFT('Paste data'!F135,4)),VALUE(MID('Paste data'!F135,6,2)),VALUE(MID('Paste data'!F135,9,2)))+VALUE(MID('Paste data'!F135,12,2))/24+VALUE(MID('Paste data'!F135,15,2))/1440,"")))-(IF(ISNUMBER('Paste data'!E135),'Paste data'!E135,IFERROR(DATE(VALUE(LEFT('Paste data'!E135,4)),VALUE(MID('Paste data'!E135,6,2)),VALUE(MID('Paste data'!E135,9,2)))+VALUE(MID('Paste data'!E135,12,2))/24+VALUE(MID('Paste data'!E135,15,2))/1440,""))),2)),"")</f>
      </c>
      <c r="E135" s="11">
        <f>IFERROR(IF(OR('Paste data'!F135="",'Paste data'!G135=""),"",ROUND((IF(ISNUMBER('Paste data'!G135),'Paste data'!G135,IFERROR(DATE(VALUE(LEFT('Paste data'!G135,4)),VALUE(MID('Paste data'!G135,6,2)),VALUE(MID('Paste data'!G135,9,2)))+VALUE(MID('Paste data'!G135,12,2))/24+VALUE(MID('Paste data'!G135,15,2))/1440,"")))-(IF(ISNUMBER('Paste data'!F135),'Paste data'!F135,IFERROR(DATE(VALUE(LEFT('Paste data'!F135,4)),VALUE(MID('Paste data'!F135,6,2)),VALUE(MID('Paste data'!F135,9,2)))+VALUE(MID('Paste data'!F135,12,2))/24+VALUE(MID('Paste data'!F135,15,2))/1440,""))),2)),"")</f>
      </c>
      <c r="F135" s="11">
        <f>IFERROR(IF(OR('Paste data'!E135="",'Paste data'!G135=""),"",ROUND((IF(ISNUMBER('Paste data'!G135),'Paste data'!G135,IFERROR(DATE(VALUE(LEFT('Paste data'!G135,4)),VALUE(MID('Paste data'!G135,6,2)),VALUE(MID('Paste data'!G135,9,2)))+VALUE(MID('Paste data'!G135,12,2))/24+VALUE(MID('Paste data'!G135,15,2))/1440,"")))-(IF(ISNUMBER('Paste data'!E135),'Paste data'!E135,IFERROR(DATE(VALUE(LEFT('Paste data'!E135,4)),VALUE(MID('Paste data'!E135,6,2)),VALUE(MID('Paste data'!E135,9,2)))+VALUE(MID('Paste data'!E135,12,2))/24+VALUE(MID('Paste data'!E135,15,2))/1440,""))),2)),"")</f>
      </c>
      <c r="G135" s="10">
        <f>IFERROR(IF('Paste data'!G135="","",(IF(ISNUMBER('Paste data'!G135),'Paste data'!G135,IFERROR(DATE(VALUE(LEFT('Paste data'!G135,4)),VALUE(MID('Paste data'!G135,6,2)),VALUE(MID('Paste data'!G135,9,2)))+VALUE(MID('Paste data'!G135,12,2))/24+VALUE(MID('Paste data'!G135,15,2))/1440,"")))-WEEKDAY((IF(ISNUMBER('Paste data'!G135),'Paste data'!G135,IFERROR(DATE(VALUE(LEFT('Paste data'!G135,4)),VALUE(MID('Paste data'!G135,6,2)),VALUE(MID('Paste data'!G135,9,2)))+VALUE(MID('Paste data'!G135,12,2))/24+VALUE(MID('Paste data'!G135,15,2))/1440,""))),3)),"")</f>
      </c>
    </row>
    <row r="136" spans="1:7" x14ac:dyDescent="0.25">
      <c r="A136" s="10">
        <f>IF('Paste data'!A136="","",'Paste data'!A136)</f>
      </c>
      <c r="B136" s="4">
        <f>IF('Paste data'!A136="","",'Paste data'!D136)</f>
      </c>
      <c r="C136" s="4">
        <f>IF('Paste data'!A136="","",'Paste data'!B136)</f>
      </c>
      <c r="D136" s="11">
        <f>IFERROR(IF(OR('Paste data'!E136="",'Paste data'!F136=""),"",ROUND((IF(ISNUMBER('Paste data'!F136),'Paste data'!F136,IFERROR(DATE(VALUE(LEFT('Paste data'!F136,4)),VALUE(MID('Paste data'!F136,6,2)),VALUE(MID('Paste data'!F136,9,2)))+VALUE(MID('Paste data'!F136,12,2))/24+VALUE(MID('Paste data'!F136,15,2))/1440,"")))-(IF(ISNUMBER('Paste data'!E136),'Paste data'!E136,IFERROR(DATE(VALUE(LEFT('Paste data'!E136,4)),VALUE(MID('Paste data'!E136,6,2)),VALUE(MID('Paste data'!E136,9,2)))+VALUE(MID('Paste data'!E136,12,2))/24+VALUE(MID('Paste data'!E136,15,2))/1440,""))),2)),"")</f>
      </c>
      <c r="E136" s="11">
        <f>IFERROR(IF(OR('Paste data'!F136="",'Paste data'!G136=""),"",ROUND((IF(ISNUMBER('Paste data'!G136),'Paste data'!G136,IFERROR(DATE(VALUE(LEFT('Paste data'!G136,4)),VALUE(MID('Paste data'!G136,6,2)),VALUE(MID('Paste data'!G136,9,2)))+VALUE(MID('Paste data'!G136,12,2))/24+VALUE(MID('Paste data'!G136,15,2))/1440,"")))-(IF(ISNUMBER('Paste data'!F136),'Paste data'!F136,IFERROR(DATE(VALUE(LEFT('Paste data'!F136,4)),VALUE(MID('Paste data'!F136,6,2)),VALUE(MID('Paste data'!F136,9,2)))+VALUE(MID('Paste data'!F136,12,2))/24+VALUE(MID('Paste data'!F136,15,2))/1440,""))),2)),"")</f>
      </c>
      <c r="F136" s="11">
        <f>IFERROR(IF(OR('Paste data'!E136="",'Paste data'!G136=""),"",ROUND((IF(ISNUMBER('Paste data'!G136),'Paste data'!G136,IFERROR(DATE(VALUE(LEFT('Paste data'!G136,4)),VALUE(MID('Paste data'!G136,6,2)),VALUE(MID('Paste data'!G136,9,2)))+VALUE(MID('Paste data'!G136,12,2))/24+VALUE(MID('Paste data'!G136,15,2))/1440,"")))-(IF(ISNUMBER('Paste data'!E136),'Paste data'!E136,IFERROR(DATE(VALUE(LEFT('Paste data'!E136,4)),VALUE(MID('Paste data'!E136,6,2)),VALUE(MID('Paste data'!E136,9,2)))+VALUE(MID('Paste data'!E136,12,2))/24+VALUE(MID('Paste data'!E136,15,2))/1440,""))),2)),"")</f>
      </c>
      <c r="G136" s="10">
        <f>IFERROR(IF('Paste data'!G136="","",(IF(ISNUMBER('Paste data'!G136),'Paste data'!G136,IFERROR(DATE(VALUE(LEFT('Paste data'!G136,4)),VALUE(MID('Paste data'!G136,6,2)),VALUE(MID('Paste data'!G136,9,2)))+VALUE(MID('Paste data'!G136,12,2))/24+VALUE(MID('Paste data'!G136,15,2))/1440,"")))-WEEKDAY((IF(ISNUMBER('Paste data'!G136),'Paste data'!G136,IFERROR(DATE(VALUE(LEFT('Paste data'!G136,4)),VALUE(MID('Paste data'!G136,6,2)),VALUE(MID('Paste data'!G136,9,2)))+VALUE(MID('Paste data'!G136,12,2))/24+VALUE(MID('Paste data'!G136,15,2))/1440,""))),3)),"")</f>
      </c>
    </row>
    <row r="137" spans="1:7" x14ac:dyDescent="0.25">
      <c r="A137" s="10">
        <f>IF('Paste data'!A137="","",'Paste data'!A137)</f>
      </c>
      <c r="B137" s="4">
        <f>IF('Paste data'!A137="","",'Paste data'!D137)</f>
      </c>
      <c r="C137" s="4">
        <f>IF('Paste data'!A137="","",'Paste data'!B137)</f>
      </c>
      <c r="D137" s="11">
        <f>IFERROR(IF(OR('Paste data'!E137="",'Paste data'!F137=""),"",ROUND((IF(ISNUMBER('Paste data'!F137),'Paste data'!F137,IFERROR(DATE(VALUE(LEFT('Paste data'!F137,4)),VALUE(MID('Paste data'!F137,6,2)),VALUE(MID('Paste data'!F137,9,2)))+VALUE(MID('Paste data'!F137,12,2))/24+VALUE(MID('Paste data'!F137,15,2))/1440,"")))-(IF(ISNUMBER('Paste data'!E137),'Paste data'!E137,IFERROR(DATE(VALUE(LEFT('Paste data'!E137,4)),VALUE(MID('Paste data'!E137,6,2)),VALUE(MID('Paste data'!E137,9,2)))+VALUE(MID('Paste data'!E137,12,2))/24+VALUE(MID('Paste data'!E137,15,2))/1440,""))),2)),"")</f>
      </c>
      <c r="E137" s="11">
        <f>IFERROR(IF(OR('Paste data'!F137="",'Paste data'!G137=""),"",ROUND((IF(ISNUMBER('Paste data'!G137),'Paste data'!G137,IFERROR(DATE(VALUE(LEFT('Paste data'!G137,4)),VALUE(MID('Paste data'!G137,6,2)),VALUE(MID('Paste data'!G137,9,2)))+VALUE(MID('Paste data'!G137,12,2))/24+VALUE(MID('Paste data'!G137,15,2))/1440,"")))-(IF(ISNUMBER('Paste data'!F137),'Paste data'!F137,IFERROR(DATE(VALUE(LEFT('Paste data'!F137,4)),VALUE(MID('Paste data'!F137,6,2)),VALUE(MID('Paste data'!F137,9,2)))+VALUE(MID('Paste data'!F137,12,2))/24+VALUE(MID('Paste data'!F137,15,2))/1440,""))),2)),"")</f>
      </c>
      <c r="F137" s="11">
        <f>IFERROR(IF(OR('Paste data'!E137="",'Paste data'!G137=""),"",ROUND((IF(ISNUMBER('Paste data'!G137),'Paste data'!G137,IFERROR(DATE(VALUE(LEFT('Paste data'!G137,4)),VALUE(MID('Paste data'!G137,6,2)),VALUE(MID('Paste data'!G137,9,2)))+VALUE(MID('Paste data'!G137,12,2))/24+VALUE(MID('Paste data'!G137,15,2))/1440,"")))-(IF(ISNUMBER('Paste data'!E137),'Paste data'!E137,IFERROR(DATE(VALUE(LEFT('Paste data'!E137,4)),VALUE(MID('Paste data'!E137,6,2)),VALUE(MID('Paste data'!E137,9,2)))+VALUE(MID('Paste data'!E137,12,2))/24+VALUE(MID('Paste data'!E137,15,2))/1440,""))),2)),"")</f>
      </c>
      <c r="G137" s="10">
        <f>IFERROR(IF('Paste data'!G137="","",(IF(ISNUMBER('Paste data'!G137),'Paste data'!G137,IFERROR(DATE(VALUE(LEFT('Paste data'!G137,4)),VALUE(MID('Paste data'!G137,6,2)),VALUE(MID('Paste data'!G137,9,2)))+VALUE(MID('Paste data'!G137,12,2))/24+VALUE(MID('Paste data'!G137,15,2))/1440,"")))-WEEKDAY((IF(ISNUMBER('Paste data'!G137),'Paste data'!G137,IFERROR(DATE(VALUE(LEFT('Paste data'!G137,4)),VALUE(MID('Paste data'!G137,6,2)),VALUE(MID('Paste data'!G137,9,2)))+VALUE(MID('Paste data'!G137,12,2))/24+VALUE(MID('Paste data'!G137,15,2))/1440,""))),3)),"")</f>
      </c>
    </row>
    <row r="138" spans="1:7" x14ac:dyDescent="0.25">
      <c r="A138" s="10">
        <f>IF('Paste data'!A138="","",'Paste data'!A138)</f>
      </c>
      <c r="B138" s="4">
        <f>IF('Paste data'!A138="","",'Paste data'!D138)</f>
      </c>
      <c r="C138" s="4">
        <f>IF('Paste data'!A138="","",'Paste data'!B138)</f>
      </c>
      <c r="D138" s="11">
        <f>IFERROR(IF(OR('Paste data'!E138="",'Paste data'!F138=""),"",ROUND((IF(ISNUMBER('Paste data'!F138),'Paste data'!F138,IFERROR(DATE(VALUE(LEFT('Paste data'!F138,4)),VALUE(MID('Paste data'!F138,6,2)),VALUE(MID('Paste data'!F138,9,2)))+VALUE(MID('Paste data'!F138,12,2))/24+VALUE(MID('Paste data'!F138,15,2))/1440,"")))-(IF(ISNUMBER('Paste data'!E138),'Paste data'!E138,IFERROR(DATE(VALUE(LEFT('Paste data'!E138,4)),VALUE(MID('Paste data'!E138,6,2)),VALUE(MID('Paste data'!E138,9,2)))+VALUE(MID('Paste data'!E138,12,2))/24+VALUE(MID('Paste data'!E138,15,2))/1440,""))),2)),"")</f>
      </c>
      <c r="E138" s="11">
        <f>IFERROR(IF(OR('Paste data'!F138="",'Paste data'!G138=""),"",ROUND((IF(ISNUMBER('Paste data'!G138),'Paste data'!G138,IFERROR(DATE(VALUE(LEFT('Paste data'!G138,4)),VALUE(MID('Paste data'!G138,6,2)),VALUE(MID('Paste data'!G138,9,2)))+VALUE(MID('Paste data'!G138,12,2))/24+VALUE(MID('Paste data'!G138,15,2))/1440,"")))-(IF(ISNUMBER('Paste data'!F138),'Paste data'!F138,IFERROR(DATE(VALUE(LEFT('Paste data'!F138,4)),VALUE(MID('Paste data'!F138,6,2)),VALUE(MID('Paste data'!F138,9,2)))+VALUE(MID('Paste data'!F138,12,2))/24+VALUE(MID('Paste data'!F138,15,2))/1440,""))),2)),"")</f>
      </c>
      <c r="F138" s="11">
        <f>IFERROR(IF(OR('Paste data'!E138="",'Paste data'!G138=""),"",ROUND((IF(ISNUMBER('Paste data'!G138),'Paste data'!G138,IFERROR(DATE(VALUE(LEFT('Paste data'!G138,4)),VALUE(MID('Paste data'!G138,6,2)),VALUE(MID('Paste data'!G138,9,2)))+VALUE(MID('Paste data'!G138,12,2))/24+VALUE(MID('Paste data'!G138,15,2))/1440,"")))-(IF(ISNUMBER('Paste data'!E138),'Paste data'!E138,IFERROR(DATE(VALUE(LEFT('Paste data'!E138,4)),VALUE(MID('Paste data'!E138,6,2)),VALUE(MID('Paste data'!E138,9,2)))+VALUE(MID('Paste data'!E138,12,2))/24+VALUE(MID('Paste data'!E138,15,2))/1440,""))),2)),"")</f>
      </c>
      <c r="G138" s="10">
        <f>IFERROR(IF('Paste data'!G138="","",(IF(ISNUMBER('Paste data'!G138),'Paste data'!G138,IFERROR(DATE(VALUE(LEFT('Paste data'!G138,4)),VALUE(MID('Paste data'!G138,6,2)),VALUE(MID('Paste data'!G138,9,2)))+VALUE(MID('Paste data'!G138,12,2))/24+VALUE(MID('Paste data'!G138,15,2))/1440,"")))-WEEKDAY((IF(ISNUMBER('Paste data'!G138),'Paste data'!G138,IFERROR(DATE(VALUE(LEFT('Paste data'!G138,4)),VALUE(MID('Paste data'!G138,6,2)),VALUE(MID('Paste data'!G138,9,2)))+VALUE(MID('Paste data'!G138,12,2))/24+VALUE(MID('Paste data'!G138,15,2))/1440,""))),3)),"")</f>
      </c>
    </row>
    <row r="139" spans="1:7" x14ac:dyDescent="0.25">
      <c r="A139" s="10">
        <f>IF('Paste data'!A139="","",'Paste data'!A139)</f>
      </c>
      <c r="B139" s="4">
        <f>IF('Paste data'!A139="","",'Paste data'!D139)</f>
      </c>
      <c r="C139" s="4">
        <f>IF('Paste data'!A139="","",'Paste data'!B139)</f>
      </c>
      <c r="D139" s="11">
        <f>IFERROR(IF(OR('Paste data'!E139="",'Paste data'!F139=""),"",ROUND((IF(ISNUMBER('Paste data'!F139),'Paste data'!F139,IFERROR(DATE(VALUE(LEFT('Paste data'!F139,4)),VALUE(MID('Paste data'!F139,6,2)),VALUE(MID('Paste data'!F139,9,2)))+VALUE(MID('Paste data'!F139,12,2))/24+VALUE(MID('Paste data'!F139,15,2))/1440,"")))-(IF(ISNUMBER('Paste data'!E139),'Paste data'!E139,IFERROR(DATE(VALUE(LEFT('Paste data'!E139,4)),VALUE(MID('Paste data'!E139,6,2)),VALUE(MID('Paste data'!E139,9,2)))+VALUE(MID('Paste data'!E139,12,2))/24+VALUE(MID('Paste data'!E139,15,2))/1440,""))),2)),"")</f>
      </c>
      <c r="E139" s="11">
        <f>IFERROR(IF(OR('Paste data'!F139="",'Paste data'!G139=""),"",ROUND((IF(ISNUMBER('Paste data'!G139),'Paste data'!G139,IFERROR(DATE(VALUE(LEFT('Paste data'!G139,4)),VALUE(MID('Paste data'!G139,6,2)),VALUE(MID('Paste data'!G139,9,2)))+VALUE(MID('Paste data'!G139,12,2))/24+VALUE(MID('Paste data'!G139,15,2))/1440,"")))-(IF(ISNUMBER('Paste data'!F139),'Paste data'!F139,IFERROR(DATE(VALUE(LEFT('Paste data'!F139,4)),VALUE(MID('Paste data'!F139,6,2)),VALUE(MID('Paste data'!F139,9,2)))+VALUE(MID('Paste data'!F139,12,2))/24+VALUE(MID('Paste data'!F139,15,2))/1440,""))),2)),"")</f>
      </c>
      <c r="F139" s="11">
        <f>IFERROR(IF(OR('Paste data'!E139="",'Paste data'!G139=""),"",ROUND((IF(ISNUMBER('Paste data'!G139),'Paste data'!G139,IFERROR(DATE(VALUE(LEFT('Paste data'!G139,4)),VALUE(MID('Paste data'!G139,6,2)),VALUE(MID('Paste data'!G139,9,2)))+VALUE(MID('Paste data'!G139,12,2))/24+VALUE(MID('Paste data'!G139,15,2))/1440,"")))-(IF(ISNUMBER('Paste data'!E139),'Paste data'!E139,IFERROR(DATE(VALUE(LEFT('Paste data'!E139,4)),VALUE(MID('Paste data'!E139,6,2)),VALUE(MID('Paste data'!E139,9,2)))+VALUE(MID('Paste data'!E139,12,2))/24+VALUE(MID('Paste data'!E139,15,2))/1440,""))),2)),"")</f>
      </c>
      <c r="G139" s="10">
        <f>IFERROR(IF('Paste data'!G139="","",(IF(ISNUMBER('Paste data'!G139),'Paste data'!G139,IFERROR(DATE(VALUE(LEFT('Paste data'!G139,4)),VALUE(MID('Paste data'!G139,6,2)),VALUE(MID('Paste data'!G139,9,2)))+VALUE(MID('Paste data'!G139,12,2))/24+VALUE(MID('Paste data'!G139,15,2))/1440,"")))-WEEKDAY((IF(ISNUMBER('Paste data'!G139),'Paste data'!G139,IFERROR(DATE(VALUE(LEFT('Paste data'!G139,4)),VALUE(MID('Paste data'!G139,6,2)),VALUE(MID('Paste data'!G139,9,2)))+VALUE(MID('Paste data'!G139,12,2))/24+VALUE(MID('Paste data'!G139,15,2))/1440,""))),3)),"")</f>
      </c>
    </row>
    <row r="140" spans="1:7" x14ac:dyDescent="0.25">
      <c r="A140" s="10">
        <f>IF('Paste data'!A140="","",'Paste data'!A140)</f>
      </c>
      <c r="B140" s="4">
        <f>IF('Paste data'!A140="","",'Paste data'!D140)</f>
      </c>
      <c r="C140" s="4">
        <f>IF('Paste data'!A140="","",'Paste data'!B140)</f>
      </c>
      <c r="D140" s="11">
        <f>IFERROR(IF(OR('Paste data'!E140="",'Paste data'!F140=""),"",ROUND((IF(ISNUMBER('Paste data'!F140),'Paste data'!F140,IFERROR(DATE(VALUE(LEFT('Paste data'!F140,4)),VALUE(MID('Paste data'!F140,6,2)),VALUE(MID('Paste data'!F140,9,2)))+VALUE(MID('Paste data'!F140,12,2))/24+VALUE(MID('Paste data'!F140,15,2))/1440,"")))-(IF(ISNUMBER('Paste data'!E140),'Paste data'!E140,IFERROR(DATE(VALUE(LEFT('Paste data'!E140,4)),VALUE(MID('Paste data'!E140,6,2)),VALUE(MID('Paste data'!E140,9,2)))+VALUE(MID('Paste data'!E140,12,2))/24+VALUE(MID('Paste data'!E140,15,2))/1440,""))),2)),"")</f>
      </c>
      <c r="E140" s="11">
        <f>IFERROR(IF(OR('Paste data'!F140="",'Paste data'!G140=""),"",ROUND((IF(ISNUMBER('Paste data'!G140),'Paste data'!G140,IFERROR(DATE(VALUE(LEFT('Paste data'!G140,4)),VALUE(MID('Paste data'!G140,6,2)),VALUE(MID('Paste data'!G140,9,2)))+VALUE(MID('Paste data'!G140,12,2))/24+VALUE(MID('Paste data'!G140,15,2))/1440,"")))-(IF(ISNUMBER('Paste data'!F140),'Paste data'!F140,IFERROR(DATE(VALUE(LEFT('Paste data'!F140,4)),VALUE(MID('Paste data'!F140,6,2)),VALUE(MID('Paste data'!F140,9,2)))+VALUE(MID('Paste data'!F140,12,2))/24+VALUE(MID('Paste data'!F140,15,2))/1440,""))),2)),"")</f>
      </c>
      <c r="F140" s="11">
        <f>IFERROR(IF(OR('Paste data'!E140="",'Paste data'!G140=""),"",ROUND((IF(ISNUMBER('Paste data'!G140),'Paste data'!G140,IFERROR(DATE(VALUE(LEFT('Paste data'!G140,4)),VALUE(MID('Paste data'!G140,6,2)),VALUE(MID('Paste data'!G140,9,2)))+VALUE(MID('Paste data'!G140,12,2))/24+VALUE(MID('Paste data'!G140,15,2))/1440,"")))-(IF(ISNUMBER('Paste data'!E140),'Paste data'!E140,IFERROR(DATE(VALUE(LEFT('Paste data'!E140,4)),VALUE(MID('Paste data'!E140,6,2)),VALUE(MID('Paste data'!E140,9,2)))+VALUE(MID('Paste data'!E140,12,2))/24+VALUE(MID('Paste data'!E140,15,2))/1440,""))),2)),"")</f>
      </c>
      <c r="G140" s="10">
        <f>IFERROR(IF('Paste data'!G140="","",(IF(ISNUMBER('Paste data'!G140),'Paste data'!G140,IFERROR(DATE(VALUE(LEFT('Paste data'!G140,4)),VALUE(MID('Paste data'!G140,6,2)),VALUE(MID('Paste data'!G140,9,2)))+VALUE(MID('Paste data'!G140,12,2))/24+VALUE(MID('Paste data'!G140,15,2))/1440,"")))-WEEKDAY((IF(ISNUMBER('Paste data'!G140),'Paste data'!G140,IFERROR(DATE(VALUE(LEFT('Paste data'!G140,4)),VALUE(MID('Paste data'!G140,6,2)),VALUE(MID('Paste data'!G140,9,2)))+VALUE(MID('Paste data'!G140,12,2))/24+VALUE(MID('Paste data'!G140,15,2))/1440,""))),3)),"")</f>
      </c>
    </row>
    <row r="141" spans="1:7" x14ac:dyDescent="0.25">
      <c r="A141" s="10">
        <f>IF('Paste data'!A141="","",'Paste data'!A141)</f>
      </c>
      <c r="B141" s="4">
        <f>IF('Paste data'!A141="","",'Paste data'!D141)</f>
      </c>
      <c r="C141" s="4">
        <f>IF('Paste data'!A141="","",'Paste data'!B141)</f>
      </c>
      <c r="D141" s="11">
        <f>IFERROR(IF(OR('Paste data'!E141="",'Paste data'!F141=""),"",ROUND((IF(ISNUMBER('Paste data'!F141),'Paste data'!F141,IFERROR(DATE(VALUE(LEFT('Paste data'!F141,4)),VALUE(MID('Paste data'!F141,6,2)),VALUE(MID('Paste data'!F141,9,2)))+VALUE(MID('Paste data'!F141,12,2))/24+VALUE(MID('Paste data'!F141,15,2))/1440,"")))-(IF(ISNUMBER('Paste data'!E141),'Paste data'!E141,IFERROR(DATE(VALUE(LEFT('Paste data'!E141,4)),VALUE(MID('Paste data'!E141,6,2)),VALUE(MID('Paste data'!E141,9,2)))+VALUE(MID('Paste data'!E141,12,2))/24+VALUE(MID('Paste data'!E141,15,2))/1440,""))),2)),"")</f>
      </c>
      <c r="E141" s="11">
        <f>IFERROR(IF(OR('Paste data'!F141="",'Paste data'!G141=""),"",ROUND((IF(ISNUMBER('Paste data'!G141),'Paste data'!G141,IFERROR(DATE(VALUE(LEFT('Paste data'!G141,4)),VALUE(MID('Paste data'!G141,6,2)),VALUE(MID('Paste data'!G141,9,2)))+VALUE(MID('Paste data'!G141,12,2))/24+VALUE(MID('Paste data'!G141,15,2))/1440,"")))-(IF(ISNUMBER('Paste data'!F141),'Paste data'!F141,IFERROR(DATE(VALUE(LEFT('Paste data'!F141,4)),VALUE(MID('Paste data'!F141,6,2)),VALUE(MID('Paste data'!F141,9,2)))+VALUE(MID('Paste data'!F141,12,2))/24+VALUE(MID('Paste data'!F141,15,2))/1440,""))),2)),"")</f>
      </c>
      <c r="F141" s="11">
        <f>IFERROR(IF(OR('Paste data'!E141="",'Paste data'!G141=""),"",ROUND((IF(ISNUMBER('Paste data'!G141),'Paste data'!G141,IFERROR(DATE(VALUE(LEFT('Paste data'!G141,4)),VALUE(MID('Paste data'!G141,6,2)),VALUE(MID('Paste data'!G141,9,2)))+VALUE(MID('Paste data'!G141,12,2))/24+VALUE(MID('Paste data'!G141,15,2))/1440,"")))-(IF(ISNUMBER('Paste data'!E141),'Paste data'!E141,IFERROR(DATE(VALUE(LEFT('Paste data'!E141,4)),VALUE(MID('Paste data'!E141,6,2)),VALUE(MID('Paste data'!E141,9,2)))+VALUE(MID('Paste data'!E141,12,2))/24+VALUE(MID('Paste data'!E141,15,2))/1440,""))),2)),"")</f>
      </c>
      <c r="G141" s="10">
        <f>IFERROR(IF('Paste data'!G141="","",(IF(ISNUMBER('Paste data'!G141),'Paste data'!G141,IFERROR(DATE(VALUE(LEFT('Paste data'!G141,4)),VALUE(MID('Paste data'!G141,6,2)),VALUE(MID('Paste data'!G141,9,2)))+VALUE(MID('Paste data'!G141,12,2))/24+VALUE(MID('Paste data'!G141,15,2))/1440,"")))-WEEKDAY((IF(ISNUMBER('Paste data'!G141),'Paste data'!G141,IFERROR(DATE(VALUE(LEFT('Paste data'!G141,4)),VALUE(MID('Paste data'!G141,6,2)),VALUE(MID('Paste data'!G141,9,2)))+VALUE(MID('Paste data'!G141,12,2))/24+VALUE(MID('Paste data'!G141,15,2))/1440,""))),3)),"")</f>
      </c>
    </row>
    <row r="142" spans="1:7" x14ac:dyDescent="0.25">
      <c r="A142" s="10">
        <f>IF('Paste data'!A142="","",'Paste data'!A142)</f>
      </c>
      <c r="B142" s="4">
        <f>IF('Paste data'!A142="","",'Paste data'!D142)</f>
      </c>
      <c r="C142" s="4">
        <f>IF('Paste data'!A142="","",'Paste data'!B142)</f>
      </c>
      <c r="D142" s="11">
        <f>IFERROR(IF(OR('Paste data'!E142="",'Paste data'!F142=""),"",ROUND((IF(ISNUMBER('Paste data'!F142),'Paste data'!F142,IFERROR(DATE(VALUE(LEFT('Paste data'!F142,4)),VALUE(MID('Paste data'!F142,6,2)),VALUE(MID('Paste data'!F142,9,2)))+VALUE(MID('Paste data'!F142,12,2))/24+VALUE(MID('Paste data'!F142,15,2))/1440,"")))-(IF(ISNUMBER('Paste data'!E142),'Paste data'!E142,IFERROR(DATE(VALUE(LEFT('Paste data'!E142,4)),VALUE(MID('Paste data'!E142,6,2)),VALUE(MID('Paste data'!E142,9,2)))+VALUE(MID('Paste data'!E142,12,2))/24+VALUE(MID('Paste data'!E142,15,2))/1440,""))),2)),"")</f>
      </c>
      <c r="E142" s="11">
        <f>IFERROR(IF(OR('Paste data'!F142="",'Paste data'!G142=""),"",ROUND((IF(ISNUMBER('Paste data'!G142),'Paste data'!G142,IFERROR(DATE(VALUE(LEFT('Paste data'!G142,4)),VALUE(MID('Paste data'!G142,6,2)),VALUE(MID('Paste data'!G142,9,2)))+VALUE(MID('Paste data'!G142,12,2))/24+VALUE(MID('Paste data'!G142,15,2))/1440,"")))-(IF(ISNUMBER('Paste data'!F142),'Paste data'!F142,IFERROR(DATE(VALUE(LEFT('Paste data'!F142,4)),VALUE(MID('Paste data'!F142,6,2)),VALUE(MID('Paste data'!F142,9,2)))+VALUE(MID('Paste data'!F142,12,2))/24+VALUE(MID('Paste data'!F142,15,2))/1440,""))),2)),"")</f>
      </c>
      <c r="F142" s="11">
        <f>IFERROR(IF(OR('Paste data'!E142="",'Paste data'!G142=""),"",ROUND((IF(ISNUMBER('Paste data'!G142),'Paste data'!G142,IFERROR(DATE(VALUE(LEFT('Paste data'!G142,4)),VALUE(MID('Paste data'!G142,6,2)),VALUE(MID('Paste data'!G142,9,2)))+VALUE(MID('Paste data'!G142,12,2))/24+VALUE(MID('Paste data'!G142,15,2))/1440,"")))-(IF(ISNUMBER('Paste data'!E142),'Paste data'!E142,IFERROR(DATE(VALUE(LEFT('Paste data'!E142,4)),VALUE(MID('Paste data'!E142,6,2)),VALUE(MID('Paste data'!E142,9,2)))+VALUE(MID('Paste data'!E142,12,2))/24+VALUE(MID('Paste data'!E142,15,2))/1440,""))),2)),"")</f>
      </c>
      <c r="G142" s="10">
        <f>IFERROR(IF('Paste data'!G142="","",(IF(ISNUMBER('Paste data'!G142),'Paste data'!G142,IFERROR(DATE(VALUE(LEFT('Paste data'!G142,4)),VALUE(MID('Paste data'!G142,6,2)),VALUE(MID('Paste data'!G142,9,2)))+VALUE(MID('Paste data'!G142,12,2))/24+VALUE(MID('Paste data'!G142,15,2))/1440,"")))-WEEKDAY((IF(ISNUMBER('Paste data'!G142),'Paste data'!G142,IFERROR(DATE(VALUE(LEFT('Paste data'!G142,4)),VALUE(MID('Paste data'!G142,6,2)),VALUE(MID('Paste data'!G142,9,2)))+VALUE(MID('Paste data'!G142,12,2))/24+VALUE(MID('Paste data'!G142,15,2))/1440,""))),3)),"")</f>
      </c>
    </row>
    <row r="143" spans="1:7" x14ac:dyDescent="0.25">
      <c r="A143" s="10">
        <f>IF('Paste data'!A143="","",'Paste data'!A143)</f>
      </c>
      <c r="B143" s="4">
        <f>IF('Paste data'!A143="","",'Paste data'!D143)</f>
      </c>
      <c r="C143" s="4">
        <f>IF('Paste data'!A143="","",'Paste data'!B143)</f>
      </c>
      <c r="D143" s="11">
        <f>IFERROR(IF(OR('Paste data'!E143="",'Paste data'!F143=""),"",ROUND((IF(ISNUMBER('Paste data'!F143),'Paste data'!F143,IFERROR(DATE(VALUE(LEFT('Paste data'!F143,4)),VALUE(MID('Paste data'!F143,6,2)),VALUE(MID('Paste data'!F143,9,2)))+VALUE(MID('Paste data'!F143,12,2))/24+VALUE(MID('Paste data'!F143,15,2))/1440,"")))-(IF(ISNUMBER('Paste data'!E143),'Paste data'!E143,IFERROR(DATE(VALUE(LEFT('Paste data'!E143,4)),VALUE(MID('Paste data'!E143,6,2)),VALUE(MID('Paste data'!E143,9,2)))+VALUE(MID('Paste data'!E143,12,2))/24+VALUE(MID('Paste data'!E143,15,2))/1440,""))),2)),"")</f>
      </c>
      <c r="E143" s="11">
        <f>IFERROR(IF(OR('Paste data'!F143="",'Paste data'!G143=""),"",ROUND((IF(ISNUMBER('Paste data'!G143),'Paste data'!G143,IFERROR(DATE(VALUE(LEFT('Paste data'!G143,4)),VALUE(MID('Paste data'!G143,6,2)),VALUE(MID('Paste data'!G143,9,2)))+VALUE(MID('Paste data'!G143,12,2))/24+VALUE(MID('Paste data'!G143,15,2))/1440,"")))-(IF(ISNUMBER('Paste data'!F143),'Paste data'!F143,IFERROR(DATE(VALUE(LEFT('Paste data'!F143,4)),VALUE(MID('Paste data'!F143,6,2)),VALUE(MID('Paste data'!F143,9,2)))+VALUE(MID('Paste data'!F143,12,2))/24+VALUE(MID('Paste data'!F143,15,2))/1440,""))),2)),"")</f>
      </c>
      <c r="F143" s="11">
        <f>IFERROR(IF(OR('Paste data'!E143="",'Paste data'!G143=""),"",ROUND((IF(ISNUMBER('Paste data'!G143),'Paste data'!G143,IFERROR(DATE(VALUE(LEFT('Paste data'!G143,4)),VALUE(MID('Paste data'!G143,6,2)),VALUE(MID('Paste data'!G143,9,2)))+VALUE(MID('Paste data'!G143,12,2))/24+VALUE(MID('Paste data'!G143,15,2))/1440,"")))-(IF(ISNUMBER('Paste data'!E143),'Paste data'!E143,IFERROR(DATE(VALUE(LEFT('Paste data'!E143,4)),VALUE(MID('Paste data'!E143,6,2)),VALUE(MID('Paste data'!E143,9,2)))+VALUE(MID('Paste data'!E143,12,2))/24+VALUE(MID('Paste data'!E143,15,2))/1440,""))),2)),"")</f>
      </c>
      <c r="G143" s="10">
        <f>IFERROR(IF('Paste data'!G143="","",(IF(ISNUMBER('Paste data'!G143),'Paste data'!G143,IFERROR(DATE(VALUE(LEFT('Paste data'!G143,4)),VALUE(MID('Paste data'!G143,6,2)),VALUE(MID('Paste data'!G143,9,2)))+VALUE(MID('Paste data'!G143,12,2))/24+VALUE(MID('Paste data'!G143,15,2))/1440,"")))-WEEKDAY((IF(ISNUMBER('Paste data'!G143),'Paste data'!G143,IFERROR(DATE(VALUE(LEFT('Paste data'!G143,4)),VALUE(MID('Paste data'!G143,6,2)),VALUE(MID('Paste data'!G143,9,2)))+VALUE(MID('Paste data'!G143,12,2))/24+VALUE(MID('Paste data'!G143,15,2))/1440,""))),3)),"")</f>
      </c>
    </row>
    <row r="144" spans="1:7" x14ac:dyDescent="0.25">
      <c r="A144" s="10">
        <f>IF('Paste data'!A144="","",'Paste data'!A144)</f>
      </c>
      <c r="B144" s="4">
        <f>IF('Paste data'!A144="","",'Paste data'!D144)</f>
      </c>
      <c r="C144" s="4">
        <f>IF('Paste data'!A144="","",'Paste data'!B144)</f>
      </c>
      <c r="D144" s="11">
        <f>IFERROR(IF(OR('Paste data'!E144="",'Paste data'!F144=""),"",ROUND((IF(ISNUMBER('Paste data'!F144),'Paste data'!F144,IFERROR(DATE(VALUE(LEFT('Paste data'!F144,4)),VALUE(MID('Paste data'!F144,6,2)),VALUE(MID('Paste data'!F144,9,2)))+VALUE(MID('Paste data'!F144,12,2))/24+VALUE(MID('Paste data'!F144,15,2))/1440,"")))-(IF(ISNUMBER('Paste data'!E144),'Paste data'!E144,IFERROR(DATE(VALUE(LEFT('Paste data'!E144,4)),VALUE(MID('Paste data'!E144,6,2)),VALUE(MID('Paste data'!E144,9,2)))+VALUE(MID('Paste data'!E144,12,2))/24+VALUE(MID('Paste data'!E144,15,2))/1440,""))),2)),"")</f>
      </c>
      <c r="E144" s="11">
        <f>IFERROR(IF(OR('Paste data'!F144="",'Paste data'!G144=""),"",ROUND((IF(ISNUMBER('Paste data'!G144),'Paste data'!G144,IFERROR(DATE(VALUE(LEFT('Paste data'!G144,4)),VALUE(MID('Paste data'!G144,6,2)),VALUE(MID('Paste data'!G144,9,2)))+VALUE(MID('Paste data'!G144,12,2))/24+VALUE(MID('Paste data'!G144,15,2))/1440,"")))-(IF(ISNUMBER('Paste data'!F144),'Paste data'!F144,IFERROR(DATE(VALUE(LEFT('Paste data'!F144,4)),VALUE(MID('Paste data'!F144,6,2)),VALUE(MID('Paste data'!F144,9,2)))+VALUE(MID('Paste data'!F144,12,2))/24+VALUE(MID('Paste data'!F144,15,2))/1440,""))),2)),"")</f>
      </c>
      <c r="F144" s="11">
        <f>IFERROR(IF(OR('Paste data'!E144="",'Paste data'!G144=""),"",ROUND((IF(ISNUMBER('Paste data'!G144),'Paste data'!G144,IFERROR(DATE(VALUE(LEFT('Paste data'!G144,4)),VALUE(MID('Paste data'!G144,6,2)),VALUE(MID('Paste data'!G144,9,2)))+VALUE(MID('Paste data'!G144,12,2))/24+VALUE(MID('Paste data'!G144,15,2))/1440,"")))-(IF(ISNUMBER('Paste data'!E144),'Paste data'!E144,IFERROR(DATE(VALUE(LEFT('Paste data'!E144,4)),VALUE(MID('Paste data'!E144,6,2)),VALUE(MID('Paste data'!E144,9,2)))+VALUE(MID('Paste data'!E144,12,2))/24+VALUE(MID('Paste data'!E144,15,2))/1440,""))),2)),"")</f>
      </c>
      <c r="G144" s="10">
        <f>IFERROR(IF('Paste data'!G144="","",(IF(ISNUMBER('Paste data'!G144),'Paste data'!G144,IFERROR(DATE(VALUE(LEFT('Paste data'!G144,4)),VALUE(MID('Paste data'!G144,6,2)),VALUE(MID('Paste data'!G144,9,2)))+VALUE(MID('Paste data'!G144,12,2))/24+VALUE(MID('Paste data'!G144,15,2))/1440,"")))-WEEKDAY((IF(ISNUMBER('Paste data'!G144),'Paste data'!G144,IFERROR(DATE(VALUE(LEFT('Paste data'!G144,4)),VALUE(MID('Paste data'!G144,6,2)),VALUE(MID('Paste data'!G144,9,2)))+VALUE(MID('Paste data'!G144,12,2))/24+VALUE(MID('Paste data'!G144,15,2))/1440,""))),3)),"")</f>
      </c>
    </row>
    <row r="145" spans="1:7" x14ac:dyDescent="0.25">
      <c r="A145" s="10">
        <f>IF('Paste data'!A145="","",'Paste data'!A145)</f>
      </c>
      <c r="B145" s="4">
        <f>IF('Paste data'!A145="","",'Paste data'!D145)</f>
      </c>
      <c r="C145" s="4">
        <f>IF('Paste data'!A145="","",'Paste data'!B145)</f>
      </c>
      <c r="D145" s="11">
        <f>IFERROR(IF(OR('Paste data'!E145="",'Paste data'!F145=""),"",ROUND((IF(ISNUMBER('Paste data'!F145),'Paste data'!F145,IFERROR(DATE(VALUE(LEFT('Paste data'!F145,4)),VALUE(MID('Paste data'!F145,6,2)),VALUE(MID('Paste data'!F145,9,2)))+VALUE(MID('Paste data'!F145,12,2))/24+VALUE(MID('Paste data'!F145,15,2))/1440,"")))-(IF(ISNUMBER('Paste data'!E145),'Paste data'!E145,IFERROR(DATE(VALUE(LEFT('Paste data'!E145,4)),VALUE(MID('Paste data'!E145,6,2)),VALUE(MID('Paste data'!E145,9,2)))+VALUE(MID('Paste data'!E145,12,2))/24+VALUE(MID('Paste data'!E145,15,2))/1440,""))),2)),"")</f>
      </c>
      <c r="E145" s="11">
        <f>IFERROR(IF(OR('Paste data'!F145="",'Paste data'!G145=""),"",ROUND((IF(ISNUMBER('Paste data'!G145),'Paste data'!G145,IFERROR(DATE(VALUE(LEFT('Paste data'!G145,4)),VALUE(MID('Paste data'!G145,6,2)),VALUE(MID('Paste data'!G145,9,2)))+VALUE(MID('Paste data'!G145,12,2))/24+VALUE(MID('Paste data'!G145,15,2))/1440,"")))-(IF(ISNUMBER('Paste data'!F145),'Paste data'!F145,IFERROR(DATE(VALUE(LEFT('Paste data'!F145,4)),VALUE(MID('Paste data'!F145,6,2)),VALUE(MID('Paste data'!F145,9,2)))+VALUE(MID('Paste data'!F145,12,2))/24+VALUE(MID('Paste data'!F145,15,2))/1440,""))),2)),"")</f>
      </c>
      <c r="F145" s="11">
        <f>IFERROR(IF(OR('Paste data'!E145="",'Paste data'!G145=""),"",ROUND((IF(ISNUMBER('Paste data'!G145),'Paste data'!G145,IFERROR(DATE(VALUE(LEFT('Paste data'!G145,4)),VALUE(MID('Paste data'!G145,6,2)),VALUE(MID('Paste data'!G145,9,2)))+VALUE(MID('Paste data'!G145,12,2))/24+VALUE(MID('Paste data'!G145,15,2))/1440,"")))-(IF(ISNUMBER('Paste data'!E145),'Paste data'!E145,IFERROR(DATE(VALUE(LEFT('Paste data'!E145,4)),VALUE(MID('Paste data'!E145,6,2)),VALUE(MID('Paste data'!E145,9,2)))+VALUE(MID('Paste data'!E145,12,2))/24+VALUE(MID('Paste data'!E145,15,2))/1440,""))),2)),"")</f>
      </c>
      <c r="G145" s="10">
        <f>IFERROR(IF('Paste data'!G145="","",(IF(ISNUMBER('Paste data'!G145),'Paste data'!G145,IFERROR(DATE(VALUE(LEFT('Paste data'!G145,4)),VALUE(MID('Paste data'!G145,6,2)),VALUE(MID('Paste data'!G145,9,2)))+VALUE(MID('Paste data'!G145,12,2))/24+VALUE(MID('Paste data'!G145,15,2))/1440,"")))-WEEKDAY((IF(ISNUMBER('Paste data'!G145),'Paste data'!G145,IFERROR(DATE(VALUE(LEFT('Paste data'!G145,4)),VALUE(MID('Paste data'!G145,6,2)),VALUE(MID('Paste data'!G145,9,2)))+VALUE(MID('Paste data'!G145,12,2))/24+VALUE(MID('Paste data'!G145,15,2))/1440,""))),3)),"")</f>
      </c>
    </row>
    <row r="146" spans="1:7" x14ac:dyDescent="0.25">
      <c r="A146" s="10">
        <f>IF('Paste data'!A146="","",'Paste data'!A146)</f>
      </c>
      <c r="B146" s="4">
        <f>IF('Paste data'!A146="","",'Paste data'!D146)</f>
      </c>
      <c r="C146" s="4">
        <f>IF('Paste data'!A146="","",'Paste data'!B146)</f>
      </c>
      <c r="D146" s="11">
        <f>IFERROR(IF(OR('Paste data'!E146="",'Paste data'!F146=""),"",ROUND((IF(ISNUMBER('Paste data'!F146),'Paste data'!F146,IFERROR(DATE(VALUE(LEFT('Paste data'!F146,4)),VALUE(MID('Paste data'!F146,6,2)),VALUE(MID('Paste data'!F146,9,2)))+VALUE(MID('Paste data'!F146,12,2))/24+VALUE(MID('Paste data'!F146,15,2))/1440,"")))-(IF(ISNUMBER('Paste data'!E146),'Paste data'!E146,IFERROR(DATE(VALUE(LEFT('Paste data'!E146,4)),VALUE(MID('Paste data'!E146,6,2)),VALUE(MID('Paste data'!E146,9,2)))+VALUE(MID('Paste data'!E146,12,2))/24+VALUE(MID('Paste data'!E146,15,2))/1440,""))),2)),"")</f>
      </c>
      <c r="E146" s="11">
        <f>IFERROR(IF(OR('Paste data'!F146="",'Paste data'!G146=""),"",ROUND((IF(ISNUMBER('Paste data'!G146),'Paste data'!G146,IFERROR(DATE(VALUE(LEFT('Paste data'!G146,4)),VALUE(MID('Paste data'!G146,6,2)),VALUE(MID('Paste data'!G146,9,2)))+VALUE(MID('Paste data'!G146,12,2))/24+VALUE(MID('Paste data'!G146,15,2))/1440,"")))-(IF(ISNUMBER('Paste data'!F146),'Paste data'!F146,IFERROR(DATE(VALUE(LEFT('Paste data'!F146,4)),VALUE(MID('Paste data'!F146,6,2)),VALUE(MID('Paste data'!F146,9,2)))+VALUE(MID('Paste data'!F146,12,2))/24+VALUE(MID('Paste data'!F146,15,2))/1440,""))),2)),"")</f>
      </c>
      <c r="F146" s="11">
        <f>IFERROR(IF(OR('Paste data'!E146="",'Paste data'!G146=""),"",ROUND((IF(ISNUMBER('Paste data'!G146),'Paste data'!G146,IFERROR(DATE(VALUE(LEFT('Paste data'!G146,4)),VALUE(MID('Paste data'!G146,6,2)),VALUE(MID('Paste data'!G146,9,2)))+VALUE(MID('Paste data'!G146,12,2))/24+VALUE(MID('Paste data'!G146,15,2))/1440,"")))-(IF(ISNUMBER('Paste data'!E146),'Paste data'!E146,IFERROR(DATE(VALUE(LEFT('Paste data'!E146,4)),VALUE(MID('Paste data'!E146,6,2)),VALUE(MID('Paste data'!E146,9,2)))+VALUE(MID('Paste data'!E146,12,2))/24+VALUE(MID('Paste data'!E146,15,2))/1440,""))),2)),"")</f>
      </c>
      <c r="G146" s="10">
        <f>IFERROR(IF('Paste data'!G146="","",(IF(ISNUMBER('Paste data'!G146),'Paste data'!G146,IFERROR(DATE(VALUE(LEFT('Paste data'!G146,4)),VALUE(MID('Paste data'!G146,6,2)),VALUE(MID('Paste data'!G146,9,2)))+VALUE(MID('Paste data'!G146,12,2))/24+VALUE(MID('Paste data'!G146,15,2))/1440,"")))-WEEKDAY((IF(ISNUMBER('Paste data'!G146),'Paste data'!G146,IFERROR(DATE(VALUE(LEFT('Paste data'!G146,4)),VALUE(MID('Paste data'!G146,6,2)),VALUE(MID('Paste data'!G146,9,2)))+VALUE(MID('Paste data'!G146,12,2))/24+VALUE(MID('Paste data'!G146,15,2))/1440,""))),3)),"")</f>
      </c>
    </row>
    <row r="147" spans="1:7" x14ac:dyDescent="0.25">
      <c r="A147" s="10">
        <f>IF('Paste data'!A147="","",'Paste data'!A147)</f>
      </c>
      <c r="B147" s="4">
        <f>IF('Paste data'!A147="","",'Paste data'!D147)</f>
      </c>
      <c r="C147" s="4">
        <f>IF('Paste data'!A147="","",'Paste data'!B147)</f>
      </c>
      <c r="D147" s="11">
        <f>IFERROR(IF(OR('Paste data'!E147="",'Paste data'!F147=""),"",ROUND((IF(ISNUMBER('Paste data'!F147),'Paste data'!F147,IFERROR(DATE(VALUE(LEFT('Paste data'!F147,4)),VALUE(MID('Paste data'!F147,6,2)),VALUE(MID('Paste data'!F147,9,2)))+VALUE(MID('Paste data'!F147,12,2))/24+VALUE(MID('Paste data'!F147,15,2))/1440,"")))-(IF(ISNUMBER('Paste data'!E147),'Paste data'!E147,IFERROR(DATE(VALUE(LEFT('Paste data'!E147,4)),VALUE(MID('Paste data'!E147,6,2)),VALUE(MID('Paste data'!E147,9,2)))+VALUE(MID('Paste data'!E147,12,2))/24+VALUE(MID('Paste data'!E147,15,2))/1440,""))),2)),"")</f>
      </c>
      <c r="E147" s="11">
        <f>IFERROR(IF(OR('Paste data'!F147="",'Paste data'!G147=""),"",ROUND((IF(ISNUMBER('Paste data'!G147),'Paste data'!G147,IFERROR(DATE(VALUE(LEFT('Paste data'!G147,4)),VALUE(MID('Paste data'!G147,6,2)),VALUE(MID('Paste data'!G147,9,2)))+VALUE(MID('Paste data'!G147,12,2))/24+VALUE(MID('Paste data'!G147,15,2))/1440,"")))-(IF(ISNUMBER('Paste data'!F147),'Paste data'!F147,IFERROR(DATE(VALUE(LEFT('Paste data'!F147,4)),VALUE(MID('Paste data'!F147,6,2)),VALUE(MID('Paste data'!F147,9,2)))+VALUE(MID('Paste data'!F147,12,2))/24+VALUE(MID('Paste data'!F147,15,2))/1440,""))),2)),"")</f>
      </c>
      <c r="F147" s="11">
        <f>IFERROR(IF(OR('Paste data'!E147="",'Paste data'!G147=""),"",ROUND((IF(ISNUMBER('Paste data'!G147),'Paste data'!G147,IFERROR(DATE(VALUE(LEFT('Paste data'!G147,4)),VALUE(MID('Paste data'!G147,6,2)),VALUE(MID('Paste data'!G147,9,2)))+VALUE(MID('Paste data'!G147,12,2))/24+VALUE(MID('Paste data'!G147,15,2))/1440,"")))-(IF(ISNUMBER('Paste data'!E147),'Paste data'!E147,IFERROR(DATE(VALUE(LEFT('Paste data'!E147,4)),VALUE(MID('Paste data'!E147,6,2)),VALUE(MID('Paste data'!E147,9,2)))+VALUE(MID('Paste data'!E147,12,2))/24+VALUE(MID('Paste data'!E147,15,2))/1440,""))),2)),"")</f>
      </c>
      <c r="G147" s="10">
        <f>IFERROR(IF('Paste data'!G147="","",(IF(ISNUMBER('Paste data'!G147),'Paste data'!G147,IFERROR(DATE(VALUE(LEFT('Paste data'!G147,4)),VALUE(MID('Paste data'!G147,6,2)),VALUE(MID('Paste data'!G147,9,2)))+VALUE(MID('Paste data'!G147,12,2))/24+VALUE(MID('Paste data'!G147,15,2))/1440,"")))-WEEKDAY((IF(ISNUMBER('Paste data'!G147),'Paste data'!G147,IFERROR(DATE(VALUE(LEFT('Paste data'!G147,4)),VALUE(MID('Paste data'!G147,6,2)),VALUE(MID('Paste data'!G147,9,2)))+VALUE(MID('Paste data'!G147,12,2))/24+VALUE(MID('Paste data'!G147,15,2))/1440,""))),3)),"")</f>
      </c>
    </row>
    <row r="148" spans="1:7" x14ac:dyDescent="0.25">
      <c r="A148" s="10">
        <f>IF('Paste data'!A148="","",'Paste data'!A148)</f>
      </c>
      <c r="B148" s="4">
        <f>IF('Paste data'!A148="","",'Paste data'!D148)</f>
      </c>
      <c r="C148" s="4">
        <f>IF('Paste data'!A148="","",'Paste data'!B148)</f>
      </c>
      <c r="D148" s="11">
        <f>IFERROR(IF(OR('Paste data'!E148="",'Paste data'!F148=""),"",ROUND((IF(ISNUMBER('Paste data'!F148),'Paste data'!F148,IFERROR(DATE(VALUE(LEFT('Paste data'!F148,4)),VALUE(MID('Paste data'!F148,6,2)),VALUE(MID('Paste data'!F148,9,2)))+VALUE(MID('Paste data'!F148,12,2))/24+VALUE(MID('Paste data'!F148,15,2))/1440,"")))-(IF(ISNUMBER('Paste data'!E148),'Paste data'!E148,IFERROR(DATE(VALUE(LEFT('Paste data'!E148,4)),VALUE(MID('Paste data'!E148,6,2)),VALUE(MID('Paste data'!E148,9,2)))+VALUE(MID('Paste data'!E148,12,2))/24+VALUE(MID('Paste data'!E148,15,2))/1440,""))),2)),"")</f>
      </c>
      <c r="E148" s="11">
        <f>IFERROR(IF(OR('Paste data'!F148="",'Paste data'!G148=""),"",ROUND((IF(ISNUMBER('Paste data'!G148),'Paste data'!G148,IFERROR(DATE(VALUE(LEFT('Paste data'!G148,4)),VALUE(MID('Paste data'!G148,6,2)),VALUE(MID('Paste data'!G148,9,2)))+VALUE(MID('Paste data'!G148,12,2))/24+VALUE(MID('Paste data'!G148,15,2))/1440,"")))-(IF(ISNUMBER('Paste data'!F148),'Paste data'!F148,IFERROR(DATE(VALUE(LEFT('Paste data'!F148,4)),VALUE(MID('Paste data'!F148,6,2)),VALUE(MID('Paste data'!F148,9,2)))+VALUE(MID('Paste data'!F148,12,2))/24+VALUE(MID('Paste data'!F148,15,2))/1440,""))),2)),"")</f>
      </c>
      <c r="F148" s="11">
        <f>IFERROR(IF(OR('Paste data'!E148="",'Paste data'!G148=""),"",ROUND((IF(ISNUMBER('Paste data'!G148),'Paste data'!G148,IFERROR(DATE(VALUE(LEFT('Paste data'!G148,4)),VALUE(MID('Paste data'!G148,6,2)),VALUE(MID('Paste data'!G148,9,2)))+VALUE(MID('Paste data'!G148,12,2))/24+VALUE(MID('Paste data'!G148,15,2))/1440,"")))-(IF(ISNUMBER('Paste data'!E148),'Paste data'!E148,IFERROR(DATE(VALUE(LEFT('Paste data'!E148,4)),VALUE(MID('Paste data'!E148,6,2)),VALUE(MID('Paste data'!E148,9,2)))+VALUE(MID('Paste data'!E148,12,2))/24+VALUE(MID('Paste data'!E148,15,2))/1440,""))),2)),"")</f>
      </c>
      <c r="G148" s="10">
        <f>IFERROR(IF('Paste data'!G148="","",(IF(ISNUMBER('Paste data'!G148),'Paste data'!G148,IFERROR(DATE(VALUE(LEFT('Paste data'!G148,4)),VALUE(MID('Paste data'!G148,6,2)),VALUE(MID('Paste data'!G148,9,2)))+VALUE(MID('Paste data'!G148,12,2))/24+VALUE(MID('Paste data'!G148,15,2))/1440,"")))-WEEKDAY((IF(ISNUMBER('Paste data'!G148),'Paste data'!G148,IFERROR(DATE(VALUE(LEFT('Paste data'!G148,4)),VALUE(MID('Paste data'!G148,6,2)),VALUE(MID('Paste data'!G148,9,2)))+VALUE(MID('Paste data'!G148,12,2))/24+VALUE(MID('Paste data'!G148,15,2))/1440,""))),3)),"")</f>
      </c>
    </row>
    <row r="149" spans="1:7" x14ac:dyDescent="0.25">
      <c r="A149" s="10">
        <f>IF('Paste data'!A149="","",'Paste data'!A149)</f>
      </c>
      <c r="B149" s="4">
        <f>IF('Paste data'!A149="","",'Paste data'!D149)</f>
      </c>
      <c r="C149" s="4">
        <f>IF('Paste data'!A149="","",'Paste data'!B149)</f>
      </c>
      <c r="D149" s="11">
        <f>IFERROR(IF(OR('Paste data'!E149="",'Paste data'!F149=""),"",ROUND((IF(ISNUMBER('Paste data'!F149),'Paste data'!F149,IFERROR(DATE(VALUE(LEFT('Paste data'!F149,4)),VALUE(MID('Paste data'!F149,6,2)),VALUE(MID('Paste data'!F149,9,2)))+VALUE(MID('Paste data'!F149,12,2))/24+VALUE(MID('Paste data'!F149,15,2))/1440,"")))-(IF(ISNUMBER('Paste data'!E149),'Paste data'!E149,IFERROR(DATE(VALUE(LEFT('Paste data'!E149,4)),VALUE(MID('Paste data'!E149,6,2)),VALUE(MID('Paste data'!E149,9,2)))+VALUE(MID('Paste data'!E149,12,2))/24+VALUE(MID('Paste data'!E149,15,2))/1440,""))),2)),"")</f>
      </c>
      <c r="E149" s="11">
        <f>IFERROR(IF(OR('Paste data'!F149="",'Paste data'!G149=""),"",ROUND((IF(ISNUMBER('Paste data'!G149),'Paste data'!G149,IFERROR(DATE(VALUE(LEFT('Paste data'!G149,4)),VALUE(MID('Paste data'!G149,6,2)),VALUE(MID('Paste data'!G149,9,2)))+VALUE(MID('Paste data'!G149,12,2))/24+VALUE(MID('Paste data'!G149,15,2))/1440,"")))-(IF(ISNUMBER('Paste data'!F149),'Paste data'!F149,IFERROR(DATE(VALUE(LEFT('Paste data'!F149,4)),VALUE(MID('Paste data'!F149,6,2)),VALUE(MID('Paste data'!F149,9,2)))+VALUE(MID('Paste data'!F149,12,2))/24+VALUE(MID('Paste data'!F149,15,2))/1440,""))),2)),"")</f>
      </c>
      <c r="F149" s="11">
        <f>IFERROR(IF(OR('Paste data'!E149="",'Paste data'!G149=""),"",ROUND((IF(ISNUMBER('Paste data'!G149),'Paste data'!G149,IFERROR(DATE(VALUE(LEFT('Paste data'!G149,4)),VALUE(MID('Paste data'!G149,6,2)),VALUE(MID('Paste data'!G149,9,2)))+VALUE(MID('Paste data'!G149,12,2))/24+VALUE(MID('Paste data'!G149,15,2))/1440,"")))-(IF(ISNUMBER('Paste data'!E149),'Paste data'!E149,IFERROR(DATE(VALUE(LEFT('Paste data'!E149,4)),VALUE(MID('Paste data'!E149,6,2)),VALUE(MID('Paste data'!E149,9,2)))+VALUE(MID('Paste data'!E149,12,2))/24+VALUE(MID('Paste data'!E149,15,2))/1440,""))),2)),"")</f>
      </c>
      <c r="G149" s="10">
        <f>IFERROR(IF('Paste data'!G149="","",(IF(ISNUMBER('Paste data'!G149),'Paste data'!G149,IFERROR(DATE(VALUE(LEFT('Paste data'!G149,4)),VALUE(MID('Paste data'!G149,6,2)),VALUE(MID('Paste data'!G149,9,2)))+VALUE(MID('Paste data'!G149,12,2))/24+VALUE(MID('Paste data'!G149,15,2))/1440,"")))-WEEKDAY((IF(ISNUMBER('Paste data'!G149),'Paste data'!G149,IFERROR(DATE(VALUE(LEFT('Paste data'!G149,4)),VALUE(MID('Paste data'!G149,6,2)),VALUE(MID('Paste data'!G149,9,2)))+VALUE(MID('Paste data'!G149,12,2))/24+VALUE(MID('Paste data'!G149,15,2))/1440,""))),3)),"")</f>
      </c>
    </row>
    <row r="150" spans="1:7" x14ac:dyDescent="0.25">
      <c r="A150" s="10">
        <f>IF('Paste data'!A150="","",'Paste data'!A150)</f>
      </c>
      <c r="B150" s="4">
        <f>IF('Paste data'!A150="","",'Paste data'!D150)</f>
      </c>
      <c r="C150" s="4">
        <f>IF('Paste data'!A150="","",'Paste data'!B150)</f>
      </c>
      <c r="D150" s="11">
        <f>IFERROR(IF(OR('Paste data'!E150="",'Paste data'!F150=""),"",ROUND((IF(ISNUMBER('Paste data'!F150),'Paste data'!F150,IFERROR(DATE(VALUE(LEFT('Paste data'!F150,4)),VALUE(MID('Paste data'!F150,6,2)),VALUE(MID('Paste data'!F150,9,2)))+VALUE(MID('Paste data'!F150,12,2))/24+VALUE(MID('Paste data'!F150,15,2))/1440,"")))-(IF(ISNUMBER('Paste data'!E150),'Paste data'!E150,IFERROR(DATE(VALUE(LEFT('Paste data'!E150,4)),VALUE(MID('Paste data'!E150,6,2)),VALUE(MID('Paste data'!E150,9,2)))+VALUE(MID('Paste data'!E150,12,2))/24+VALUE(MID('Paste data'!E150,15,2))/1440,""))),2)),"")</f>
      </c>
      <c r="E150" s="11">
        <f>IFERROR(IF(OR('Paste data'!F150="",'Paste data'!G150=""),"",ROUND((IF(ISNUMBER('Paste data'!G150),'Paste data'!G150,IFERROR(DATE(VALUE(LEFT('Paste data'!G150,4)),VALUE(MID('Paste data'!G150,6,2)),VALUE(MID('Paste data'!G150,9,2)))+VALUE(MID('Paste data'!G150,12,2))/24+VALUE(MID('Paste data'!G150,15,2))/1440,"")))-(IF(ISNUMBER('Paste data'!F150),'Paste data'!F150,IFERROR(DATE(VALUE(LEFT('Paste data'!F150,4)),VALUE(MID('Paste data'!F150,6,2)),VALUE(MID('Paste data'!F150,9,2)))+VALUE(MID('Paste data'!F150,12,2))/24+VALUE(MID('Paste data'!F150,15,2))/1440,""))),2)),"")</f>
      </c>
      <c r="F150" s="11">
        <f>IFERROR(IF(OR('Paste data'!E150="",'Paste data'!G150=""),"",ROUND((IF(ISNUMBER('Paste data'!G150),'Paste data'!G150,IFERROR(DATE(VALUE(LEFT('Paste data'!G150,4)),VALUE(MID('Paste data'!G150,6,2)),VALUE(MID('Paste data'!G150,9,2)))+VALUE(MID('Paste data'!G150,12,2))/24+VALUE(MID('Paste data'!G150,15,2))/1440,"")))-(IF(ISNUMBER('Paste data'!E150),'Paste data'!E150,IFERROR(DATE(VALUE(LEFT('Paste data'!E150,4)),VALUE(MID('Paste data'!E150,6,2)),VALUE(MID('Paste data'!E150,9,2)))+VALUE(MID('Paste data'!E150,12,2))/24+VALUE(MID('Paste data'!E150,15,2))/1440,""))),2)),"")</f>
      </c>
      <c r="G150" s="10">
        <f>IFERROR(IF('Paste data'!G150="","",(IF(ISNUMBER('Paste data'!G150),'Paste data'!G150,IFERROR(DATE(VALUE(LEFT('Paste data'!G150,4)),VALUE(MID('Paste data'!G150,6,2)),VALUE(MID('Paste data'!G150,9,2)))+VALUE(MID('Paste data'!G150,12,2))/24+VALUE(MID('Paste data'!G150,15,2))/1440,"")))-WEEKDAY((IF(ISNUMBER('Paste data'!G150),'Paste data'!G150,IFERROR(DATE(VALUE(LEFT('Paste data'!G150,4)),VALUE(MID('Paste data'!G150,6,2)),VALUE(MID('Paste data'!G150,9,2)))+VALUE(MID('Paste data'!G150,12,2))/24+VALUE(MID('Paste data'!G150,15,2))/1440,""))),3)),"")</f>
      </c>
    </row>
    <row r="151" spans="1:7" x14ac:dyDescent="0.25">
      <c r="A151" s="10">
        <f>IF('Paste data'!A151="","",'Paste data'!A151)</f>
      </c>
      <c r="B151" s="4">
        <f>IF('Paste data'!A151="","",'Paste data'!D151)</f>
      </c>
      <c r="C151" s="4">
        <f>IF('Paste data'!A151="","",'Paste data'!B151)</f>
      </c>
      <c r="D151" s="11">
        <f>IFERROR(IF(OR('Paste data'!E151="",'Paste data'!F151=""),"",ROUND((IF(ISNUMBER('Paste data'!F151),'Paste data'!F151,IFERROR(DATE(VALUE(LEFT('Paste data'!F151,4)),VALUE(MID('Paste data'!F151,6,2)),VALUE(MID('Paste data'!F151,9,2)))+VALUE(MID('Paste data'!F151,12,2))/24+VALUE(MID('Paste data'!F151,15,2))/1440,"")))-(IF(ISNUMBER('Paste data'!E151),'Paste data'!E151,IFERROR(DATE(VALUE(LEFT('Paste data'!E151,4)),VALUE(MID('Paste data'!E151,6,2)),VALUE(MID('Paste data'!E151,9,2)))+VALUE(MID('Paste data'!E151,12,2))/24+VALUE(MID('Paste data'!E151,15,2))/1440,""))),2)),"")</f>
      </c>
      <c r="E151" s="11">
        <f>IFERROR(IF(OR('Paste data'!F151="",'Paste data'!G151=""),"",ROUND((IF(ISNUMBER('Paste data'!G151),'Paste data'!G151,IFERROR(DATE(VALUE(LEFT('Paste data'!G151,4)),VALUE(MID('Paste data'!G151,6,2)),VALUE(MID('Paste data'!G151,9,2)))+VALUE(MID('Paste data'!G151,12,2))/24+VALUE(MID('Paste data'!G151,15,2))/1440,"")))-(IF(ISNUMBER('Paste data'!F151),'Paste data'!F151,IFERROR(DATE(VALUE(LEFT('Paste data'!F151,4)),VALUE(MID('Paste data'!F151,6,2)),VALUE(MID('Paste data'!F151,9,2)))+VALUE(MID('Paste data'!F151,12,2))/24+VALUE(MID('Paste data'!F151,15,2))/1440,""))),2)),"")</f>
      </c>
      <c r="F151" s="11">
        <f>IFERROR(IF(OR('Paste data'!E151="",'Paste data'!G151=""),"",ROUND((IF(ISNUMBER('Paste data'!G151),'Paste data'!G151,IFERROR(DATE(VALUE(LEFT('Paste data'!G151,4)),VALUE(MID('Paste data'!G151,6,2)),VALUE(MID('Paste data'!G151,9,2)))+VALUE(MID('Paste data'!G151,12,2))/24+VALUE(MID('Paste data'!G151,15,2))/1440,"")))-(IF(ISNUMBER('Paste data'!E151),'Paste data'!E151,IFERROR(DATE(VALUE(LEFT('Paste data'!E151,4)),VALUE(MID('Paste data'!E151,6,2)),VALUE(MID('Paste data'!E151,9,2)))+VALUE(MID('Paste data'!E151,12,2))/24+VALUE(MID('Paste data'!E151,15,2))/1440,""))),2)),"")</f>
      </c>
      <c r="G151" s="10">
        <f>IFERROR(IF('Paste data'!G151="","",(IF(ISNUMBER('Paste data'!G151),'Paste data'!G151,IFERROR(DATE(VALUE(LEFT('Paste data'!G151,4)),VALUE(MID('Paste data'!G151,6,2)),VALUE(MID('Paste data'!G151,9,2)))+VALUE(MID('Paste data'!G151,12,2))/24+VALUE(MID('Paste data'!G151,15,2))/1440,"")))-WEEKDAY((IF(ISNUMBER('Paste data'!G151),'Paste data'!G151,IFERROR(DATE(VALUE(LEFT('Paste data'!G151,4)),VALUE(MID('Paste data'!G151,6,2)),VALUE(MID('Paste data'!G151,9,2)))+VALUE(MID('Paste data'!G151,12,2))/24+VALUE(MID('Paste data'!G151,15,2))/1440,""))),3)),"")</f>
      </c>
    </row>
    <row r="152" spans="1:7" x14ac:dyDescent="0.25">
      <c r="A152" s="10">
        <f>IF('Paste data'!A152="","",'Paste data'!A152)</f>
      </c>
      <c r="B152" s="4">
        <f>IF('Paste data'!A152="","",'Paste data'!D152)</f>
      </c>
      <c r="C152" s="4">
        <f>IF('Paste data'!A152="","",'Paste data'!B152)</f>
      </c>
      <c r="D152" s="11">
        <f>IFERROR(IF(OR('Paste data'!E152="",'Paste data'!F152=""),"",ROUND((IF(ISNUMBER('Paste data'!F152),'Paste data'!F152,IFERROR(DATE(VALUE(LEFT('Paste data'!F152,4)),VALUE(MID('Paste data'!F152,6,2)),VALUE(MID('Paste data'!F152,9,2)))+VALUE(MID('Paste data'!F152,12,2))/24+VALUE(MID('Paste data'!F152,15,2))/1440,"")))-(IF(ISNUMBER('Paste data'!E152),'Paste data'!E152,IFERROR(DATE(VALUE(LEFT('Paste data'!E152,4)),VALUE(MID('Paste data'!E152,6,2)),VALUE(MID('Paste data'!E152,9,2)))+VALUE(MID('Paste data'!E152,12,2))/24+VALUE(MID('Paste data'!E152,15,2))/1440,""))),2)),"")</f>
      </c>
      <c r="E152" s="11">
        <f>IFERROR(IF(OR('Paste data'!F152="",'Paste data'!G152=""),"",ROUND((IF(ISNUMBER('Paste data'!G152),'Paste data'!G152,IFERROR(DATE(VALUE(LEFT('Paste data'!G152,4)),VALUE(MID('Paste data'!G152,6,2)),VALUE(MID('Paste data'!G152,9,2)))+VALUE(MID('Paste data'!G152,12,2))/24+VALUE(MID('Paste data'!G152,15,2))/1440,"")))-(IF(ISNUMBER('Paste data'!F152),'Paste data'!F152,IFERROR(DATE(VALUE(LEFT('Paste data'!F152,4)),VALUE(MID('Paste data'!F152,6,2)),VALUE(MID('Paste data'!F152,9,2)))+VALUE(MID('Paste data'!F152,12,2))/24+VALUE(MID('Paste data'!F152,15,2))/1440,""))),2)),"")</f>
      </c>
      <c r="F152" s="11">
        <f>IFERROR(IF(OR('Paste data'!E152="",'Paste data'!G152=""),"",ROUND((IF(ISNUMBER('Paste data'!G152),'Paste data'!G152,IFERROR(DATE(VALUE(LEFT('Paste data'!G152,4)),VALUE(MID('Paste data'!G152,6,2)),VALUE(MID('Paste data'!G152,9,2)))+VALUE(MID('Paste data'!G152,12,2))/24+VALUE(MID('Paste data'!G152,15,2))/1440,"")))-(IF(ISNUMBER('Paste data'!E152),'Paste data'!E152,IFERROR(DATE(VALUE(LEFT('Paste data'!E152,4)),VALUE(MID('Paste data'!E152,6,2)),VALUE(MID('Paste data'!E152,9,2)))+VALUE(MID('Paste data'!E152,12,2))/24+VALUE(MID('Paste data'!E152,15,2))/1440,""))),2)),"")</f>
      </c>
      <c r="G152" s="10">
        <f>IFERROR(IF('Paste data'!G152="","",(IF(ISNUMBER('Paste data'!G152),'Paste data'!G152,IFERROR(DATE(VALUE(LEFT('Paste data'!G152,4)),VALUE(MID('Paste data'!G152,6,2)),VALUE(MID('Paste data'!G152,9,2)))+VALUE(MID('Paste data'!G152,12,2))/24+VALUE(MID('Paste data'!G152,15,2))/1440,"")))-WEEKDAY((IF(ISNUMBER('Paste data'!G152),'Paste data'!G152,IFERROR(DATE(VALUE(LEFT('Paste data'!G152,4)),VALUE(MID('Paste data'!G152,6,2)),VALUE(MID('Paste data'!G152,9,2)))+VALUE(MID('Paste data'!G152,12,2))/24+VALUE(MID('Paste data'!G152,15,2))/1440,""))),3)),"")</f>
      </c>
    </row>
    <row r="153" spans="1:7" x14ac:dyDescent="0.25">
      <c r="A153" s="10">
        <f>IF('Paste data'!A153="","",'Paste data'!A153)</f>
      </c>
      <c r="B153" s="4">
        <f>IF('Paste data'!A153="","",'Paste data'!D153)</f>
      </c>
      <c r="C153" s="4">
        <f>IF('Paste data'!A153="","",'Paste data'!B153)</f>
      </c>
      <c r="D153" s="11">
        <f>IFERROR(IF(OR('Paste data'!E153="",'Paste data'!F153=""),"",ROUND((IF(ISNUMBER('Paste data'!F153),'Paste data'!F153,IFERROR(DATE(VALUE(LEFT('Paste data'!F153,4)),VALUE(MID('Paste data'!F153,6,2)),VALUE(MID('Paste data'!F153,9,2)))+VALUE(MID('Paste data'!F153,12,2))/24+VALUE(MID('Paste data'!F153,15,2))/1440,"")))-(IF(ISNUMBER('Paste data'!E153),'Paste data'!E153,IFERROR(DATE(VALUE(LEFT('Paste data'!E153,4)),VALUE(MID('Paste data'!E153,6,2)),VALUE(MID('Paste data'!E153,9,2)))+VALUE(MID('Paste data'!E153,12,2))/24+VALUE(MID('Paste data'!E153,15,2))/1440,""))),2)),"")</f>
      </c>
      <c r="E153" s="11">
        <f>IFERROR(IF(OR('Paste data'!F153="",'Paste data'!G153=""),"",ROUND((IF(ISNUMBER('Paste data'!G153),'Paste data'!G153,IFERROR(DATE(VALUE(LEFT('Paste data'!G153,4)),VALUE(MID('Paste data'!G153,6,2)),VALUE(MID('Paste data'!G153,9,2)))+VALUE(MID('Paste data'!G153,12,2))/24+VALUE(MID('Paste data'!G153,15,2))/1440,"")))-(IF(ISNUMBER('Paste data'!F153),'Paste data'!F153,IFERROR(DATE(VALUE(LEFT('Paste data'!F153,4)),VALUE(MID('Paste data'!F153,6,2)),VALUE(MID('Paste data'!F153,9,2)))+VALUE(MID('Paste data'!F153,12,2))/24+VALUE(MID('Paste data'!F153,15,2))/1440,""))),2)),"")</f>
      </c>
      <c r="F153" s="11">
        <f>IFERROR(IF(OR('Paste data'!E153="",'Paste data'!G153=""),"",ROUND((IF(ISNUMBER('Paste data'!G153),'Paste data'!G153,IFERROR(DATE(VALUE(LEFT('Paste data'!G153,4)),VALUE(MID('Paste data'!G153,6,2)),VALUE(MID('Paste data'!G153,9,2)))+VALUE(MID('Paste data'!G153,12,2))/24+VALUE(MID('Paste data'!G153,15,2))/1440,"")))-(IF(ISNUMBER('Paste data'!E153),'Paste data'!E153,IFERROR(DATE(VALUE(LEFT('Paste data'!E153,4)),VALUE(MID('Paste data'!E153,6,2)),VALUE(MID('Paste data'!E153,9,2)))+VALUE(MID('Paste data'!E153,12,2))/24+VALUE(MID('Paste data'!E153,15,2))/1440,""))),2)),"")</f>
      </c>
      <c r="G153" s="10">
        <f>IFERROR(IF('Paste data'!G153="","",(IF(ISNUMBER('Paste data'!G153),'Paste data'!G153,IFERROR(DATE(VALUE(LEFT('Paste data'!G153,4)),VALUE(MID('Paste data'!G153,6,2)),VALUE(MID('Paste data'!G153,9,2)))+VALUE(MID('Paste data'!G153,12,2))/24+VALUE(MID('Paste data'!G153,15,2))/1440,"")))-WEEKDAY((IF(ISNUMBER('Paste data'!G153),'Paste data'!G153,IFERROR(DATE(VALUE(LEFT('Paste data'!G153,4)),VALUE(MID('Paste data'!G153,6,2)),VALUE(MID('Paste data'!G153,9,2)))+VALUE(MID('Paste data'!G153,12,2))/24+VALUE(MID('Paste data'!G153,15,2))/1440,""))),3)),"")</f>
      </c>
    </row>
    <row r="154" spans="1:7" x14ac:dyDescent="0.25">
      <c r="A154" s="10">
        <f>IF('Paste data'!A154="","",'Paste data'!A154)</f>
      </c>
      <c r="B154" s="4">
        <f>IF('Paste data'!A154="","",'Paste data'!D154)</f>
      </c>
      <c r="C154" s="4">
        <f>IF('Paste data'!A154="","",'Paste data'!B154)</f>
      </c>
      <c r="D154" s="11">
        <f>IFERROR(IF(OR('Paste data'!E154="",'Paste data'!F154=""),"",ROUND((IF(ISNUMBER('Paste data'!F154),'Paste data'!F154,IFERROR(DATE(VALUE(LEFT('Paste data'!F154,4)),VALUE(MID('Paste data'!F154,6,2)),VALUE(MID('Paste data'!F154,9,2)))+VALUE(MID('Paste data'!F154,12,2))/24+VALUE(MID('Paste data'!F154,15,2))/1440,"")))-(IF(ISNUMBER('Paste data'!E154),'Paste data'!E154,IFERROR(DATE(VALUE(LEFT('Paste data'!E154,4)),VALUE(MID('Paste data'!E154,6,2)),VALUE(MID('Paste data'!E154,9,2)))+VALUE(MID('Paste data'!E154,12,2))/24+VALUE(MID('Paste data'!E154,15,2))/1440,""))),2)),"")</f>
      </c>
      <c r="E154" s="11">
        <f>IFERROR(IF(OR('Paste data'!F154="",'Paste data'!G154=""),"",ROUND((IF(ISNUMBER('Paste data'!G154),'Paste data'!G154,IFERROR(DATE(VALUE(LEFT('Paste data'!G154,4)),VALUE(MID('Paste data'!G154,6,2)),VALUE(MID('Paste data'!G154,9,2)))+VALUE(MID('Paste data'!G154,12,2))/24+VALUE(MID('Paste data'!G154,15,2))/1440,"")))-(IF(ISNUMBER('Paste data'!F154),'Paste data'!F154,IFERROR(DATE(VALUE(LEFT('Paste data'!F154,4)),VALUE(MID('Paste data'!F154,6,2)),VALUE(MID('Paste data'!F154,9,2)))+VALUE(MID('Paste data'!F154,12,2))/24+VALUE(MID('Paste data'!F154,15,2))/1440,""))),2)),"")</f>
      </c>
      <c r="F154" s="11">
        <f>IFERROR(IF(OR('Paste data'!E154="",'Paste data'!G154=""),"",ROUND((IF(ISNUMBER('Paste data'!G154),'Paste data'!G154,IFERROR(DATE(VALUE(LEFT('Paste data'!G154,4)),VALUE(MID('Paste data'!G154,6,2)),VALUE(MID('Paste data'!G154,9,2)))+VALUE(MID('Paste data'!G154,12,2))/24+VALUE(MID('Paste data'!G154,15,2))/1440,"")))-(IF(ISNUMBER('Paste data'!E154),'Paste data'!E154,IFERROR(DATE(VALUE(LEFT('Paste data'!E154,4)),VALUE(MID('Paste data'!E154,6,2)),VALUE(MID('Paste data'!E154,9,2)))+VALUE(MID('Paste data'!E154,12,2))/24+VALUE(MID('Paste data'!E154,15,2))/1440,""))),2)),"")</f>
      </c>
      <c r="G154" s="10">
        <f>IFERROR(IF('Paste data'!G154="","",(IF(ISNUMBER('Paste data'!G154),'Paste data'!G154,IFERROR(DATE(VALUE(LEFT('Paste data'!G154,4)),VALUE(MID('Paste data'!G154,6,2)),VALUE(MID('Paste data'!G154,9,2)))+VALUE(MID('Paste data'!G154,12,2))/24+VALUE(MID('Paste data'!G154,15,2))/1440,"")))-WEEKDAY((IF(ISNUMBER('Paste data'!G154),'Paste data'!G154,IFERROR(DATE(VALUE(LEFT('Paste data'!G154,4)),VALUE(MID('Paste data'!G154,6,2)),VALUE(MID('Paste data'!G154,9,2)))+VALUE(MID('Paste data'!G154,12,2))/24+VALUE(MID('Paste data'!G154,15,2))/1440,""))),3)),"")</f>
      </c>
    </row>
    <row r="155" spans="1:7" x14ac:dyDescent="0.25">
      <c r="A155" s="10">
        <f>IF('Paste data'!A155="","",'Paste data'!A155)</f>
      </c>
      <c r="B155" s="4">
        <f>IF('Paste data'!A155="","",'Paste data'!D155)</f>
      </c>
      <c r="C155" s="4">
        <f>IF('Paste data'!A155="","",'Paste data'!B155)</f>
      </c>
      <c r="D155" s="11">
        <f>IFERROR(IF(OR('Paste data'!E155="",'Paste data'!F155=""),"",ROUND((IF(ISNUMBER('Paste data'!F155),'Paste data'!F155,IFERROR(DATE(VALUE(LEFT('Paste data'!F155,4)),VALUE(MID('Paste data'!F155,6,2)),VALUE(MID('Paste data'!F155,9,2)))+VALUE(MID('Paste data'!F155,12,2))/24+VALUE(MID('Paste data'!F155,15,2))/1440,"")))-(IF(ISNUMBER('Paste data'!E155),'Paste data'!E155,IFERROR(DATE(VALUE(LEFT('Paste data'!E155,4)),VALUE(MID('Paste data'!E155,6,2)),VALUE(MID('Paste data'!E155,9,2)))+VALUE(MID('Paste data'!E155,12,2))/24+VALUE(MID('Paste data'!E155,15,2))/1440,""))),2)),"")</f>
      </c>
      <c r="E155" s="11">
        <f>IFERROR(IF(OR('Paste data'!F155="",'Paste data'!G155=""),"",ROUND((IF(ISNUMBER('Paste data'!G155),'Paste data'!G155,IFERROR(DATE(VALUE(LEFT('Paste data'!G155,4)),VALUE(MID('Paste data'!G155,6,2)),VALUE(MID('Paste data'!G155,9,2)))+VALUE(MID('Paste data'!G155,12,2))/24+VALUE(MID('Paste data'!G155,15,2))/1440,"")))-(IF(ISNUMBER('Paste data'!F155),'Paste data'!F155,IFERROR(DATE(VALUE(LEFT('Paste data'!F155,4)),VALUE(MID('Paste data'!F155,6,2)),VALUE(MID('Paste data'!F155,9,2)))+VALUE(MID('Paste data'!F155,12,2))/24+VALUE(MID('Paste data'!F155,15,2))/1440,""))),2)),"")</f>
      </c>
      <c r="F155" s="11">
        <f>IFERROR(IF(OR('Paste data'!E155="",'Paste data'!G155=""),"",ROUND((IF(ISNUMBER('Paste data'!G155),'Paste data'!G155,IFERROR(DATE(VALUE(LEFT('Paste data'!G155,4)),VALUE(MID('Paste data'!G155,6,2)),VALUE(MID('Paste data'!G155,9,2)))+VALUE(MID('Paste data'!G155,12,2))/24+VALUE(MID('Paste data'!G155,15,2))/1440,"")))-(IF(ISNUMBER('Paste data'!E155),'Paste data'!E155,IFERROR(DATE(VALUE(LEFT('Paste data'!E155,4)),VALUE(MID('Paste data'!E155,6,2)),VALUE(MID('Paste data'!E155,9,2)))+VALUE(MID('Paste data'!E155,12,2))/24+VALUE(MID('Paste data'!E155,15,2))/1440,""))),2)),"")</f>
      </c>
      <c r="G155" s="10">
        <f>IFERROR(IF('Paste data'!G155="","",(IF(ISNUMBER('Paste data'!G155),'Paste data'!G155,IFERROR(DATE(VALUE(LEFT('Paste data'!G155,4)),VALUE(MID('Paste data'!G155,6,2)),VALUE(MID('Paste data'!G155,9,2)))+VALUE(MID('Paste data'!G155,12,2))/24+VALUE(MID('Paste data'!G155,15,2))/1440,"")))-WEEKDAY((IF(ISNUMBER('Paste data'!G155),'Paste data'!G155,IFERROR(DATE(VALUE(LEFT('Paste data'!G155,4)),VALUE(MID('Paste data'!G155,6,2)),VALUE(MID('Paste data'!G155,9,2)))+VALUE(MID('Paste data'!G155,12,2))/24+VALUE(MID('Paste data'!G155,15,2))/1440,""))),3)),"")</f>
      </c>
    </row>
    <row r="156" spans="1:7" x14ac:dyDescent="0.25">
      <c r="A156" s="10">
        <f>IF('Paste data'!A156="","",'Paste data'!A156)</f>
      </c>
      <c r="B156" s="4">
        <f>IF('Paste data'!A156="","",'Paste data'!D156)</f>
      </c>
      <c r="C156" s="4">
        <f>IF('Paste data'!A156="","",'Paste data'!B156)</f>
      </c>
      <c r="D156" s="11">
        <f>IFERROR(IF(OR('Paste data'!E156="",'Paste data'!F156=""),"",ROUND((IF(ISNUMBER('Paste data'!F156),'Paste data'!F156,IFERROR(DATE(VALUE(LEFT('Paste data'!F156,4)),VALUE(MID('Paste data'!F156,6,2)),VALUE(MID('Paste data'!F156,9,2)))+VALUE(MID('Paste data'!F156,12,2))/24+VALUE(MID('Paste data'!F156,15,2))/1440,"")))-(IF(ISNUMBER('Paste data'!E156),'Paste data'!E156,IFERROR(DATE(VALUE(LEFT('Paste data'!E156,4)),VALUE(MID('Paste data'!E156,6,2)),VALUE(MID('Paste data'!E156,9,2)))+VALUE(MID('Paste data'!E156,12,2))/24+VALUE(MID('Paste data'!E156,15,2))/1440,""))),2)),"")</f>
      </c>
      <c r="E156" s="11">
        <f>IFERROR(IF(OR('Paste data'!F156="",'Paste data'!G156=""),"",ROUND((IF(ISNUMBER('Paste data'!G156),'Paste data'!G156,IFERROR(DATE(VALUE(LEFT('Paste data'!G156,4)),VALUE(MID('Paste data'!G156,6,2)),VALUE(MID('Paste data'!G156,9,2)))+VALUE(MID('Paste data'!G156,12,2))/24+VALUE(MID('Paste data'!G156,15,2))/1440,"")))-(IF(ISNUMBER('Paste data'!F156),'Paste data'!F156,IFERROR(DATE(VALUE(LEFT('Paste data'!F156,4)),VALUE(MID('Paste data'!F156,6,2)),VALUE(MID('Paste data'!F156,9,2)))+VALUE(MID('Paste data'!F156,12,2))/24+VALUE(MID('Paste data'!F156,15,2))/1440,""))),2)),"")</f>
      </c>
      <c r="F156" s="11">
        <f>IFERROR(IF(OR('Paste data'!E156="",'Paste data'!G156=""),"",ROUND((IF(ISNUMBER('Paste data'!G156),'Paste data'!G156,IFERROR(DATE(VALUE(LEFT('Paste data'!G156,4)),VALUE(MID('Paste data'!G156,6,2)),VALUE(MID('Paste data'!G156,9,2)))+VALUE(MID('Paste data'!G156,12,2))/24+VALUE(MID('Paste data'!G156,15,2))/1440,"")))-(IF(ISNUMBER('Paste data'!E156),'Paste data'!E156,IFERROR(DATE(VALUE(LEFT('Paste data'!E156,4)),VALUE(MID('Paste data'!E156,6,2)),VALUE(MID('Paste data'!E156,9,2)))+VALUE(MID('Paste data'!E156,12,2))/24+VALUE(MID('Paste data'!E156,15,2))/1440,""))),2)),"")</f>
      </c>
      <c r="G156" s="10">
        <f>IFERROR(IF('Paste data'!G156="","",(IF(ISNUMBER('Paste data'!G156),'Paste data'!G156,IFERROR(DATE(VALUE(LEFT('Paste data'!G156,4)),VALUE(MID('Paste data'!G156,6,2)),VALUE(MID('Paste data'!G156,9,2)))+VALUE(MID('Paste data'!G156,12,2))/24+VALUE(MID('Paste data'!G156,15,2))/1440,"")))-WEEKDAY((IF(ISNUMBER('Paste data'!G156),'Paste data'!G156,IFERROR(DATE(VALUE(LEFT('Paste data'!G156,4)),VALUE(MID('Paste data'!G156,6,2)),VALUE(MID('Paste data'!G156,9,2)))+VALUE(MID('Paste data'!G156,12,2))/24+VALUE(MID('Paste data'!G156,15,2))/1440,""))),3)),"")</f>
      </c>
    </row>
    <row r="157" spans="1:7" x14ac:dyDescent="0.25">
      <c r="A157" s="10">
        <f>IF('Paste data'!A157="","",'Paste data'!A157)</f>
      </c>
      <c r="B157" s="4">
        <f>IF('Paste data'!A157="","",'Paste data'!D157)</f>
      </c>
      <c r="C157" s="4">
        <f>IF('Paste data'!A157="","",'Paste data'!B157)</f>
      </c>
      <c r="D157" s="11">
        <f>IFERROR(IF(OR('Paste data'!E157="",'Paste data'!F157=""),"",ROUND((IF(ISNUMBER('Paste data'!F157),'Paste data'!F157,IFERROR(DATE(VALUE(LEFT('Paste data'!F157,4)),VALUE(MID('Paste data'!F157,6,2)),VALUE(MID('Paste data'!F157,9,2)))+VALUE(MID('Paste data'!F157,12,2))/24+VALUE(MID('Paste data'!F157,15,2))/1440,"")))-(IF(ISNUMBER('Paste data'!E157),'Paste data'!E157,IFERROR(DATE(VALUE(LEFT('Paste data'!E157,4)),VALUE(MID('Paste data'!E157,6,2)),VALUE(MID('Paste data'!E157,9,2)))+VALUE(MID('Paste data'!E157,12,2))/24+VALUE(MID('Paste data'!E157,15,2))/1440,""))),2)),"")</f>
      </c>
      <c r="E157" s="11">
        <f>IFERROR(IF(OR('Paste data'!F157="",'Paste data'!G157=""),"",ROUND((IF(ISNUMBER('Paste data'!G157),'Paste data'!G157,IFERROR(DATE(VALUE(LEFT('Paste data'!G157,4)),VALUE(MID('Paste data'!G157,6,2)),VALUE(MID('Paste data'!G157,9,2)))+VALUE(MID('Paste data'!G157,12,2))/24+VALUE(MID('Paste data'!G157,15,2))/1440,"")))-(IF(ISNUMBER('Paste data'!F157),'Paste data'!F157,IFERROR(DATE(VALUE(LEFT('Paste data'!F157,4)),VALUE(MID('Paste data'!F157,6,2)),VALUE(MID('Paste data'!F157,9,2)))+VALUE(MID('Paste data'!F157,12,2))/24+VALUE(MID('Paste data'!F157,15,2))/1440,""))),2)),"")</f>
      </c>
      <c r="F157" s="11">
        <f>IFERROR(IF(OR('Paste data'!E157="",'Paste data'!G157=""),"",ROUND((IF(ISNUMBER('Paste data'!G157),'Paste data'!G157,IFERROR(DATE(VALUE(LEFT('Paste data'!G157,4)),VALUE(MID('Paste data'!G157,6,2)),VALUE(MID('Paste data'!G157,9,2)))+VALUE(MID('Paste data'!G157,12,2))/24+VALUE(MID('Paste data'!G157,15,2))/1440,"")))-(IF(ISNUMBER('Paste data'!E157),'Paste data'!E157,IFERROR(DATE(VALUE(LEFT('Paste data'!E157,4)),VALUE(MID('Paste data'!E157,6,2)),VALUE(MID('Paste data'!E157,9,2)))+VALUE(MID('Paste data'!E157,12,2))/24+VALUE(MID('Paste data'!E157,15,2))/1440,""))),2)),"")</f>
      </c>
      <c r="G157" s="10">
        <f>IFERROR(IF('Paste data'!G157="","",(IF(ISNUMBER('Paste data'!G157),'Paste data'!G157,IFERROR(DATE(VALUE(LEFT('Paste data'!G157,4)),VALUE(MID('Paste data'!G157,6,2)),VALUE(MID('Paste data'!G157,9,2)))+VALUE(MID('Paste data'!G157,12,2))/24+VALUE(MID('Paste data'!G157,15,2))/1440,"")))-WEEKDAY((IF(ISNUMBER('Paste data'!G157),'Paste data'!G157,IFERROR(DATE(VALUE(LEFT('Paste data'!G157,4)),VALUE(MID('Paste data'!G157,6,2)),VALUE(MID('Paste data'!G157,9,2)))+VALUE(MID('Paste data'!G157,12,2))/24+VALUE(MID('Paste data'!G157,15,2))/1440,""))),3)),"")</f>
      </c>
    </row>
    <row r="158" spans="1:7" x14ac:dyDescent="0.25">
      <c r="A158" s="10">
        <f>IF('Paste data'!A158="","",'Paste data'!A158)</f>
      </c>
      <c r="B158" s="4">
        <f>IF('Paste data'!A158="","",'Paste data'!D158)</f>
      </c>
      <c r="C158" s="4">
        <f>IF('Paste data'!A158="","",'Paste data'!B158)</f>
      </c>
      <c r="D158" s="11">
        <f>IFERROR(IF(OR('Paste data'!E158="",'Paste data'!F158=""),"",ROUND((IF(ISNUMBER('Paste data'!F158),'Paste data'!F158,IFERROR(DATE(VALUE(LEFT('Paste data'!F158,4)),VALUE(MID('Paste data'!F158,6,2)),VALUE(MID('Paste data'!F158,9,2)))+VALUE(MID('Paste data'!F158,12,2))/24+VALUE(MID('Paste data'!F158,15,2))/1440,"")))-(IF(ISNUMBER('Paste data'!E158),'Paste data'!E158,IFERROR(DATE(VALUE(LEFT('Paste data'!E158,4)),VALUE(MID('Paste data'!E158,6,2)),VALUE(MID('Paste data'!E158,9,2)))+VALUE(MID('Paste data'!E158,12,2))/24+VALUE(MID('Paste data'!E158,15,2))/1440,""))),2)),"")</f>
      </c>
      <c r="E158" s="11">
        <f>IFERROR(IF(OR('Paste data'!F158="",'Paste data'!G158=""),"",ROUND((IF(ISNUMBER('Paste data'!G158),'Paste data'!G158,IFERROR(DATE(VALUE(LEFT('Paste data'!G158,4)),VALUE(MID('Paste data'!G158,6,2)),VALUE(MID('Paste data'!G158,9,2)))+VALUE(MID('Paste data'!G158,12,2))/24+VALUE(MID('Paste data'!G158,15,2))/1440,"")))-(IF(ISNUMBER('Paste data'!F158),'Paste data'!F158,IFERROR(DATE(VALUE(LEFT('Paste data'!F158,4)),VALUE(MID('Paste data'!F158,6,2)),VALUE(MID('Paste data'!F158,9,2)))+VALUE(MID('Paste data'!F158,12,2))/24+VALUE(MID('Paste data'!F158,15,2))/1440,""))),2)),"")</f>
      </c>
      <c r="F158" s="11">
        <f>IFERROR(IF(OR('Paste data'!E158="",'Paste data'!G158=""),"",ROUND((IF(ISNUMBER('Paste data'!G158),'Paste data'!G158,IFERROR(DATE(VALUE(LEFT('Paste data'!G158,4)),VALUE(MID('Paste data'!G158,6,2)),VALUE(MID('Paste data'!G158,9,2)))+VALUE(MID('Paste data'!G158,12,2))/24+VALUE(MID('Paste data'!G158,15,2))/1440,"")))-(IF(ISNUMBER('Paste data'!E158),'Paste data'!E158,IFERROR(DATE(VALUE(LEFT('Paste data'!E158,4)),VALUE(MID('Paste data'!E158,6,2)),VALUE(MID('Paste data'!E158,9,2)))+VALUE(MID('Paste data'!E158,12,2))/24+VALUE(MID('Paste data'!E158,15,2))/1440,""))),2)),"")</f>
      </c>
      <c r="G158" s="10">
        <f>IFERROR(IF('Paste data'!G158="","",(IF(ISNUMBER('Paste data'!G158),'Paste data'!G158,IFERROR(DATE(VALUE(LEFT('Paste data'!G158,4)),VALUE(MID('Paste data'!G158,6,2)),VALUE(MID('Paste data'!G158,9,2)))+VALUE(MID('Paste data'!G158,12,2))/24+VALUE(MID('Paste data'!G158,15,2))/1440,"")))-WEEKDAY((IF(ISNUMBER('Paste data'!G158),'Paste data'!G158,IFERROR(DATE(VALUE(LEFT('Paste data'!G158,4)),VALUE(MID('Paste data'!G158,6,2)),VALUE(MID('Paste data'!G158,9,2)))+VALUE(MID('Paste data'!G158,12,2))/24+VALUE(MID('Paste data'!G158,15,2))/1440,""))),3)),"")</f>
      </c>
    </row>
    <row r="159" spans="1:7" x14ac:dyDescent="0.25">
      <c r="A159" s="10">
        <f>IF('Paste data'!A159="","",'Paste data'!A159)</f>
      </c>
      <c r="B159" s="4">
        <f>IF('Paste data'!A159="","",'Paste data'!D159)</f>
      </c>
      <c r="C159" s="4">
        <f>IF('Paste data'!A159="","",'Paste data'!B159)</f>
      </c>
      <c r="D159" s="11">
        <f>IFERROR(IF(OR('Paste data'!E159="",'Paste data'!F159=""),"",ROUND((IF(ISNUMBER('Paste data'!F159),'Paste data'!F159,IFERROR(DATE(VALUE(LEFT('Paste data'!F159,4)),VALUE(MID('Paste data'!F159,6,2)),VALUE(MID('Paste data'!F159,9,2)))+VALUE(MID('Paste data'!F159,12,2))/24+VALUE(MID('Paste data'!F159,15,2))/1440,"")))-(IF(ISNUMBER('Paste data'!E159),'Paste data'!E159,IFERROR(DATE(VALUE(LEFT('Paste data'!E159,4)),VALUE(MID('Paste data'!E159,6,2)),VALUE(MID('Paste data'!E159,9,2)))+VALUE(MID('Paste data'!E159,12,2))/24+VALUE(MID('Paste data'!E159,15,2))/1440,""))),2)),"")</f>
      </c>
      <c r="E159" s="11">
        <f>IFERROR(IF(OR('Paste data'!F159="",'Paste data'!G159=""),"",ROUND((IF(ISNUMBER('Paste data'!G159),'Paste data'!G159,IFERROR(DATE(VALUE(LEFT('Paste data'!G159,4)),VALUE(MID('Paste data'!G159,6,2)),VALUE(MID('Paste data'!G159,9,2)))+VALUE(MID('Paste data'!G159,12,2))/24+VALUE(MID('Paste data'!G159,15,2))/1440,"")))-(IF(ISNUMBER('Paste data'!F159),'Paste data'!F159,IFERROR(DATE(VALUE(LEFT('Paste data'!F159,4)),VALUE(MID('Paste data'!F159,6,2)),VALUE(MID('Paste data'!F159,9,2)))+VALUE(MID('Paste data'!F159,12,2))/24+VALUE(MID('Paste data'!F159,15,2))/1440,""))),2)),"")</f>
      </c>
      <c r="F159" s="11">
        <f>IFERROR(IF(OR('Paste data'!E159="",'Paste data'!G159=""),"",ROUND((IF(ISNUMBER('Paste data'!G159),'Paste data'!G159,IFERROR(DATE(VALUE(LEFT('Paste data'!G159,4)),VALUE(MID('Paste data'!G159,6,2)),VALUE(MID('Paste data'!G159,9,2)))+VALUE(MID('Paste data'!G159,12,2))/24+VALUE(MID('Paste data'!G159,15,2))/1440,"")))-(IF(ISNUMBER('Paste data'!E159),'Paste data'!E159,IFERROR(DATE(VALUE(LEFT('Paste data'!E159,4)),VALUE(MID('Paste data'!E159,6,2)),VALUE(MID('Paste data'!E159,9,2)))+VALUE(MID('Paste data'!E159,12,2))/24+VALUE(MID('Paste data'!E159,15,2))/1440,""))),2)),"")</f>
      </c>
      <c r="G159" s="10">
        <f>IFERROR(IF('Paste data'!G159="","",(IF(ISNUMBER('Paste data'!G159),'Paste data'!G159,IFERROR(DATE(VALUE(LEFT('Paste data'!G159,4)),VALUE(MID('Paste data'!G159,6,2)),VALUE(MID('Paste data'!G159,9,2)))+VALUE(MID('Paste data'!G159,12,2))/24+VALUE(MID('Paste data'!G159,15,2))/1440,"")))-WEEKDAY((IF(ISNUMBER('Paste data'!G159),'Paste data'!G159,IFERROR(DATE(VALUE(LEFT('Paste data'!G159,4)),VALUE(MID('Paste data'!G159,6,2)),VALUE(MID('Paste data'!G159,9,2)))+VALUE(MID('Paste data'!G159,12,2))/24+VALUE(MID('Paste data'!G159,15,2))/1440,""))),3)),"")</f>
      </c>
    </row>
    <row r="160" spans="1:7" x14ac:dyDescent="0.25">
      <c r="A160" s="10">
        <f>IF('Paste data'!A160="","",'Paste data'!A160)</f>
      </c>
      <c r="B160" s="4">
        <f>IF('Paste data'!A160="","",'Paste data'!D160)</f>
      </c>
      <c r="C160" s="4">
        <f>IF('Paste data'!A160="","",'Paste data'!B160)</f>
      </c>
      <c r="D160" s="11">
        <f>IFERROR(IF(OR('Paste data'!E160="",'Paste data'!F160=""),"",ROUND((IF(ISNUMBER('Paste data'!F160),'Paste data'!F160,IFERROR(DATE(VALUE(LEFT('Paste data'!F160,4)),VALUE(MID('Paste data'!F160,6,2)),VALUE(MID('Paste data'!F160,9,2)))+VALUE(MID('Paste data'!F160,12,2))/24+VALUE(MID('Paste data'!F160,15,2))/1440,"")))-(IF(ISNUMBER('Paste data'!E160),'Paste data'!E160,IFERROR(DATE(VALUE(LEFT('Paste data'!E160,4)),VALUE(MID('Paste data'!E160,6,2)),VALUE(MID('Paste data'!E160,9,2)))+VALUE(MID('Paste data'!E160,12,2))/24+VALUE(MID('Paste data'!E160,15,2))/1440,""))),2)),"")</f>
      </c>
      <c r="E160" s="11">
        <f>IFERROR(IF(OR('Paste data'!F160="",'Paste data'!G160=""),"",ROUND((IF(ISNUMBER('Paste data'!G160),'Paste data'!G160,IFERROR(DATE(VALUE(LEFT('Paste data'!G160,4)),VALUE(MID('Paste data'!G160,6,2)),VALUE(MID('Paste data'!G160,9,2)))+VALUE(MID('Paste data'!G160,12,2))/24+VALUE(MID('Paste data'!G160,15,2))/1440,"")))-(IF(ISNUMBER('Paste data'!F160),'Paste data'!F160,IFERROR(DATE(VALUE(LEFT('Paste data'!F160,4)),VALUE(MID('Paste data'!F160,6,2)),VALUE(MID('Paste data'!F160,9,2)))+VALUE(MID('Paste data'!F160,12,2))/24+VALUE(MID('Paste data'!F160,15,2))/1440,""))),2)),"")</f>
      </c>
      <c r="F160" s="11">
        <f>IFERROR(IF(OR('Paste data'!E160="",'Paste data'!G160=""),"",ROUND((IF(ISNUMBER('Paste data'!G160),'Paste data'!G160,IFERROR(DATE(VALUE(LEFT('Paste data'!G160,4)),VALUE(MID('Paste data'!G160,6,2)),VALUE(MID('Paste data'!G160,9,2)))+VALUE(MID('Paste data'!G160,12,2))/24+VALUE(MID('Paste data'!G160,15,2))/1440,"")))-(IF(ISNUMBER('Paste data'!E160),'Paste data'!E160,IFERROR(DATE(VALUE(LEFT('Paste data'!E160,4)),VALUE(MID('Paste data'!E160,6,2)),VALUE(MID('Paste data'!E160,9,2)))+VALUE(MID('Paste data'!E160,12,2))/24+VALUE(MID('Paste data'!E160,15,2))/1440,""))),2)),"")</f>
      </c>
      <c r="G160" s="10">
        <f>IFERROR(IF('Paste data'!G160="","",(IF(ISNUMBER('Paste data'!G160),'Paste data'!G160,IFERROR(DATE(VALUE(LEFT('Paste data'!G160,4)),VALUE(MID('Paste data'!G160,6,2)),VALUE(MID('Paste data'!G160,9,2)))+VALUE(MID('Paste data'!G160,12,2))/24+VALUE(MID('Paste data'!G160,15,2))/1440,"")))-WEEKDAY((IF(ISNUMBER('Paste data'!G160),'Paste data'!G160,IFERROR(DATE(VALUE(LEFT('Paste data'!G160,4)),VALUE(MID('Paste data'!G160,6,2)),VALUE(MID('Paste data'!G160,9,2)))+VALUE(MID('Paste data'!G160,12,2))/24+VALUE(MID('Paste data'!G160,15,2))/1440,""))),3)),"")</f>
      </c>
    </row>
    <row r="161" spans="1:7" x14ac:dyDescent="0.25">
      <c r="A161" s="10">
        <f>IF('Paste data'!A161="","",'Paste data'!A161)</f>
      </c>
      <c r="B161" s="4">
        <f>IF('Paste data'!A161="","",'Paste data'!D161)</f>
      </c>
      <c r="C161" s="4">
        <f>IF('Paste data'!A161="","",'Paste data'!B161)</f>
      </c>
      <c r="D161" s="11">
        <f>IFERROR(IF(OR('Paste data'!E161="",'Paste data'!F161=""),"",ROUND((IF(ISNUMBER('Paste data'!F161),'Paste data'!F161,IFERROR(DATE(VALUE(LEFT('Paste data'!F161,4)),VALUE(MID('Paste data'!F161,6,2)),VALUE(MID('Paste data'!F161,9,2)))+VALUE(MID('Paste data'!F161,12,2))/24+VALUE(MID('Paste data'!F161,15,2))/1440,"")))-(IF(ISNUMBER('Paste data'!E161),'Paste data'!E161,IFERROR(DATE(VALUE(LEFT('Paste data'!E161,4)),VALUE(MID('Paste data'!E161,6,2)),VALUE(MID('Paste data'!E161,9,2)))+VALUE(MID('Paste data'!E161,12,2))/24+VALUE(MID('Paste data'!E161,15,2))/1440,""))),2)),"")</f>
      </c>
      <c r="E161" s="11">
        <f>IFERROR(IF(OR('Paste data'!F161="",'Paste data'!G161=""),"",ROUND((IF(ISNUMBER('Paste data'!G161),'Paste data'!G161,IFERROR(DATE(VALUE(LEFT('Paste data'!G161,4)),VALUE(MID('Paste data'!G161,6,2)),VALUE(MID('Paste data'!G161,9,2)))+VALUE(MID('Paste data'!G161,12,2))/24+VALUE(MID('Paste data'!G161,15,2))/1440,"")))-(IF(ISNUMBER('Paste data'!F161),'Paste data'!F161,IFERROR(DATE(VALUE(LEFT('Paste data'!F161,4)),VALUE(MID('Paste data'!F161,6,2)),VALUE(MID('Paste data'!F161,9,2)))+VALUE(MID('Paste data'!F161,12,2))/24+VALUE(MID('Paste data'!F161,15,2))/1440,""))),2)),"")</f>
      </c>
      <c r="F161" s="11">
        <f>IFERROR(IF(OR('Paste data'!E161="",'Paste data'!G161=""),"",ROUND((IF(ISNUMBER('Paste data'!G161),'Paste data'!G161,IFERROR(DATE(VALUE(LEFT('Paste data'!G161,4)),VALUE(MID('Paste data'!G161,6,2)),VALUE(MID('Paste data'!G161,9,2)))+VALUE(MID('Paste data'!G161,12,2))/24+VALUE(MID('Paste data'!G161,15,2))/1440,"")))-(IF(ISNUMBER('Paste data'!E161),'Paste data'!E161,IFERROR(DATE(VALUE(LEFT('Paste data'!E161,4)),VALUE(MID('Paste data'!E161,6,2)),VALUE(MID('Paste data'!E161,9,2)))+VALUE(MID('Paste data'!E161,12,2))/24+VALUE(MID('Paste data'!E161,15,2))/1440,""))),2)),"")</f>
      </c>
      <c r="G161" s="10">
        <f>IFERROR(IF('Paste data'!G161="","",(IF(ISNUMBER('Paste data'!G161),'Paste data'!G161,IFERROR(DATE(VALUE(LEFT('Paste data'!G161,4)),VALUE(MID('Paste data'!G161,6,2)),VALUE(MID('Paste data'!G161,9,2)))+VALUE(MID('Paste data'!G161,12,2))/24+VALUE(MID('Paste data'!G161,15,2))/1440,"")))-WEEKDAY((IF(ISNUMBER('Paste data'!G161),'Paste data'!G161,IFERROR(DATE(VALUE(LEFT('Paste data'!G161,4)),VALUE(MID('Paste data'!G161,6,2)),VALUE(MID('Paste data'!G161,9,2)))+VALUE(MID('Paste data'!G161,12,2))/24+VALUE(MID('Paste data'!G161,15,2))/1440,""))),3)),"")</f>
      </c>
    </row>
    <row r="162" spans="1:7" x14ac:dyDescent="0.25">
      <c r="A162" s="10">
        <f>IF('Paste data'!A162="","",'Paste data'!A162)</f>
      </c>
      <c r="B162" s="4">
        <f>IF('Paste data'!A162="","",'Paste data'!D162)</f>
      </c>
      <c r="C162" s="4">
        <f>IF('Paste data'!A162="","",'Paste data'!B162)</f>
      </c>
      <c r="D162" s="11">
        <f>IFERROR(IF(OR('Paste data'!E162="",'Paste data'!F162=""),"",ROUND((IF(ISNUMBER('Paste data'!F162),'Paste data'!F162,IFERROR(DATE(VALUE(LEFT('Paste data'!F162,4)),VALUE(MID('Paste data'!F162,6,2)),VALUE(MID('Paste data'!F162,9,2)))+VALUE(MID('Paste data'!F162,12,2))/24+VALUE(MID('Paste data'!F162,15,2))/1440,"")))-(IF(ISNUMBER('Paste data'!E162),'Paste data'!E162,IFERROR(DATE(VALUE(LEFT('Paste data'!E162,4)),VALUE(MID('Paste data'!E162,6,2)),VALUE(MID('Paste data'!E162,9,2)))+VALUE(MID('Paste data'!E162,12,2))/24+VALUE(MID('Paste data'!E162,15,2))/1440,""))),2)),"")</f>
      </c>
      <c r="E162" s="11">
        <f>IFERROR(IF(OR('Paste data'!F162="",'Paste data'!G162=""),"",ROUND((IF(ISNUMBER('Paste data'!G162),'Paste data'!G162,IFERROR(DATE(VALUE(LEFT('Paste data'!G162,4)),VALUE(MID('Paste data'!G162,6,2)),VALUE(MID('Paste data'!G162,9,2)))+VALUE(MID('Paste data'!G162,12,2))/24+VALUE(MID('Paste data'!G162,15,2))/1440,"")))-(IF(ISNUMBER('Paste data'!F162),'Paste data'!F162,IFERROR(DATE(VALUE(LEFT('Paste data'!F162,4)),VALUE(MID('Paste data'!F162,6,2)),VALUE(MID('Paste data'!F162,9,2)))+VALUE(MID('Paste data'!F162,12,2))/24+VALUE(MID('Paste data'!F162,15,2))/1440,""))),2)),"")</f>
      </c>
      <c r="F162" s="11">
        <f>IFERROR(IF(OR('Paste data'!E162="",'Paste data'!G162=""),"",ROUND((IF(ISNUMBER('Paste data'!G162),'Paste data'!G162,IFERROR(DATE(VALUE(LEFT('Paste data'!G162,4)),VALUE(MID('Paste data'!G162,6,2)),VALUE(MID('Paste data'!G162,9,2)))+VALUE(MID('Paste data'!G162,12,2))/24+VALUE(MID('Paste data'!G162,15,2))/1440,"")))-(IF(ISNUMBER('Paste data'!E162),'Paste data'!E162,IFERROR(DATE(VALUE(LEFT('Paste data'!E162,4)),VALUE(MID('Paste data'!E162,6,2)),VALUE(MID('Paste data'!E162,9,2)))+VALUE(MID('Paste data'!E162,12,2))/24+VALUE(MID('Paste data'!E162,15,2))/1440,""))),2)),"")</f>
      </c>
      <c r="G162" s="10">
        <f>IFERROR(IF('Paste data'!G162="","",(IF(ISNUMBER('Paste data'!G162),'Paste data'!G162,IFERROR(DATE(VALUE(LEFT('Paste data'!G162,4)),VALUE(MID('Paste data'!G162,6,2)),VALUE(MID('Paste data'!G162,9,2)))+VALUE(MID('Paste data'!G162,12,2))/24+VALUE(MID('Paste data'!G162,15,2))/1440,"")))-WEEKDAY((IF(ISNUMBER('Paste data'!G162),'Paste data'!G162,IFERROR(DATE(VALUE(LEFT('Paste data'!G162,4)),VALUE(MID('Paste data'!G162,6,2)),VALUE(MID('Paste data'!G162,9,2)))+VALUE(MID('Paste data'!G162,12,2))/24+VALUE(MID('Paste data'!G162,15,2))/1440,""))),3)),"")</f>
      </c>
    </row>
    <row r="163" spans="1:7" x14ac:dyDescent="0.25">
      <c r="A163" s="10">
        <f>IF('Paste data'!A163="","",'Paste data'!A163)</f>
      </c>
      <c r="B163" s="4">
        <f>IF('Paste data'!A163="","",'Paste data'!D163)</f>
      </c>
      <c r="C163" s="4">
        <f>IF('Paste data'!A163="","",'Paste data'!B163)</f>
      </c>
      <c r="D163" s="11">
        <f>IFERROR(IF(OR('Paste data'!E163="",'Paste data'!F163=""),"",ROUND((IF(ISNUMBER('Paste data'!F163),'Paste data'!F163,IFERROR(DATE(VALUE(LEFT('Paste data'!F163,4)),VALUE(MID('Paste data'!F163,6,2)),VALUE(MID('Paste data'!F163,9,2)))+VALUE(MID('Paste data'!F163,12,2))/24+VALUE(MID('Paste data'!F163,15,2))/1440,"")))-(IF(ISNUMBER('Paste data'!E163),'Paste data'!E163,IFERROR(DATE(VALUE(LEFT('Paste data'!E163,4)),VALUE(MID('Paste data'!E163,6,2)),VALUE(MID('Paste data'!E163,9,2)))+VALUE(MID('Paste data'!E163,12,2))/24+VALUE(MID('Paste data'!E163,15,2))/1440,""))),2)),"")</f>
      </c>
      <c r="E163" s="11">
        <f>IFERROR(IF(OR('Paste data'!F163="",'Paste data'!G163=""),"",ROUND((IF(ISNUMBER('Paste data'!G163),'Paste data'!G163,IFERROR(DATE(VALUE(LEFT('Paste data'!G163,4)),VALUE(MID('Paste data'!G163,6,2)),VALUE(MID('Paste data'!G163,9,2)))+VALUE(MID('Paste data'!G163,12,2))/24+VALUE(MID('Paste data'!G163,15,2))/1440,"")))-(IF(ISNUMBER('Paste data'!F163),'Paste data'!F163,IFERROR(DATE(VALUE(LEFT('Paste data'!F163,4)),VALUE(MID('Paste data'!F163,6,2)),VALUE(MID('Paste data'!F163,9,2)))+VALUE(MID('Paste data'!F163,12,2))/24+VALUE(MID('Paste data'!F163,15,2))/1440,""))),2)),"")</f>
      </c>
      <c r="F163" s="11">
        <f>IFERROR(IF(OR('Paste data'!E163="",'Paste data'!G163=""),"",ROUND((IF(ISNUMBER('Paste data'!G163),'Paste data'!G163,IFERROR(DATE(VALUE(LEFT('Paste data'!G163,4)),VALUE(MID('Paste data'!G163,6,2)),VALUE(MID('Paste data'!G163,9,2)))+VALUE(MID('Paste data'!G163,12,2))/24+VALUE(MID('Paste data'!G163,15,2))/1440,"")))-(IF(ISNUMBER('Paste data'!E163),'Paste data'!E163,IFERROR(DATE(VALUE(LEFT('Paste data'!E163,4)),VALUE(MID('Paste data'!E163,6,2)),VALUE(MID('Paste data'!E163,9,2)))+VALUE(MID('Paste data'!E163,12,2))/24+VALUE(MID('Paste data'!E163,15,2))/1440,""))),2)),"")</f>
      </c>
      <c r="G163" s="10">
        <f>IFERROR(IF('Paste data'!G163="","",(IF(ISNUMBER('Paste data'!G163),'Paste data'!G163,IFERROR(DATE(VALUE(LEFT('Paste data'!G163,4)),VALUE(MID('Paste data'!G163,6,2)),VALUE(MID('Paste data'!G163,9,2)))+VALUE(MID('Paste data'!G163,12,2))/24+VALUE(MID('Paste data'!G163,15,2))/1440,"")))-WEEKDAY((IF(ISNUMBER('Paste data'!G163),'Paste data'!G163,IFERROR(DATE(VALUE(LEFT('Paste data'!G163,4)),VALUE(MID('Paste data'!G163,6,2)),VALUE(MID('Paste data'!G163,9,2)))+VALUE(MID('Paste data'!G163,12,2))/24+VALUE(MID('Paste data'!G163,15,2))/1440,""))),3)),"")</f>
      </c>
    </row>
    <row r="164" spans="1:7" x14ac:dyDescent="0.25">
      <c r="A164" s="10">
        <f>IF('Paste data'!A164="","",'Paste data'!A164)</f>
      </c>
      <c r="B164" s="4">
        <f>IF('Paste data'!A164="","",'Paste data'!D164)</f>
      </c>
      <c r="C164" s="4">
        <f>IF('Paste data'!A164="","",'Paste data'!B164)</f>
      </c>
      <c r="D164" s="11">
        <f>IFERROR(IF(OR('Paste data'!E164="",'Paste data'!F164=""),"",ROUND((IF(ISNUMBER('Paste data'!F164),'Paste data'!F164,IFERROR(DATE(VALUE(LEFT('Paste data'!F164,4)),VALUE(MID('Paste data'!F164,6,2)),VALUE(MID('Paste data'!F164,9,2)))+VALUE(MID('Paste data'!F164,12,2))/24+VALUE(MID('Paste data'!F164,15,2))/1440,"")))-(IF(ISNUMBER('Paste data'!E164),'Paste data'!E164,IFERROR(DATE(VALUE(LEFT('Paste data'!E164,4)),VALUE(MID('Paste data'!E164,6,2)),VALUE(MID('Paste data'!E164,9,2)))+VALUE(MID('Paste data'!E164,12,2))/24+VALUE(MID('Paste data'!E164,15,2))/1440,""))),2)),"")</f>
      </c>
      <c r="E164" s="11">
        <f>IFERROR(IF(OR('Paste data'!F164="",'Paste data'!G164=""),"",ROUND((IF(ISNUMBER('Paste data'!G164),'Paste data'!G164,IFERROR(DATE(VALUE(LEFT('Paste data'!G164,4)),VALUE(MID('Paste data'!G164,6,2)),VALUE(MID('Paste data'!G164,9,2)))+VALUE(MID('Paste data'!G164,12,2))/24+VALUE(MID('Paste data'!G164,15,2))/1440,"")))-(IF(ISNUMBER('Paste data'!F164),'Paste data'!F164,IFERROR(DATE(VALUE(LEFT('Paste data'!F164,4)),VALUE(MID('Paste data'!F164,6,2)),VALUE(MID('Paste data'!F164,9,2)))+VALUE(MID('Paste data'!F164,12,2))/24+VALUE(MID('Paste data'!F164,15,2))/1440,""))),2)),"")</f>
      </c>
      <c r="F164" s="11">
        <f>IFERROR(IF(OR('Paste data'!E164="",'Paste data'!G164=""),"",ROUND((IF(ISNUMBER('Paste data'!G164),'Paste data'!G164,IFERROR(DATE(VALUE(LEFT('Paste data'!G164,4)),VALUE(MID('Paste data'!G164,6,2)),VALUE(MID('Paste data'!G164,9,2)))+VALUE(MID('Paste data'!G164,12,2))/24+VALUE(MID('Paste data'!G164,15,2))/1440,"")))-(IF(ISNUMBER('Paste data'!E164),'Paste data'!E164,IFERROR(DATE(VALUE(LEFT('Paste data'!E164,4)),VALUE(MID('Paste data'!E164,6,2)),VALUE(MID('Paste data'!E164,9,2)))+VALUE(MID('Paste data'!E164,12,2))/24+VALUE(MID('Paste data'!E164,15,2))/1440,""))),2)),"")</f>
      </c>
      <c r="G164" s="10">
        <f>IFERROR(IF('Paste data'!G164="","",(IF(ISNUMBER('Paste data'!G164),'Paste data'!G164,IFERROR(DATE(VALUE(LEFT('Paste data'!G164,4)),VALUE(MID('Paste data'!G164,6,2)),VALUE(MID('Paste data'!G164,9,2)))+VALUE(MID('Paste data'!G164,12,2))/24+VALUE(MID('Paste data'!G164,15,2))/1440,"")))-WEEKDAY((IF(ISNUMBER('Paste data'!G164),'Paste data'!G164,IFERROR(DATE(VALUE(LEFT('Paste data'!G164,4)),VALUE(MID('Paste data'!G164,6,2)),VALUE(MID('Paste data'!G164,9,2)))+VALUE(MID('Paste data'!G164,12,2))/24+VALUE(MID('Paste data'!G164,15,2))/1440,""))),3)),"")</f>
      </c>
    </row>
    <row r="165" spans="1:7" x14ac:dyDescent="0.25">
      <c r="A165" s="10">
        <f>IF('Paste data'!A165="","",'Paste data'!A165)</f>
      </c>
      <c r="B165" s="4">
        <f>IF('Paste data'!A165="","",'Paste data'!D165)</f>
      </c>
      <c r="C165" s="4">
        <f>IF('Paste data'!A165="","",'Paste data'!B165)</f>
      </c>
      <c r="D165" s="11">
        <f>IFERROR(IF(OR('Paste data'!E165="",'Paste data'!F165=""),"",ROUND((IF(ISNUMBER('Paste data'!F165),'Paste data'!F165,IFERROR(DATE(VALUE(LEFT('Paste data'!F165,4)),VALUE(MID('Paste data'!F165,6,2)),VALUE(MID('Paste data'!F165,9,2)))+VALUE(MID('Paste data'!F165,12,2))/24+VALUE(MID('Paste data'!F165,15,2))/1440,"")))-(IF(ISNUMBER('Paste data'!E165),'Paste data'!E165,IFERROR(DATE(VALUE(LEFT('Paste data'!E165,4)),VALUE(MID('Paste data'!E165,6,2)),VALUE(MID('Paste data'!E165,9,2)))+VALUE(MID('Paste data'!E165,12,2))/24+VALUE(MID('Paste data'!E165,15,2))/1440,""))),2)),"")</f>
      </c>
      <c r="E165" s="11">
        <f>IFERROR(IF(OR('Paste data'!F165="",'Paste data'!G165=""),"",ROUND((IF(ISNUMBER('Paste data'!G165),'Paste data'!G165,IFERROR(DATE(VALUE(LEFT('Paste data'!G165,4)),VALUE(MID('Paste data'!G165,6,2)),VALUE(MID('Paste data'!G165,9,2)))+VALUE(MID('Paste data'!G165,12,2))/24+VALUE(MID('Paste data'!G165,15,2))/1440,"")))-(IF(ISNUMBER('Paste data'!F165),'Paste data'!F165,IFERROR(DATE(VALUE(LEFT('Paste data'!F165,4)),VALUE(MID('Paste data'!F165,6,2)),VALUE(MID('Paste data'!F165,9,2)))+VALUE(MID('Paste data'!F165,12,2))/24+VALUE(MID('Paste data'!F165,15,2))/1440,""))),2)),"")</f>
      </c>
      <c r="F165" s="11">
        <f>IFERROR(IF(OR('Paste data'!E165="",'Paste data'!G165=""),"",ROUND((IF(ISNUMBER('Paste data'!G165),'Paste data'!G165,IFERROR(DATE(VALUE(LEFT('Paste data'!G165,4)),VALUE(MID('Paste data'!G165,6,2)),VALUE(MID('Paste data'!G165,9,2)))+VALUE(MID('Paste data'!G165,12,2))/24+VALUE(MID('Paste data'!G165,15,2))/1440,"")))-(IF(ISNUMBER('Paste data'!E165),'Paste data'!E165,IFERROR(DATE(VALUE(LEFT('Paste data'!E165,4)),VALUE(MID('Paste data'!E165,6,2)),VALUE(MID('Paste data'!E165,9,2)))+VALUE(MID('Paste data'!E165,12,2))/24+VALUE(MID('Paste data'!E165,15,2))/1440,""))),2)),"")</f>
      </c>
      <c r="G165" s="10">
        <f>IFERROR(IF('Paste data'!G165="","",(IF(ISNUMBER('Paste data'!G165),'Paste data'!G165,IFERROR(DATE(VALUE(LEFT('Paste data'!G165,4)),VALUE(MID('Paste data'!G165,6,2)),VALUE(MID('Paste data'!G165,9,2)))+VALUE(MID('Paste data'!G165,12,2))/24+VALUE(MID('Paste data'!G165,15,2))/1440,"")))-WEEKDAY((IF(ISNUMBER('Paste data'!G165),'Paste data'!G165,IFERROR(DATE(VALUE(LEFT('Paste data'!G165,4)),VALUE(MID('Paste data'!G165,6,2)),VALUE(MID('Paste data'!G165,9,2)))+VALUE(MID('Paste data'!G165,12,2))/24+VALUE(MID('Paste data'!G165,15,2))/1440,""))),3)),"")</f>
      </c>
    </row>
    <row r="166" spans="1:7" x14ac:dyDescent="0.25">
      <c r="A166" s="10">
        <f>IF('Paste data'!A166="","",'Paste data'!A166)</f>
      </c>
      <c r="B166" s="4">
        <f>IF('Paste data'!A166="","",'Paste data'!D166)</f>
      </c>
      <c r="C166" s="4">
        <f>IF('Paste data'!A166="","",'Paste data'!B166)</f>
      </c>
      <c r="D166" s="11">
        <f>IFERROR(IF(OR('Paste data'!E166="",'Paste data'!F166=""),"",ROUND((IF(ISNUMBER('Paste data'!F166),'Paste data'!F166,IFERROR(DATE(VALUE(LEFT('Paste data'!F166,4)),VALUE(MID('Paste data'!F166,6,2)),VALUE(MID('Paste data'!F166,9,2)))+VALUE(MID('Paste data'!F166,12,2))/24+VALUE(MID('Paste data'!F166,15,2))/1440,"")))-(IF(ISNUMBER('Paste data'!E166),'Paste data'!E166,IFERROR(DATE(VALUE(LEFT('Paste data'!E166,4)),VALUE(MID('Paste data'!E166,6,2)),VALUE(MID('Paste data'!E166,9,2)))+VALUE(MID('Paste data'!E166,12,2))/24+VALUE(MID('Paste data'!E166,15,2))/1440,""))),2)),"")</f>
      </c>
      <c r="E166" s="11">
        <f>IFERROR(IF(OR('Paste data'!F166="",'Paste data'!G166=""),"",ROUND((IF(ISNUMBER('Paste data'!G166),'Paste data'!G166,IFERROR(DATE(VALUE(LEFT('Paste data'!G166,4)),VALUE(MID('Paste data'!G166,6,2)),VALUE(MID('Paste data'!G166,9,2)))+VALUE(MID('Paste data'!G166,12,2))/24+VALUE(MID('Paste data'!G166,15,2))/1440,"")))-(IF(ISNUMBER('Paste data'!F166),'Paste data'!F166,IFERROR(DATE(VALUE(LEFT('Paste data'!F166,4)),VALUE(MID('Paste data'!F166,6,2)),VALUE(MID('Paste data'!F166,9,2)))+VALUE(MID('Paste data'!F166,12,2))/24+VALUE(MID('Paste data'!F166,15,2))/1440,""))),2)),"")</f>
      </c>
      <c r="F166" s="11">
        <f>IFERROR(IF(OR('Paste data'!E166="",'Paste data'!G166=""),"",ROUND((IF(ISNUMBER('Paste data'!G166),'Paste data'!G166,IFERROR(DATE(VALUE(LEFT('Paste data'!G166,4)),VALUE(MID('Paste data'!G166,6,2)),VALUE(MID('Paste data'!G166,9,2)))+VALUE(MID('Paste data'!G166,12,2))/24+VALUE(MID('Paste data'!G166,15,2))/1440,"")))-(IF(ISNUMBER('Paste data'!E166),'Paste data'!E166,IFERROR(DATE(VALUE(LEFT('Paste data'!E166,4)),VALUE(MID('Paste data'!E166,6,2)),VALUE(MID('Paste data'!E166,9,2)))+VALUE(MID('Paste data'!E166,12,2))/24+VALUE(MID('Paste data'!E166,15,2))/1440,""))),2)),"")</f>
      </c>
      <c r="G166" s="10">
        <f>IFERROR(IF('Paste data'!G166="","",(IF(ISNUMBER('Paste data'!G166),'Paste data'!G166,IFERROR(DATE(VALUE(LEFT('Paste data'!G166,4)),VALUE(MID('Paste data'!G166,6,2)),VALUE(MID('Paste data'!G166,9,2)))+VALUE(MID('Paste data'!G166,12,2))/24+VALUE(MID('Paste data'!G166,15,2))/1440,"")))-WEEKDAY((IF(ISNUMBER('Paste data'!G166),'Paste data'!G166,IFERROR(DATE(VALUE(LEFT('Paste data'!G166,4)),VALUE(MID('Paste data'!G166,6,2)),VALUE(MID('Paste data'!G166,9,2)))+VALUE(MID('Paste data'!G166,12,2))/24+VALUE(MID('Paste data'!G166,15,2))/1440,""))),3)),"")</f>
      </c>
    </row>
    <row r="167" spans="1:7" x14ac:dyDescent="0.25">
      <c r="A167" s="10">
        <f>IF('Paste data'!A167="","",'Paste data'!A167)</f>
      </c>
      <c r="B167" s="4">
        <f>IF('Paste data'!A167="","",'Paste data'!D167)</f>
      </c>
      <c r="C167" s="4">
        <f>IF('Paste data'!A167="","",'Paste data'!B167)</f>
      </c>
      <c r="D167" s="11">
        <f>IFERROR(IF(OR('Paste data'!E167="",'Paste data'!F167=""),"",ROUND((IF(ISNUMBER('Paste data'!F167),'Paste data'!F167,IFERROR(DATE(VALUE(LEFT('Paste data'!F167,4)),VALUE(MID('Paste data'!F167,6,2)),VALUE(MID('Paste data'!F167,9,2)))+VALUE(MID('Paste data'!F167,12,2))/24+VALUE(MID('Paste data'!F167,15,2))/1440,"")))-(IF(ISNUMBER('Paste data'!E167),'Paste data'!E167,IFERROR(DATE(VALUE(LEFT('Paste data'!E167,4)),VALUE(MID('Paste data'!E167,6,2)),VALUE(MID('Paste data'!E167,9,2)))+VALUE(MID('Paste data'!E167,12,2))/24+VALUE(MID('Paste data'!E167,15,2))/1440,""))),2)),"")</f>
      </c>
      <c r="E167" s="11">
        <f>IFERROR(IF(OR('Paste data'!F167="",'Paste data'!G167=""),"",ROUND((IF(ISNUMBER('Paste data'!G167),'Paste data'!G167,IFERROR(DATE(VALUE(LEFT('Paste data'!G167,4)),VALUE(MID('Paste data'!G167,6,2)),VALUE(MID('Paste data'!G167,9,2)))+VALUE(MID('Paste data'!G167,12,2))/24+VALUE(MID('Paste data'!G167,15,2))/1440,"")))-(IF(ISNUMBER('Paste data'!F167),'Paste data'!F167,IFERROR(DATE(VALUE(LEFT('Paste data'!F167,4)),VALUE(MID('Paste data'!F167,6,2)),VALUE(MID('Paste data'!F167,9,2)))+VALUE(MID('Paste data'!F167,12,2))/24+VALUE(MID('Paste data'!F167,15,2))/1440,""))),2)),"")</f>
      </c>
      <c r="F167" s="11">
        <f>IFERROR(IF(OR('Paste data'!E167="",'Paste data'!G167=""),"",ROUND((IF(ISNUMBER('Paste data'!G167),'Paste data'!G167,IFERROR(DATE(VALUE(LEFT('Paste data'!G167,4)),VALUE(MID('Paste data'!G167,6,2)),VALUE(MID('Paste data'!G167,9,2)))+VALUE(MID('Paste data'!G167,12,2))/24+VALUE(MID('Paste data'!G167,15,2))/1440,"")))-(IF(ISNUMBER('Paste data'!E167),'Paste data'!E167,IFERROR(DATE(VALUE(LEFT('Paste data'!E167,4)),VALUE(MID('Paste data'!E167,6,2)),VALUE(MID('Paste data'!E167,9,2)))+VALUE(MID('Paste data'!E167,12,2))/24+VALUE(MID('Paste data'!E167,15,2))/1440,""))),2)),"")</f>
      </c>
      <c r="G167" s="10">
        <f>IFERROR(IF('Paste data'!G167="","",(IF(ISNUMBER('Paste data'!G167),'Paste data'!G167,IFERROR(DATE(VALUE(LEFT('Paste data'!G167,4)),VALUE(MID('Paste data'!G167,6,2)),VALUE(MID('Paste data'!G167,9,2)))+VALUE(MID('Paste data'!G167,12,2))/24+VALUE(MID('Paste data'!G167,15,2))/1440,"")))-WEEKDAY((IF(ISNUMBER('Paste data'!G167),'Paste data'!G167,IFERROR(DATE(VALUE(LEFT('Paste data'!G167,4)),VALUE(MID('Paste data'!G167,6,2)),VALUE(MID('Paste data'!G167,9,2)))+VALUE(MID('Paste data'!G167,12,2))/24+VALUE(MID('Paste data'!G167,15,2))/1440,""))),3)),"")</f>
      </c>
    </row>
    <row r="168" spans="1:7" x14ac:dyDescent="0.25">
      <c r="A168" s="10">
        <f>IF('Paste data'!A168="","",'Paste data'!A168)</f>
      </c>
      <c r="B168" s="4">
        <f>IF('Paste data'!A168="","",'Paste data'!D168)</f>
      </c>
      <c r="C168" s="4">
        <f>IF('Paste data'!A168="","",'Paste data'!B168)</f>
      </c>
      <c r="D168" s="11">
        <f>IFERROR(IF(OR('Paste data'!E168="",'Paste data'!F168=""),"",ROUND((IF(ISNUMBER('Paste data'!F168),'Paste data'!F168,IFERROR(DATE(VALUE(LEFT('Paste data'!F168,4)),VALUE(MID('Paste data'!F168,6,2)),VALUE(MID('Paste data'!F168,9,2)))+VALUE(MID('Paste data'!F168,12,2))/24+VALUE(MID('Paste data'!F168,15,2))/1440,"")))-(IF(ISNUMBER('Paste data'!E168),'Paste data'!E168,IFERROR(DATE(VALUE(LEFT('Paste data'!E168,4)),VALUE(MID('Paste data'!E168,6,2)),VALUE(MID('Paste data'!E168,9,2)))+VALUE(MID('Paste data'!E168,12,2))/24+VALUE(MID('Paste data'!E168,15,2))/1440,""))),2)),"")</f>
      </c>
      <c r="E168" s="11">
        <f>IFERROR(IF(OR('Paste data'!F168="",'Paste data'!G168=""),"",ROUND((IF(ISNUMBER('Paste data'!G168),'Paste data'!G168,IFERROR(DATE(VALUE(LEFT('Paste data'!G168,4)),VALUE(MID('Paste data'!G168,6,2)),VALUE(MID('Paste data'!G168,9,2)))+VALUE(MID('Paste data'!G168,12,2))/24+VALUE(MID('Paste data'!G168,15,2))/1440,"")))-(IF(ISNUMBER('Paste data'!F168),'Paste data'!F168,IFERROR(DATE(VALUE(LEFT('Paste data'!F168,4)),VALUE(MID('Paste data'!F168,6,2)),VALUE(MID('Paste data'!F168,9,2)))+VALUE(MID('Paste data'!F168,12,2))/24+VALUE(MID('Paste data'!F168,15,2))/1440,""))),2)),"")</f>
      </c>
      <c r="F168" s="11">
        <f>IFERROR(IF(OR('Paste data'!E168="",'Paste data'!G168=""),"",ROUND((IF(ISNUMBER('Paste data'!G168),'Paste data'!G168,IFERROR(DATE(VALUE(LEFT('Paste data'!G168,4)),VALUE(MID('Paste data'!G168,6,2)),VALUE(MID('Paste data'!G168,9,2)))+VALUE(MID('Paste data'!G168,12,2))/24+VALUE(MID('Paste data'!G168,15,2))/1440,"")))-(IF(ISNUMBER('Paste data'!E168),'Paste data'!E168,IFERROR(DATE(VALUE(LEFT('Paste data'!E168,4)),VALUE(MID('Paste data'!E168,6,2)),VALUE(MID('Paste data'!E168,9,2)))+VALUE(MID('Paste data'!E168,12,2))/24+VALUE(MID('Paste data'!E168,15,2))/1440,""))),2)),"")</f>
      </c>
      <c r="G168" s="10">
        <f>IFERROR(IF('Paste data'!G168="","",(IF(ISNUMBER('Paste data'!G168),'Paste data'!G168,IFERROR(DATE(VALUE(LEFT('Paste data'!G168,4)),VALUE(MID('Paste data'!G168,6,2)),VALUE(MID('Paste data'!G168,9,2)))+VALUE(MID('Paste data'!G168,12,2))/24+VALUE(MID('Paste data'!G168,15,2))/1440,"")))-WEEKDAY((IF(ISNUMBER('Paste data'!G168),'Paste data'!G168,IFERROR(DATE(VALUE(LEFT('Paste data'!G168,4)),VALUE(MID('Paste data'!G168,6,2)),VALUE(MID('Paste data'!G168,9,2)))+VALUE(MID('Paste data'!G168,12,2))/24+VALUE(MID('Paste data'!G168,15,2))/1440,""))),3)),"")</f>
      </c>
    </row>
    <row r="169" spans="1:7" x14ac:dyDescent="0.25">
      <c r="A169" s="10">
        <f>IF('Paste data'!A169="","",'Paste data'!A169)</f>
      </c>
      <c r="B169" s="4">
        <f>IF('Paste data'!A169="","",'Paste data'!D169)</f>
      </c>
      <c r="C169" s="4">
        <f>IF('Paste data'!A169="","",'Paste data'!B169)</f>
      </c>
      <c r="D169" s="11">
        <f>IFERROR(IF(OR('Paste data'!E169="",'Paste data'!F169=""),"",ROUND((IF(ISNUMBER('Paste data'!F169),'Paste data'!F169,IFERROR(DATE(VALUE(LEFT('Paste data'!F169,4)),VALUE(MID('Paste data'!F169,6,2)),VALUE(MID('Paste data'!F169,9,2)))+VALUE(MID('Paste data'!F169,12,2))/24+VALUE(MID('Paste data'!F169,15,2))/1440,"")))-(IF(ISNUMBER('Paste data'!E169),'Paste data'!E169,IFERROR(DATE(VALUE(LEFT('Paste data'!E169,4)),VALUE(MID('Paste data'!E169,6,2)),VALUE(MID('Paste data'!E169,9,2)))+VALUE(MID('Paste data'!E169,12,2))/24+VALUE(MID('Paste data'!E169,15,2))/1440,""))),2)),"")</f>
      </c>
      <c r="E169" s="11">
        <f>IFERROR(IF(OR('Paste data'!F169="",'Paste data'!G169=""),"",ROUND((IF(ISNUMBER('Paste data'!G169),'Paste data'!G169,IFERROR(DATE(VALUE(LEFT('Paste data'!G169,4)),VALUE(MID('Paste data'!G169,6,2)),VALUE(MID('Paste data'!G169,9,2)))+VALUE(MID('Paste data'!G169,12,2))/24+VALUE(MID('Paste data'!G169,15,2))/1440,"")))-(IF(ISNUMBER('Paste data'!F169),'Paste data'!F169,IFERROR(DATE(VALUE(LEFT('Paste data'!F169,4)),VALUE(MID('Paste data'!F169,6,2)),VALUE(MID('Paste data'!F169,9,2)))+VALUE(MID('Paste data'!F169,12,2))/24+VALUE(MID('Paste data'!F169,15,2))/1440,""))),2)),"")</f>
      </c>
      <c r="F169" s="11">
        <f>IFERROR(IF(OR('Paste data'!E169="",'Paste data'!G169=""),"",ROUND((IF(ISNUMBER('Paste data'!G169),'Paste data'!G169,IFERROR(DATE(VALUE(LEFT('Paste data'!G169,4)),VALUE(MID('Paste data'!G169,6,2)),VALUE(MID('Paste data'!G169,9,2)))+VALUE(MID('Paste data'!G169,12,2))/24+VALUE(MID('Paste data'!G169,15,2))/1440,"")))-(IF(ISNUMBER('Paste data'!E169),'Paste data'!E169,IFERROR(DATE(VALUE(LEFT('Paste data'!E169,4)),VALUE(MID('Paste data'!E169,6,2)),VALUE(MID('Paste data'!E169,9,2)))+VALUE(MID('Paste data'!E169,12,2))/24+VALUE(MID('Paste data'!E169,15,2))/1440,""))),2)),"")</f>
      </c>
      <c r="G169" s="10">
        <f>IFERROR(IF('Paste data'!G169="","",(IF(ISNUMBER('Paste data'!G169),'Paste data'!G169,IFERROR(DATE(VALUE(LEFT('Paste data'!G169,4)),VALUE(MID('Paste data'!G169,6,2)),VALUE(MID('Paste data'!G169,9,2)))+VALUE(MID('Paste data'!G169,12,2))/24+VALUE(MID('Paste data'!G169,15,2))/1440,"")))-WEEKDAY((IF(ISNUMBER('Paste data'!G169),'Paste data'!G169,IFERROR(DATE(VALUE(LEFT('Paste data'!G169,4)),VALUE(MID('Paste data'!G169,6,2)),VALUE(MID('Paste data'!G169,9,2)))+VALUE(MID('Paste data'!G169,12,2))/24+VALUE(MID('Paste data'!G169,15,2))/1440,""))),3)),"")</f>
      </c>
    </row>
    <row r="170" spans="1:7" x14ac:dyDescent="0.25">
      <c r="A170" s="10">
        <f>IF('Paste data'!A170="","",'Paste data'!A170)</f>
      </c>
      <c r="B170" s="4">
        <f>IF('Paste data'!A170="","",'Paste data'!D170)</f>
      </c>
      <c r="C170" s="4">
        <f>IF('Paste data'!A170="","",'Paste data'!B170)</f>
      </c>
      <c r="D170" s="11">
        <f>IFERROR(IF(OR('Paste data'!E170="",'Paste data'!F170=""),"",ROUND((IF(ISNUMBER('Paste data'!F170),'Paste data'!F170,IFERROR(DATE(VALUE(LEFT('Paste data'!F170,4)),VALUE(MID('Paste data'!F170,6,2)),VALUE(MID('Paste data'!F170,9,2)))+VALUE(MID('Paste data'!F170,12,2))/24+VALUE(MID('Paste data'!F170,15,2))/1440,"")))-(IF(ISNUMBER('Paste data'!E170),'Paste data'!E170,IFERROR(DATE(VALUE(LEFT('Paste data'!E170,4)),VALUE(MID('Paste data'!E170,6,2)),VALUE(MID('Paste data'!E170,9,2)))+VALUE(MID('Paste data'!E170,12,2))/24+VALUE(MID('Paste data'!E170,15,2))/1440,""))),2)),"")</f>
      </c>
      <c r="E170" s="11">
        <f>IFERROR(IF(OR('Paste data'!F170="",'Paste data'!G170=""),"",ROUND((IF(ISNUMBER('Paste data'!G170),'Paste data'!G170,IFERROR(DATE(VALUE(LEFT('Paste data'!G170,4)),VALUE(MID('Paste data'!G170,6,2)),VALUE(MID('Paste data'!G170,9,2)))+VALUE(MID('Paste data'!G170,12,2))/24+VALUE(MID('Paste data'!G170,15,2))/1440,"")))-(IF(ISNUMBER('Paste data'!F170),'Paste data'!F170,IFERROR(DATE(VALUE(LEFT('Paste data'!F170,4)),VALUE(MID('Paste data'!F170,6,2)),VALUE(MID('Paste data'!F170,9,2)))+VALUE(MID('Paste data'!F170,12,2))/24+VALUE(MID('Paste data'!F170,15,2))/1440,""))),2)),"")</f>
      </c>
      <c r="F170" s="11">
        <f>IFERROR(IF(OR('Paste data'!E170="",'Paste data'!G170=""),"",ROUND((IF(ISNUMBER('Paste data'!G170),'Paste data'!G170,IFERROR(DATE(VALUE(LEFT('Paste data'!G170,4)),VALUE(MID('Paste data'!G170,6,2)),VALUE(MID('Paste data'!G170,9,2)))+VALUE(MID('Paste data'!G170,12,2))/24+VALUE(MID('Paste data'!G170,15,2))/1440,"")))-(IF(ISNUMBER('Paste data'!E170),'Paste data'!E170,IFERROR(DATE(VALUE(LEFT('Paste data'!E170,4)),VALUE(MID('Paste data'!E170,6,2)),VALUE(MID('Paste data'!E170,9,2)))+VALUE(MID('Paste data'!E170,12,2))/24+VALUE(MID('Paste data'!E170,15,2))/1440,""))),2)),"")</f>
      </c>
      <c r="G170" s="10">
        <f>IFERROR(IF('Paste data'!G170="","",(IF(ISNUMBER('Paste data'!G170),'Paste data'!G170,IFERROR(DATE(VALUE(LEFT('Paste data'!G170,4)),VALUE(MID('Paste data'!G170,6,2)),VALUE(MID('Paste data'!G170,9,2)))+VALUE(MID('Paste data'!G170,12,2))/24+VALUE(MID('Paste data'!G170,15,2))/1440,"")))-WEEKDAY((IF(ISNUMBER('Paste data'!G170),'Paste data'!G170,IFERROR(DATE(VALUE(LEFT('Paste data'!G170,4)),VALUE(MID('Paste data'!G170,6,2)),VALUE(MID('Paste data'!G170,9,2)))+VALUE(MID('Paste data'!G170,12,2))/24+VALUE(MID('Paste data'!G170,15,2))/1440,""))),3)),"")</f>
      </c>
    </row>
    <row r="171" spans="1:7" x14ac:dyDescent="0.25">
      <c r="A171" s="10">
        <f>IF('Paste data'!A171="","",'Paste data'!A171)</f>
      </c>
      <c r="B171" s="4">
        <f>IF('Paste data'!A171="","",'Paste data'!D171)</f>
      </c>
      <c r="C171" s="4">
        <f>IF('Paste data'!A171="","",'Paste data'!B171)</f>
      </c>
      <c r="D171" s="11">
        <f>IFERROR(IF(OR('Paste data'!E171="",'Paste data'!F171=""),"",ROUND((IF(ISNUMBER('Paste data'!F171),'Paste data'!F171,IFERROR(DATE(VALUE(LEFT('Paste data'!F171,4)),VALUE(MID('Paste data'!F171,6,2)),VALUE(MID('Paste data'!F171,9,2)))+VALUE(MID('Paste data'!F171,12,2))/24+VALUE(MID('Paste data'!F171,15,2))/1440,"")))-(IF(ISNUMBER('Paste data'!E171),'Paste data'!E171,IFERROR(DATE(VALUE(LEFT('Paste data'!E171,4)),VALUE(MID('Paste data'!E171,6,2)),VALUE(MID('Paste data'!E171,9,2)))+VALUE(MID('Paste data'!E171,12,2))/24+VALUE(MID('Paste data'!E171,15,2))/1440,""))),2)),"")</f>
      </c>
      <c r="E171" s="11">
        <f>IFERROR(IF(OR('Paste data'!F171="",'Paste data'!G171=""),"",ROUND((IF(ISNUMBER('Paste data'!G171),'Paste data'!G171,IFERROR(DATE(VALUE(LEFT('Paste data'!G171,4)),VALUE(MID('Paste data'!G171,6,2)),VALUE(MID('Paste data'!G171,9,2)))+VALUE(MID('Paste data'!G171,12,2))/24+VALUE(MID('Paste data'!G171,15,2))/1440,"")))-(IF(ISNUMBER('Paste data'!F171),'Paste data'!F171,IFERROR(DATE(VALUE(LEFT('Paste data'!F171,4)),VALUE(MID('Paste data'!F171,6,2)),VALUE(MID('Paste data'!F171,9,2)))+VALUE(MID('Paste data'!F171,12,2))/24+VALUE(MID('Paste data'!F171,15,2))/1440,""))),2)),"")</f>
      </c>
      <c r="F171" s="11">
        <f>IFERROR(IF(OR('Paste data'!E171="",'Paste data'!G171=""),"",ROUND((IF(ISNUMBER('Paste data'!G171),'Paste data'!G171,IFERROR(DATE(VALUE(LEFT('Paste data'!G171,4)),VALUE(MID('Paste data'!G171,6,2)),VALUE(MID('Paste data'!G171,9,2)))+VALUE(MID('Paste data'!G171,12,2))/24+VALUE(MID('Paste data'!G171,15,2))/1440,"")))-(IF(ISNUMBER('Paste data'!E171),'Paste data'!E171,IFERROR(DATE(VALUE(LEFT('Paste data'!E171,4)),VALUE(MID('Paste data'!E171,6,2)),VALUE(MID('Paste data'!E171,9,2)))+VALUE(MID('Paste data'!E171,12,2))/24+VALUE(MID('Paste data'!E171,15,2))/1440,""))),2)),"")</f>
      </c>
      <c r="G171" s="10">
        <f>IFERROR(IF('Paste data'!G171="","",(IF(ISNUMBER('Paste data'!G171),'Paste data'!G171,IFERROR(DATE(VALUE(LEFT('Paste data'!G171,4)),VALUE(MID('Paste data'!G171,6,2)),VALUE(MID('Paste data'!G171,9,2)))+VALUE(MID('Paste data'!G171,12,2))/24+VALUE(MID('Paste data'!G171,15,2))/1440,"")))-WEEKDAY((IF(ISNUMBER('Paste data'!G171),'Paste data'!G171,IFERROR(DATE(VALUE(LEFT('Paste data'!G171,4)),VALUE(MID('Paste data'!G171,6,2)),VALUE(MID('Paste data'!G171,9,2)))+VALUE(MID('Paste data'!G171,12,2))/24+VALUE(MID('Paste data'!G171,15,2))/1440,""))),3)),"")</f>
      </c>
    </row>
    <row r="172" spans="1:7" x14ac:dyDescent="0.25">
      <c r="A172" s="10">
        <f>IF('Paste data'!A172="","",'Paste data'!A172)</f>
      </c>
      <c r="B172" s="4">
        <f>IF('Paste data'!A172="","",'Paste data'!D172)</f>
      </c>
      <c r="C172" s="4">
        <f>IF('Paste data'!A172="","",'Paste data'!B172)</f>
      </c>
      <c r="D172" s="11">
        <f>IFERROR(IF(OR('Paste data'!E172="",'Paste data'!F172=""),"",ROUND((IF(ISNUMBER('Paste data'!F172),'Paste data'!F172,IFERROR(DATE(VALUE(LEFT('Paste data'!F172,4)),VALUE(MID('Paste data'!F172,6,2)),VALUE(MID('Paste data'!F172,9,2)))+VALUE(MID('Paste data'!F172,12,2))/24+VALUE(MID('Paste data'!F172,15,2))/1440,"")))-(IF(ISNUMBER('Paste data'!E172),'Paste data'!E172,IFERROR(DATE(VALUE(LEFT('Paste data'!E172,4)),VALUE(MID('Paste data'!E172,6,2)),VALUE(MID('Paste data'!E172,9,2)))+VALUE(MID('Paste data'!E172,12,2))/24+VALUE(MID('Paste data'!E172,15,2))/1440,""))),2)),"")</f>
      </c>
      <c r="E172" s="11">
        <f>IFERROR(IF(OR('Paste data'!F172="",'Paste data'!G172=""),"",ROUND((IF(ISNUMBER('Paste data'!G172),'Paste data'!G172,IFERROR(DATE(VALUE(LEFT('Paste data'!G172,4)),VALUE(MID('Paste data'!G172,6,2)),VALUE(MID('Paste data'!G172,9,2)))+VALUE(MID('Paste data'!G172,12,2))/24+VALUE(MID('Paste data'!G172,15,2))/1440,"")))-(IF(ISNUMBER('Paste data'!F172),'Paste data'!F172,IFERROR(DATE(VALUE(LEFT('Paste data'!F172,4)),VALUE(MID('Paste data'!F172,6,2)),VALUE(MID('Paste data'!F172,9,2)))+VALUE(MID('Paste data'!F172,12,2))/24+VALUE(MID('Paste data'!F172,15,2))/1440,""))),2)),"")</f>
      </c>
      <c r="F172" s="11">
        <f>IFERROR(IF(OR('Paste data'!E172="",'Paste data'!G172=""),"",ROUND((IF(ISNUMBER('Paste data'!G172),'Paste data'!G172,IFERROR(DATE(VALUE(LEFT('Paste data'!G172,4)),VALUE(MID('Paste data'!G172,6,2)),VALUE(MID('Paste data'!G172,9,2)))+VALUE(MID('Paste data'!G172,12,2))/24+VALUE(MID('Paste data'!G172,15,2))/1440,"")))-(IF(ISNUMBER('Paste data'!E172),'Paste data'!E172,IFERROR(DATE(VALUE(LEFT('Paste data'!E172,4)),VALUE(MID('Paste data'!E172,6,2)),VALUE(MID('Paste data'!E172,9,2)))+VALUE(MID('Paste data'!E172,12,2))/24+VALUE(MID('Paste data'!E172,15,2))/1440,""))),2)),"")</f>
      </c>
      <c r="G172" s="10">
        <f>IFERROR(IF('Paste data'!G172="","",(IF(ISNUMBER('Paste data'!G172),'Paste data'!G172,IFERROR(DATE(VALUE(LEFT('Paste data'!G172,4)),VALUE(MID('Paste data'!G172,6,2)),VALUE(MID('Paste data'!G172,9,2)))+VALUE(MID('Paste data'!G172,12,2))/24+VALUE(MID('Paste data'!G172,15,2))/1440,"")))-WEEKDAY((IF(ISNUMBER('Paste data'!G172),'Paste data'!G172,IFERROR(DATE(VALUE(LEFT('Paste data'!G172,4)),VALUE(MID('Paste data'!G172,6,2)),VALUE(MID('Paste data'!G172,9,2)))+VALUE(MID('Paste data'!G172,12,2))/24+VALUE(MID('Paste data'!G172,15,2))/1440,""))),3)),"")</f>
      </c>
    </row>
    <row r="173" spans="1:7" x14ac:dyDescent="0.25">
      <c r="A173" s="10">
        <f>IF('Paste data'!A173="","",'Paste data'!A173)</f>
      </c>
      <c r="B173" s="4">
        <f>IF('Paste data'!A173="","",'Paste data'!D173)</f>
      </c>
      <c r="C173" s="4">
        <f>IF('Paste data'!A173="","",'Paste data'!B173)</f>
      </c>
      <c r="D173" s="11">
        <f>IFERROR(IF(OR('Paste data'!E173="",'Paste data'!F173=""),"",ROUND((IF(ISNUMBER('Paste data'!F173),'Paste data'!F173,IFERROR(DATE(VALUE(LEFT('Paste data'!F173,4)),VALUE(MID('Paste data'!F173,6,2)),VALUE(MID('Paste data'!F173,9,2)))+VALUE(MID('Paste data'!F173,12,2))/24+VALUE(MID('Paste data'!F173,15,2))/1440,"")))-(IF(ISNUMBER('Paste data'!E173),'Paste data'!E173,IFERROR(DATE(VALUE(LEFT('Paste data'!E173,4)),VALUE(MID('Paste data'!E173,6,2)),VALUE(MID('Paste data'!E173,9,2)))+VALUE(MID('Paste data'!E173,12,2))/24+VALUE(MID('Paste data'!E173,15,2))/1440,""))),2)),"")</f>
      </c>
      <c r="E173" s="11">
        <f>IFERROR(IF(OR('Paste data'!F173="",'Paste data'!G173=""),"",ROUND((IF(ISNUMBER('Paste data'!G173),'Paste data'!G173,IFERROR(DATE(VALUE(LEFT('Paste data'!G173,4)),VALUE(MID('Paste data'!G173,6,2)),VALUE(MID('Paste data'!G173,9,2)))+VALUE(MID('Paste data'!G173,12,2))/24+VALUE(MID('Paste data'!G173,15,2))/1440,"")))-(IF(ISNUMBER('Paste data'!F173),'Paste data'!F173,IFERROR(DATE(VALUE(LEFT('Paste data'!F173,4)),VALUE(MID('Paste data'!F173,6,2)),VALUE(MID('Paste data'!F173,9,2)))+VALUE(MID('Paste data'!F173,12,2))/24+VALUE(MID('Paste data'!F173,15,2))/1440,""))),2)),"")</f>
      </c>
      <c r="F173" s="11">
        <f>IFERROR(IF(OR('Paste data'!E173="",'Paste data'!G173=""),"",ROUND((IF(ISNUMBER('Paste data'!G173),'Paste data'!G173,IFERROR(DATE(VALUE(LEFT('Paste data'!G173,4)),VALUE(MID('Paste data'!G173,6,2)),VALUE(MID('Paste data'!G173,9,2)))+VALUE(MID('Paste data'!G173,12,2))/24+VALUE(MID('Paste data'!G173,15,2))/1440,"")))-(IF(ISNUMBER('Paste data'!E173),'Paste data'!E173,IFERROR(DATE(VALUE(LEFT('Paste data'!E173,4)),VALUE(MID('Paste data'!E173,6,2)),VALUE(MID('Paste data'!E173,9,2)))+VALUE(MID('Paste data'!E173,12,2))/24+VALUE(MID('Paste data'!E173,15,2))/1440,""))),2)),"")</f>
      </c>
      <c r="G173" s="10">
        <f>IFERROR(IF('Paste data'!G173="","",(IF(ISNUMBER('Paste data'!G173),'Paste data'!G173,IFERROR(DATE(VALUE(LEFT('Paste data'!G173,4)),VALUE(MID('Paste data'!G173,6,2)),VALUE(MID('Paste data'!G173,9,2)))+VALUE(MID('Paste data'!G173,12,2))/24+VALUE(MID('Paste data'!G173,15,2))/1440,"")))-WEEKDAY((IF(ISNUMBER('Paste data'!G173),'Paste data'!G173,IFERROR(DATE(VALUE(LEFT('Paste data'!G173,4)),VALUE(MID('Paste data'!G173,6,2)),VALUE(MID('Paste data'!G173,9,2)))+VALUE(MID('Paste data'!G173,12,2))/24+VALUE(MID('Paste data'!G173,15,2))/1440,""))),3)),"")</f>
      </c>
    </row>
    <row r="174" spans="1:7" x14ac:dyDescent="0.25">
      <c r="A174" s="10">
        <f>IF('Paste data'!A174="","",'Paste data'!A174)</f>
      </c>
      <c r="B174" s="4">
        <f>IF('Paste data'!A174="","",'Paste data'!D174)</f>
      </c>
      <c r="C174" s="4">
        <f>IF('Paste data'!A174="","",'Paste data'!B174)</f>
      </c>
      <c r="D174" s="11">
        <f>IFERROR(IF(OR('Paste data'!E174="",'Paste data'!F174=""),"",ROUND((IF(ISNUMBER('Paste data'!F174),'Paste data'!F174,IFERROR(DATE(VALUE(LEFT('Paste data'!F174,4)),VALUE(MID('Paste data'!F174,6,2)),VALUE(MID('Paste data'!F174,9,2)))+VALUE(MID('Paste data'!F174,12,2))/24+VALUE(MID('Paste data'!F174,15,2))/1440,"")))-(IF(ISNUMBER('Paste data'!E174),'Paste data'!E174,IFERROR(DATE(VALUE(LEFT('Paste data'!E174,4)),VALUE(MID('Paste data'!E174,6,2)),VALUE(MID('Paste data'!E174,9,2)))+VALUE(MID('Paste data'!E174,12,2))/24+VALUE(MID('Paste data'!E174,15,2))/1440,""))),2)),"")</f>
      </c>
      <c r="E174" s="11">
        <f>IFERROR(IF(OR('Paste data'!F174="",'Paste data'!G174=""),"",ROUND((IF(ISNUMBER('Paste data'!G174),'Paste data'!G174,IFERROR(DATE(VALUE(LEFT('Paste data'!G174,4)),VALUE(MID('Paste data'!G174,6,2)),VALUE(MID('Paste data'!G174,9,2)))+VALUE(MID('Paste data'!G174,12,2))/24+VALUE(MID('Paste data'!G174,15,2))/1440,"")))-(IF(ISNUMBER('Paste data'!F174),'Paste data'!F174,IFERROR(DATE(VALUE(LEFT('Paste data'!F174,4)),VALUE(MID('Paste data'!F174,6,2)),VALUE(MID('Paste data'!F174,9,2)))+VALUE(MID('Paste data'!F174,12,2))/24+VALUE(MID('Paste data'!F174,15,2))/1440,""))),2)),"")</f>
      </c>
      <c r="F174" s="11">
        <f>IFERROR(IF(OR('Paste data'!E174="",'Paste data'!G174=""),"",ROUND((IF(ISNUMBER('Paste data'!G174),'Paste data'!G174,IFERROR(DATE(VALUE(LEFT('Paste data'!G174,4)),VALUE(MID('Paste data'!G174,6,2)),VALUE(MID('Paste data'!G174,9,2)))+VALUE(MID('Paste data'!G174,12,2))/24+VALUE(MID('Paste data'!G174,15,2))/1440,"")))-(IF(ISNUMBER('Paste data'!E174),'Paste data'!E174,IFERROR(DATE(VALUE(LEFT('Paste data'!E174,4)),VALUE(MID('Paste data'!E174,6,2)),VALUE(MID('Paste data'!E174,9,2)))+VALUE(MID('Paste data'!E174,12,2))/24+VALUE(MID('Paste data'!E174,15,2))/1440,""))),2)),"")</f>
      </c>
      <c r="G174" s="10">
        <f>IFERROR(IF('Paste data'!G174="","",(IF(ISNUMBER('Paste data'!G174),'Paste data'!G174,IFERROR(DATE(VALUE(LEFT('Paste data'!G174,4)),VALUE(MID('Paste data'!G174,6,2)),VALUE(MID('Paste data'!G174,9,2)))+VALUE(MID('Paste data'!G174,12,2))/24+VALUE(MID('Paste data'!G174,15,2))/1440,"")))-WEEKDAY((IF(ISNUMBER('Paste data'!G174),'Paste data'!G174,IFERROR(DATE(VALUE(LEFT('Paste data'!G174,4)),VALUE(MID('Paste data'!G174,6,2)),VALUE(MID('Paste data'!G174,9,2)))+VALUE(MID('Paste data'!G174,12,2))/24+VALUE(MID('Paste data'!G174,15,2))/1440,""))),3)),"")</f>
      </c>
    </row>
    <row r="175" spans="1:7" x14ac:dyDescent="0.25">
      <c r="A175" s="10">
        <f>IF('Paste data'!A175="","",'Paste data'!A175)</f>
      </c>
      <c r="B175" s="4">
        <f>IF('Paste data'!A175="","",'Paste data'!D175)</f>
      </c>
      <c r="C175" s="4">
        <f>IF('Paste data'!A175="","",'Paste data'!B175)</f>
      </c>
      <c r="D175" s="11">
        <f>IFERROR(IF(OR('Paste data'!E175="",'Paste data'!F175=""),"",ROUND((IF(ISNUMBER('Paste data'!F175),'Paste data'!F175,IFERROR(DATE(VALUE(LEFT('Paste data'!F175,4)),VALUE(MID('Paste data'!F175,6,2)),VALUE(MID('Paste data'!F175,9,2)))+VALUE(MID('Paste data'!F175,12,2))/24+VALUE(MID('Paste data'!F175,15,2))/1440,"")))-(IF(ISNUMBER('Paste data'!E175),'Paste data'!E175,IFERROR(DATE(VALUE(LEFT('Paste data'!E175,4)),VALUE(MID('Paste data'!E175,6,2)),VALUE(MID('Paste data'!E175,9,2)))+VALUE(MID('Paste data'!E175,12,2))/24+VALUE(MID('Paste data'!E175,15,2))/1440,""))),2)),"")</f>
      </c>
      <c r="E175" s="11">
        <f>IFERROR(IF(OR('Paste data'!F175="",'Paste data'!G175=""),"",ROUND((IF(ISNUMBER('Paste data'!G175),'Paste data'!G175,IFERROR(DATE(VALUE(LEFT('Paste data'!G175,4)),VALUE(MID('Paste data'!G175,6,2)),VALUE(MID('Paste data'!G175,9,2)))+VALUE(MID('Paste data'!G175,12,2))/24+VALUE(MID('Paste data'!G175,15,2))/1440,"")))-(IF(ISNUMBER('Paste data'!F175),'Paste data'!F175,IFERROR(DATE(VALUE(LEFT('Paste data'!F175,4)),VALUE(MID('Paste data'!F175,6,2)),VALUE(MID('Paste data'!F175,9,2)))+VALUE(MID('Paste data'!F175,12,2))/24+VALUE(MID('Paste data'!F175,15,2))/1440,""))),2)),"")</f>
      </c>
      <c r="F175" s="11">
        <f>IFERROR(IF(OR('Paste data'!E175="",'Paste data'!G175=""),"",ROUND((IF(ISNUMBER('Paste data'!G175),'Paste data'!G175,IFERROR(DATE(VALUE(LEFT('Paste data'!G175,4)),VALUE(MID('Paste data'!G175,6,2)),VALUE(MID('Paste data'!G175,9,2)))+VALUE(MID('Paste data'!G175,12,2))/24+VALUE(MID('Paste data'!G175,15,2))/1440,"")))-(IF(ISNUMBER('Paste data'!E175),'Paste data'!E175,IFERROR(DATE(VALUE(LEFT('Paste data'!E175,4)),VALUE(MID('Paste data'!E175,6,2)),VALUE(MID('Paste data'!E175,9,2)))+VALUE(MID('Paste data'!E175,12,2))/24+VALUE(MID('Paste data'!E175,15,2))/1440,""))),2)),"")</f>
      </c>
      <c r="G175" s="10">
        <f>IFERROR(IF('Paste data'!G175="","",(IF(ISNUMBER('Paste data'!G175),'Paste data'!G175,IFERROR(DATE(VALUE(LEFT('Paste data'!G175,4)),VALUE(MID('Paste data'!G175,6,2)),VALUE(MID('Paste data'!G175,9,2)))+VALUE(MID('Paste data'!G175,12,2))/24+VALUE(MID('Paste data'!G175,15,2))/1440,"")))-WEEKDAY((IF(ISNUMBER('Paste data'!G175),'Paste data'!G175,IFERROR(DATE(VALUE(LEFT('Paste data'!G175,4)),VALUE(MID('Paste data'!G175,6,2)),VALUE(MID('Paste data'!G175,9,2)))+VALUE(MID('Paste data'!G175,12,2))/24+VALUE(MID('Paste data'!G175,15,2))/1440,""))),3)),"")</f>
      </c>
    </row>
    <row r="176" spans="1:7" x14ac:dyDescent="0.25">
      <c r="A176" s="10">
        <f>IF('Paste data'!A176="","",'Paste data'!A176)</f>
      </c>
      <c r="B176" s="4">
        <f>IF('Paste data'!A176="","",'Paste data'!D176)</f>
      </c>
      <c r="C176" s="4">
        <f>IF('Paste data'!A176="","",'Paste data'!B176)</f>
      </c>
      <c r="D176" s="11">
        <f>IFERROR(IF(OR('Paste data'!E176="",'Paste data'!F176=""),"",ROUND((IF(ISNUMBER('Paste data'!F176),'Paste data'!F176,IFERROR(DATE(VALUE(LEFT('Paste data'!F176,4)),VALUE(MID('Paste data'!F176,6,2)),VALUE(MID('Paste data'!F176,9,2)))+VALUE(MID('Paste data'!F176,12,2))/24+VALUE(MID('Paste data'!F176,15,2))/1440,"")))-(IF(ISNUMBER('Paste data'!E176),'Paste data'!E176,IFERROR(DATE(VALUE(LEFT('Paste data'!E176,4)),VALUE(MID('Paste data'!E176,6,2)),VALUE(MID('Paste data'!E176,9,2)))+VALUE(MID('Paste data'!E176,12,2))/24+VALUE(MID('Paste data'!E176,15,2))/1440,""))),2)),"")</f>
      </c>
      <c r="E176" s="11">
        <f>IFERROR(IF(OR('Paste data'!F176="",'Paste data'!G176=""),"",ROUND((IF(ISNUMBER('Paste data'!G176),'Paste data'!G176,IFERROR(DATE(VALUE(LEFT('Paste data'!G176,4)),VALUE(MID('Paste data'!G176,6,2)),VALUE(MID('Paste data'!G176,9,2)))+VALUE(MID('Paste data'!G176,12,2))/24+VALUE(MID('Paste data'!G176,15,2))/1440,"")))-(IF(ISNUMBER('Paste data'!F176),'Paste data'!F176,IFERROR(DATE(VALUE(LEFT('Paste data'!F176,4)),VALUE(MID('Paste data'!F176,6,2)),VALUE(MID('Paste data'!F176,9,2)))+VALUE(MID('Paste data'!F176,12,2))/24+VALUE(MID('Paste data'!F176,15,2))/1440,""))),2)),"")</f>
      </c>
      <c r="F176" s="11">
        <f>IFERROR(IF(OR('Paste data'!E176="",'Paste data'!G176=""),"",ROUND((IF(ISNUMBER('Paste data'!G176),'Paste data'!G176,IFERROR(DATE(VALUE(LEFT('Paste data'!G176,4)),VALUE(MID('Paste data'!G176,6,2)),VALUE(MID('Paste data'!G176,9,2)))+VALUE(MID('Paste data'!G176,12,2))/24+VALUE(MID('Paste data'!G176,15,2))/1440,"")))-(IF(ISNUMBER('Paste data'!E176),'Paste data'!E176,IFERROR(DATE(VALUE(LEFT('Paste data'!E176,4)),VALUE(MID('Paste data'!E176,6,2)),VALUE(MID('Paste data'!E176,9,2)))+VALUE(MID('Paste data'!E176,12,2))/24+VALUE(MID('Paste data'!E176,15,2))/1440,""))),2)),"")</f>
      </c>
      <c r="G176" s="10">
        <f>IFERROR(IF('Paste data'!G176="","",(IF(ISNUMBER('Paste data'!G176),'Paste data'!G176,IFERROR(DATE(VALUE(LEFT('Paste data'!G176,4)),VALUE(MID('Paste data'!G176,6,2)),VALUE(MID('Paste data'!G176,9,2)))+VALUE(MID('Paste data'!G176,12,2))/24+VALUE(MID('Paste data'!G176,15,2))/1440,"")))-WEEKDAY((IF(ISNUMBER('Paste data'!G176),'Paste data'!G176,IFERROR(DATE(VALUE(LEFT('Paste data'!G176,4)),VALUE(MID('Paste data'!G176,6,2)),VALUE(MID('Paste data'!G176,9,2)))+VALUE(MID('Paste data'!G176,12,2))/24+VALUE(MID('Paste data'!G176,15,2))/1440,""))),3)),"")</f>
      </c>
    </row>
    <row r="177" spans="1:7" x14ac:dyDescent="0.25">
      <c r="A177" s="10">
        <f>IF('Paste data'!A177="","",'Paste data'!A177)</f>
      </c>
      <c r="B177" s="4">
        <f>IF('Paste data'!A177="","",'Paste data'!D177)</f>
      </c>
      <c r="C177" s="4">
        <f>IF('Paste data'!A177="","",'Paste data'!B177)</f>
      </c>
      <c r="D177" s="11">
        <f>IFERROR(IF(OR('Paste data'!E177="",'Paste data'!F177=""),"",ROUND((IF(ISNUMBER('Paste data'!F177),'Paste data'!F177,IFERROR(DATE(VALUE(LEFT('Paste data'!F177,4)),VALUE(MID('Paste data'!F177,6,2)),VALUE(MID('Paste data'!F177,9,2)))+VALUE(MID('Paste data'!F177,12,2))/24+VALUE(MID('Paste data'!F177,15,2))/1440,"")))-(IF(ISNUMBER('Paste data'!E177),'Paste data'!E177,IFERROR(DATE(VALUE(LEFT('Paste data'!E177,4)),VALUE(MID('Paste data'!E177,6,2)),VALUE(MID('Paste data'!E177,9,2)))+VALUE(MID('Paste data'!E177,12,2))/24+VALUE(MID('Paste data'!E177,15,2))/1440,""))),2)),"")</f>
      </c>
      <c r="E177" s="11">
        <f>IFERROR(IF(OR('Paste data'!F177="",'Paste data'!G177=""),"",ROUND((IF(ISNUMBER('Paste data'!G177),'Paste data'!G177,IFERROR(DATE(VALUE(LEFT('Paste data'!G177,4)),VALUE(MID('Paste data'!G177,6,2)),VALUE(MID('Paste data'!G177,9,2)))+VALUE(MID('Paste data'!G177,12,2))/24+VALUE(MID('Paste data'!G177,15,2))/1440,"")))-(IF(ISNUMBER('Paste data'!F177),'Paste data'!F177,IFERROR(DATE(VALUE(LEFT('Paste data'!F177,4)),VALUE(MID('Paste data'!F177,6,2)),VALUE(MID('Paste data'!F177,9,2)))+VALUE(MID('Paste data'!F177,12,2))/24+VALUE(MID('Paste data'!F177,15,2))/1440,""))),2)),"")</f>
      </c>
      <c r="F177" s="11">
        <f>IFERROR(IF(OR('Paste data'!E177="",'Paste data'!G177=""),"",ROUND((IF(ISNUMBER('Paste data'!G177),'Paste data'!G177,IFERROR(DATE(VALUE(LEFT('Paste data'!G177,4)),VALUE(MID('Paste data'!G177,6,2)),VALUE(MID('Paste data'!G177,9,2)))+VALUE(MID('Paste data'!G177,12,2))/24+VALUE(MID('Paste data'!G177,15,2))/1440,"")))-(IF(ISNUMBER('Paste data'!E177),'Paste data'!E177,IFERROR(DATE(VALUE(LEFT('Paste data'!E177,4)),VALUE(MID('Paste data'!E177,6,2)),VALUE(MID('Paste data'!E177,9,2)))+VALUE(MID('Paste data'!E177,12,2))/24+VALUE(MID('Paste data'!E177,15,2))/1440,""))),2)),"")</f>
      </c>
      <c r="G177" s="10">
        <f>IFERROR(IF('Paste data'!G177="","",(IF(ISNUMBER('Paste data'!G177),'Paste data'!G177,IFERROR(DATE(VALUE(LEFT('Paste data'!G177,4)),VALUE(MID('Paste data'!G177,6,2)),VALUE(MID('Paste data'!G177,9,2)))+VALUE(MID('Paste data'!G177,12,2))/24+VALUE(MID('Paste data'!G177,15,2))/1440,"")))-WEEKDAY((IF(ISNUMBER('Paste data'!G177),'Paste data'!G177,IFERROR(DATE(VALUE(LEFT('Paste data'!G177,4)),VALUE(MID('Paste data'!G177,6,2)),VALUE(MID('Paste data'!G177,9,2)))+VALUE(MID('Paste data'!G177,12,2))/24+VALUE(MID('Paste data'!G177,15,2))/1440,""))),3)),"")</f>
      </c>
    </row>
    <row r="178" spans="1:7" x14ac:dyDescent="0.25">
      <c r="A178" s="10">
        <f>IF('Paste data'!A178="","",'Paste data'!A178)</f>
      </c>
      <c r="B178" s="4">
        <f>IF('Paste data'!A178="","",'Paste data'!D178)</f>
      </c>
      <c r="C178" s="4">
        <f>IF('Paste data'!A178="","",'Paste data'!B178)</f>
      </c>
      <c r="D178" s="11">
        <f>IFERROR(IF(OR('Paste data'!E178="",'Paste data'!F178=""),"",ROUND((IF(ISNUMBER('Paste data'!F178),'Paste data'!F178,IFERROR(DATE(VALUE(LEFT('Paste data'!F178,4)),VALUE(MID('Paste data'!F178,6,2)),VALUE(MID('Paste data'!F178,9,2)))+VALUE(MID('Paste data'!F178,12,2))/24+VALUE(MID('Paste data'!F178,15,2))/1440,"")))-(IF(ISNUMBER('Paste data'!E178),'Paste data'!E178,IFERROR(DATE(VALUE(LEFT('Paste data'!E178,4)),VALUE(MID('Paste data'!E178,6,2)),VALUE(MID('Paste data'!E178,9,2)))+VALUE(MID('Paste data'!E178,12,2))/24+VALUE(MID('Paste data'!E178,15,2))/1440,""))),2)),"")</f>
      </c>
      <c r="E178" s="11">
        <f>IFERROR(IF(OR('Paste data'!F178="",'Paste data'!G178=""),"",ROUND((IF(ISNUMBER('Paste data'!G178),'Paste data'!G178,IFERROR(DATE(VALUE(LEFT('Paste data'!G178,4)),VALUE(MID('Paste data'!G178,6,2)),VALUE(MID('Paste data'!G178,9,2)))+VALUE(MID('Paste data'!G178,12,2))/24+VALUE(MID('Paste data'!G178,15,2))/1440,"")))-(IF(ISNUMBER('Paste data'!F178),'Paste data'!F178,IFERROR(DATE(VALUE(LEFT('Paste data'!F178,4)),VALUE(MID('Paste data'!F178,6,2)),VALUE(MID('Paste data'!F178,9,2)))+VALUE(MID('Paste data'!F178,12,2))/24+VALUE(MID('Paste data'!F178,15,2))/1440,""))),2)),"")</f>
      </c>
      <c r="F178" s="11">
        <f>IFERROR(IF(OR('Paste data'!E178="",'Paste data'!G178=""),"",ROUND((IF(ISNUMBER('Paste data'!G178),'Paste data'!G178,IFERROR(DATE(VALUE(LEFT('Paste data'!G178,4)),VALUE(MID('Paste data'!G178,6,2)),VALUE(MID('Paste data'!G178,9,2)))+VALUE(MID('Paste data'!G178,12,2))/24+VALUE(MID('Paste data'!G178,15,2))/1440,"")))-(IF(ISNUMBER('Paste data'!E178),'Paste data'!E178,IFERROR(DATE(VALUE(LEFT('Paste data'!E178,4)),VALUE(MID('Paste data'!E178,6,2)),VALUE(MID('Paste data'!E178,9,2)))+VALUE(MID('Paste data'!E178,12,2))/24+VALUE(MID('Paste data'!E178,15,2))/1440,""))),2)),"")</f>
      </c>
      <c r="G178" s="10">
        <f>IFERROR(IF('Paste data'!G178="","",(IF(ISNUMBER('Paste data'!G178),'Paste data'!G178,IFERROR(DATE(VALUE(LEFT('Paste data'!G178,4)),VALUE(MID('Paste data'!G178,6,2)),VALUE(MID('Paste data'!G178,9,2)))+VALUE(MID('Paste data'!G178,12,2))/24+VALUE(MID('Paste data'!G178,15,2))/1440,"")))-WEEKDAY((IF(ISNUMBER('Paste data'!G178),'Paste data'!G178,IFERROR(DATE(VALUE(LEFT('Paste data'!G178,4)),VALUE(MID('Paste data'!G178,6,2)),VALUE(MID('Paste data'!G178,9,2)))+VALUE(MID('Paste data'!G178,12,2))/24+VALUE(MID('Paste data'!G178,15,2))/1440,""))),3)),"")</f>
      </c>
    </row>
    <row r="179" spans="1:7" x14ac:dyDescent="0.25">
      <c r="A179" s="10">
        <f>IF('Paste data'!A179="","",'Paste data'!A179)</f>
      </c>
      <c r="B179" s="4">
        <f>IF('Paste data'!A179="","",'Paste data'!D179)</f>
      </c>
      <c r="C179" s="4">
        <f>IF('Paste data'!A179="","",'Paste data'!B179)</f>
      </c>
      <c r="D179" s="11">
        <f>IFERROR(IF(OR('Paste data'!E179="",'Paste data'!F179=""),"",ROUND((IF(ISNUMBER('Paste data'!F179),'Paste data'!F179,IFERROR(DATE(VALUE(LEFT('Paste data'!F179,4)),VALUE(MID('Paste data'!F179,6,2)),VALUE(MID('Paste data'!F179,9,2)))+VALUE(MID('Paste data'!F179,12,2))/24+VALUE(MID('Paste data'!F179,15,2))/1440,"")))-(IF(ISNUMBER('Paste data'!E179),'Paste data'!E179,IFERROR(DATE(VALUE(LEFT('Paste data'!E179,4)),VALUE(MID('Paste data'!E179,6,2)),VALUE(MID('Paste data'!E179,9,2)))+VALUE(MID('Paste data'!E179,12,2))/24+VALUE(MID('Paste data'!E179,15,2))/1440,""))),2)),"")</f>
      </c>
      <c r="E179" s="11">
        <f>IFERROR(IF(OR('Paste data'!F179="",'Paste data'!G179=""),"",ROUND((IF(ISNUMBER('Paste data'!G179),'Paste data'!G179,IFERROR(DATE(VALUE(LEFT('Paste data'!G179,4)),VALUE(MID('Paste data'!G179,6,2)),VALUE(MID('Paste data'!G179,9,2)))+VALUE(MID('Paste data'!G179,12,2))/24+VALUE(MID('Paste data'!G179,15,2))/1440,"")))-(IF(ISNUMBER('Paste data'!F179),'Paste data'!F179,IFERROR(DATE(VALUE(LEFT('Paste data'!F179,4)),VALUE(MID('Paste data'!F179,6,2)),VALUE(MID('Paste data'!F179,9,2)))+VALUE(MID('Paste data'!F179,12,2))/24+VALUE(MID('Paste data'!F179,15,2))/1440,""))),2)),"")</f>
      </c>
      <c r="F179" s="11">
        <f>IFERROR(IF(OR('Paste data'!E179="",'Paste data'!G179=""),"",ROUND((IF(ISNUMBER('Paste data'!G179),'Paste data'!G179,IFERROR(DATE(VALUE(LEFT('Paste data'!G179,4)),VALUE(MID('Paste data'!G179,6,2)),VALUE(MID('Paste data'!G179,9,2)))+VALUE(MID('Paste data'!G179,12,2))/24+VALUE(MID('Paste data'!G179,15,2))/1440,"")))-(IF(ISNUMBER('Paste data'!E179),'Paste data'!E179,IFERROR(DATE(VALUE(LEFT('Paste data'!E179,4)),VALUE(MID('Paste data'!E179,6,2)),VALUE(MID('Paste data'!E179,9,2)))+VALUE(MID('Paste data'!E179,12,2))/24+VALUE(MID('Paste data'!E179,15,2))/1440,""))),2)),"")</f>
      </c>
      <c r="G179" s="10">
        <f>IFERROR(IF('Paste data'!G179="","",(IF(ISNUMBER('Paste data'!G179),'Paste data'!G179,IFERROR(DATE(VALUE(LEFT('Paste data'!G179,4)),VALUE(MID('Paste data'!G179,6,2)),VALUE(MID('Paste data'!G179,9,2)))+VALUE(MID('Paste data'!G179,12,2))/24+VALUE(MID('Paste data'!G179,15,2))/1440,"")))-WEEKDAY((IF(ISNUMBER('Paste data'!G179),'Paste data'!G179,IFERROR(DATE(VALUE(LEFT('Paste data'!G179,4)),VALUE(MID('Paste data'!G179,6,2)),VALUE(MID('Paste data'!G179,9,2)))+VALUE(MID('Paste data'!G179,12,2))/24+VALUE(MID('Paste data'!G179,15,2))/1440,""))),3)),"")</f>
      </c>
    </row>
    <row r="180" spans="1:7" x14ac:dyDescent="0.25">
      <c r="A180" s="10">
        <f>IF('Paste data'!A180="","",'Paste data'!A180)</f>
      </c>
      <c r="B180" s="4">
        <f>IF('Paste data'!A180="","",'Paste data'!D180)</f>
      </c>
      <c r="C180" s="4">
        <f>IF('Paste data'!A180="","",'Paste data'!B180)</f>
      </c>
      <c r="D180" s="11">
        <f>IFERROR(IF(OR('Paste data'!E180="",'Paste data'!F180=""),"",ROUND((IF(ISNUMBER('Paste data'!F180),'Paste data'!F180,IFERROR(DATE(VALUE(LEFT('Paste data'!F180,4)),VALUE(MID('Paste data'!F180,6,2)),VALUE(MID('Paste data'!F180,9,2)))+VALUE(MID('Paste data'!F180,12,2))/24+VALUE(MID('Paste data'!F180,15,2))/1440,"")))-(IF(ISNUMBER('Paste data'!E180),'Paste data'!E180,IFERROR(DATE(VALUE(LEFT('Paste data'!E180,4)),VALUE(MID('Paste data'!E180,6,2)),VALUE(MID('Paste data'!E180,9,2)))+VALUE(MID('Paste data'!E180,12,2))/24+VALUE(MID('Paste data'!E180,15,2))/1440,""))),2)),"")</f>
      </c>
      <c r="E180" s="11">
        <f>IFERROR(IF(OR('Paste data'!F180="",'Paste data'!G180=""),"",ROUND((IF(ISNUMBER('Paste data'!G180),'Paste data'!G180,IFERROR(DATE(VALUE(LEFT('Paste data'!G180,4)),VALUE(MID('Paste data'!G180,6,2)),VALUE(MID('Paste data'!G180,9,2)))+VALUE(MID('Paste data'!G180,12,2))/24+VALUE(MID('Paste data'!G180,15,2))/1440,"")))-(IF(ISNUMBER('Paste data'!F180),'Paste data'!F180,IFERROR(DATE(VALUE(LEFT('Paste data'!F180,4)),VALUE(MID('Paste data'!F180,6,2)),VALUE(MID('Paste data'!F180,9,2)))+VALUE(MID('Paste data'!F180,12,2))/24+VALUE(MID('Paste data'!F180,15,2))/1440,""))),2)),"")</f>
      </c>
      <c r="F180" s="11">
        <f>IFERROR(IF(OR('Paste data'!E180="",'Paste data'!G180=""),"",ROUND((IF(ISNUMBER('Paste data'!G180),'Paste data'!G180,IFERROR(DATE(VALUE(LEFT('Paste data'!G180,4)),VALUE(MID('Paste data'!G180,6,2)),VALUE(MID('Paste data'!G180,9,2)))+VALUE(MID('Paste data'!G180,12,2))/24+VALUE(MID('Paste data'!G180,15,2))/1440,"")))-(IF(ISNUMBER('Paste data'!E180),'Paste data'!E180,IFERROR(DATE(VALUE(LEFT('Paste data'!E180,4)),VALUE(MID('Paste data'!E180,6,2)),VALUE(MID('Paste data'!E180,9,2)))+VALUE(MID('Paste data'!E180,12,2))/24+VALUE(MID('Paste data'!E180,15,2))/1440,""))),2)),"")</f>
      </c>
      <c r="G180" s="10">
        <f>IFERROR(IF('Paste data'!G180="","",(IF(ISNUMBER('Paste data'!G180),'Paste data'!G180,IFERROR(DATE(VALUE(LEFT('Paste data'!G180,4)),VALUE(MID('Paste data'!G180,6,2)),VALUE(MID('Paste data'!G180,9,2)))+VALUE(MID('Paste data'!G180,12,2))/24+VALUE(MID('Paste data'!G180,15,2))/1440,"")))-WEEKDAY((IF(ISNUMBER('Paste data'!G180),'Paste data'!G180,IFERROR(DATE(VALUE(LEFT('Paste data'!G180,4)),VALUE(MID('Paste data'!G180,6,2)),VALUE(MID('Paste data'!G180,9,2)))+VALUE(MID('Paste data'!G180,12,2))/24+VALUE(MID('Paste data'!G180,15,2))/1440,""))),3)),"")</f>
      </c>
    </row>
    <row r="181" spans="1:7" x14ac:dyDescent="0.25">
      <c r="A181" s="10">
        <f>IF('Paste data'!A181="","",'Paste data'!A181)</f>
      </c>
      <c r="B181" s="4">
        <f>IF('Paste data'!A181="","",'Paste data'!D181)</f>
      </c>
      <c r="C181" s="4">
        <f>IF('Paste data'!A181="","",'Paste data'!B181)</f>
      </c>
      <c r="D181" s="11">
        <f>IFERROR(IF(OR('Paste data'!E181="",'Paste data'!F181=""),"",ROUND((IF(ISNUMBER('Paste data'!F181),'Paste data'!F181,IFERROR(DATE(VALUE(LEFT('Paste data'!F181,4)),VALUE(MID('Paste data'!F181,6,2)),VALUE(MID('Paste data'!F181,9,2)))+VALUE(MID('Paste data'!F181,12,2))/24+VALUE(MID('Paste data'!F181,15,2))/1440,"")))-(IF(ISNUMBER('Paste data'!E181),'Paste data'!E181,IFERROR(DATE(VALUE(LEFT('Paste data'!E181,4)),VALUE(MID('Paste data'!E181,6,2)),VALUE(MID('Paste data'!E181,9,2)))+VALUE(MID('Paste data'!E181,12,2))/24+VALUE(MID('Paste data'!E181,15,2))/1440,""))),2)),"")</f>
      </c>
      <c r="E181" s="11">
        <f>IFERROR(IF(OR('Paste data'!F181="",'Paste data'!G181=""),"",ROUND((IF(ISNUMBER('Paste data'!G181),'Paste data'!G181,IFERROR(DATE(VALUE(LEFT('Paste data'!G181,4)),VALUE(MID('Paste data'!G181,6,2)),VALUE(MID('Paste data'!G181,9,2)))+VALUE(MID('Paste data'!G181,12,2))/24+VALUE(MID('Paste data'!G181,15,2))/1440,"")))-(IF(ISNUMBER('Paste data'!F181),'Paste data'!F181,IFERROR(DATE(VALUE(LEFT('Paste data'!F181,4)),VALUE(MID('Paste data'!F181,6,2)),VALUE(MID('Paste data'!F181,9,2)))+VALUE(MID('Paste data'!F181,12,2))/24+VALUE(MID('Paste data'!F181,15,2))/1440,""))),2)),"")</f>
      </c>
      <c r="F181" s="11">
        <f>IFERROR(IF(OR('Paste data'!E181="",'Paste data'!G181=""),"",ROUND((IF(ISNUMBER('Paste data'!G181),'Paste data'!G181,IFERROR(DATE(VALUE(LEFT('Paste data'!G181,4)),VALUE(MID('Paste data'!G181,6,2)),VALUE(MID('Paste data'!G181,9,2)))+VALUE(MID('Paste data'!G181,12,2))/24+VALUE(MID('Paste data'!G181,15,2))/1440,"")))-(IF(ISNUMBER('Paste data'!E181),'Paste data'!E181,IFERROR(DATE(VALUE(LEFT('Paste data'!E181,4)),VALUE(MID('Paste data'!E181,6,2)),VALUE(MID('Paste data'!E181,9,2)))+VALUE(MID('Paste data'!E181,12,2))/24+VALUE(MID('Paste data'!E181,15,2))/1440,""))),2)),"")</f>
      </c>
      <c r="G181" s="10">
        <f>IFERROR(IF('Paste data'!G181="","",(IF(ISNUMBER('Paste data'!G181),'Paste data'!G181,IFERROR(DATE(VALUE(LEFT('Paste data'!G181,4)),VALUE(MID('Paste data'!G181,6,2)),VALUE(MID('Paste data'!G181,9,2)))+VALUE(MID('Paste data'!G181,12,2))/24+VALUE(MID('Paste data'!G181,15,2))/1440,"")))-WEEKDAY((IF(ISNUMBER('Paste data'!G181),'Paste data'!G181,IFERROR(DATE(VALUE(LEFT('Paste data'!G181,4)),VALUE(MID('Paste data'!G181,6,2)),VALUE(MID('Paste data'!G181,9,2)))+VALUE(MID('Paste data'!G181,12,2))/24+VALUE(MID('Paste data'!G181,15,2))/1440,""))),3)),"")</f>
      </c>
    </row>
    <row r="182" spans="1:7" x14ac:dyDescent="0.25">
      <c r="A182" s="10">
        <f>IF('Paste data'!A182="","",'Paste data'!A182)</f>
      </c>
      <c r="B182" s="4">
        <f>IF('Paste data'!A182="","",'Paste data'!D182)</f>
      </c>
      <c r="C182" s="4">
        <f>IF('Paste data'!A182="","",'Paste data'!B182)</f>
      </c>
      <c r="D182" s="11">
        <f>IFERROR(IF(OR('Paste data'!E182="",'Paste data'!F182=""),"",ROUND((IF(ISNUMBER('Paste data'!F182),'Paste data'!F182,IFERROR(DATE(VALUE(LEFT('Paste data'!F182,4)),VALUE(MID('Paste data'!F182,6,2)),VALUE(MID('Paste data'!F182,9,2)))+VALUE(MID('Paste data'!F182,12,2))/24+VALUE(MID('Paste data'!F182,15,2))/1440,"")))-(IF(ISNUMBER('Paste data'!E182),'Paste data'!E182,IFERROR(DATE(VALUE(LEFT('Paste data'!E182,4)),VALUE(MID('Paste data'!E182,6,2)),VALUE(MID('Paste data'!E182,9,2)))+VALUE(MID('Paste data'!E182,12,2))/24+VALUE(MID('Paste data'!E182,15,2))/1440,""))),2)),"")</f>
      </c>
      <c r="E182" s="11">
        <f>IFERROR(IF(OR('Paste data'!F182="",'Paste data'!G182=""),"",ROUND((IF(ISNUMBER('Paste data'!G182),'Paste data'!G182,IFERROR(DATE(VALUE(LEFT('Paste data'!G182,4)),VALUE(MID('Paste data'!G182,6,2)),VALUE(MID('Paste data'!G182,9,2)))+VALUE(MID('Paste data'!G182,12,2))/24+VALUE(MID('Paste data'!G182,15,2))/1440,"")))-(IF(ISNUMBER('Paste data'!F182),'Paste data'!F182,IFERROR(DATE(VALUE(LEFT('Paste data'!F182,4)),VALUE(MID('Paste data'!F182,6,2)),VALUE(MID('Paste data'!F182,9,2)))+VALUE(MID('Paste data'!F182,12,2))/24+VALUE(MID('Paste data'!F182,15,2))/1440,""))),2)),"")</f>
      </c>
      <c r="F182" s="11">
        <f>IFERROR(IF(OR('Paste data'!E182="",'Paste data'!G182=""),"",ROUND((IF(ISNUMBER('Paste data'!G182),'Paste data'!G182,IFERROR(DATE(VALUE(LEFT('Paste data'!G182,4)),VALUE(MID('Paste data'!G182,6,2)),VALUE(MID('Paste data'!G182,9,2)))+VALUE(MID('Paste data'!G182,12,2))/24+VALUE(MID('Paste data'!G182,15,2))/1440,"")))-(IF(ISNUMBER('Paste data'!E182),'Paste data'!E182,IFERROR(DATE(VALUE(LEFT('Paste data'!E182,4)),VALUE(MID('Paste data'!E182,6,2)),VALUE(MID('Paste data'!E182,9,2)))+VALUE(MID('Paste data'!E182,12,2))/24+VALUE(MID('Paste data'!E182,15,2))/1440,""))),2)),"")</f>
      </c>
      <c r="G182" s="10">
        <f>IFERROR(IF('Paste data'!G182="","",(IF(ISNUMBER('Paste data'!G182),'Paste data'!G182,IFERROR(DATE(VALUE(LEFT('Paste data'!G182,4)),VALUE(MID('Paste data'!G182,6,2)),VALUE(MID('Paste data'!G182,9,2)))+VALUE(MID('Paste data'!G182,12,2))/24+VALUE(MID('Paste data'!G182,15,2))/1440,"")))-WEEKDAY((IF(ISNUMBER('Paste data'!G182),'Paste data'!G182,IFERROR(DATE(VALUE(LEFT('Paste data'!G182,4)),VALUE(MID('Paste data'!G182,6,2)),VALUE(MID('Paste data'!G182,9,2)))+VALUE(MID('Paste data'!G182,12,2))/24+VALUE(MID('Paste data'!G182,15,2))/1440,""))),3)),"")</f>
      </c>
    </row>
    <row r="183" spans="1:7" x14ac:dyDescent="0.25">
      <c r="A183" s="10">
        <f>IF('Paste data'!A183="","",'Paste data'!A183)</f>
      </c>
      <c r="B183" s="4">
        <f>IF('Paste data'!A183="","",'Paste data'!D183)</f>
      </c>
      <c r="C183" s="4">
        <f>IF('Paste data'!A183="","",'Paste data'!B183)</f>
      </c>
      <c r="D183" s="11">
        <f>IFERROR(IF(OR('Paste data'!E183="",'Paste data'!F183=""),"",ROUND((IF(ISNUMBER('Paste data'!F183),'Paste data'!F183,IFERROR(DATE(VALUE(LEFT('Paste data'!F183,4)),VALUE(MID('Paste data'!F183,6,2)),VALUE(MID('Paste data'!F183,9,2)))+VALUE(MID('Paste data'!F183,12,2))/24+VALUE(MID('Paste data'!F183,15,2))/1440,"")))-(IF(ISNUMBER('Paste data'!E183),'Paste data'!E183,IFERROR(DATE(VALUE(LEFT('Paste data'!E183,4)),VALUE(MID('Paste data'!E183,6,2)),VALUE(MID('Paste data'!E183,9,2)))+VALUE(MID('Paste data'!E183,12,2))/24+VALUE(MID('Paste data'!E183,15,2))/1440,""))),2)),"")</f>
      </c>
      <c r="E183" s="11">
        <f>IFERROR(IF(OR('Paste data'!F183="",'Paste data'!G183=""),"",ROUND((IF(ISNUMBER('Paste data'!G183),'Paste data'!G183,IFERROR(DATE(VALUE(LEFT('Paste data'!G183,4)),VALUE(MID('Paste data'!G183,6,2)),VALUE(MID('Paste data'!G183,9,2)))+VALUE(MID('Paste data'!G183,12,2))/24+VALUE(MID('Paste data'!G183,15,2))/1440,"")))-(IF(ISNUMBER('Paste data'!F183),'Paste data'!F183,IFERROR(DATE(VALUE(LEFT('Paste data'!F183,4)),VALUE(MID('Paste data'!F183,6,2)),VALUE(MID('Paste data'!F183,9,2)))+VALUE(MID('Paste data'!F183,12,2))/24+VALUE(MID('Paste data'!F183,15,2))/1440,""))),2)),"")</f>
      </c>
      <c r="F183" s="11">
        <f>IFERROR(IF(OR('Paste data'!E183="",'Paste data'!G183=""),"",ROUND((IF(ISNUMBER('Paste data'!G183),'Paste data'!G183,IFERROR(DATE(VALUE(LEFT('Paste data'!G183,4)),VALUE(MID('Paste data'!G183,6,2)),VALUE(MID('Paste data'!G183,9,2)))+VALUE(MID('Paste data'!G183,12,2))/24+VALUE(MID('Paste data'!G183,15,2))/1440,"")))-(IF(ISNUMBER('Paste data'!E183),'Paste data'!E183,IFERROR(DATE(VALUE(LEFT('Paste data'!E183,4)),VALUE(MID('Paste data'!E183,6,2)),VALUE(MID('Paste data'!E183,9,2)))+VALUE(MID('Paste data'!E183,12,2))/24+VALUE(MID('Paste data'!E183,15,2))/1440,""))),2)),"")</f>
      </c>
      <c r="G183" s="10">
        <f>IFERROR(IF('Paste data'!G183="","",(IF(ISNUMBER('Paste data'!G183),'Paste data'!G183,IFERROR(DATE(VALUE(LEFT('Paste data'!G183,4)),VALUE(MID('Paste data'!G183,6,2)),VALUE(MID('Paste data'!G183,9,2)))+VALUE(MID('Paste data'!G183,12,2))/24+VALUE(MID('Paste data'!G183,15,2))/1440,"")))-WEEKDAY((IF(ISNUMBER('Paste data'!G183),'Paste data'!G183,IFERROR(DATE(VALUE(LEFT('Paste data'!G183,4)),VALUE(MID('Paste data'!G183,6,2)),VALUE(MID('Paste data'!G183,9,2)))+VALUE(MID('Paste data'!G183,12,2))/24+VALUE(MID('Paste data'!G183,15,2))/1440,""))),3)),"")</f>
      </c>
    </row>
    <row r="184" spans="1:7" x14ac:dyDescent="0.25">
      <c r="A184" s="10">
        <f>IF('Paste data'!A184="","",'Paste data'!A184)</f>
      </c>
      <c r="B184" s="4">
        <f>IF('Paste data'!A184="","",'Paste data'!D184)</f>
      </c>
      <c r="C184" s="4">
        <f>IF('Paste data'!A184="","",'Paste data'!B184)</f>
      </c>
      <c r="D184" s="11">
        <f>IFERROR(IF(OR('Paste data'!E184="",'Paste data'!F184=""),"",ROUND((IF(ISNUMBER('Paste data'!F184),'Paste data'!F184,IFERROR(DATE(VALUE(LEFT('Paste data'!F184,4)),VALUE(MID('Paste data'!F184,6,2)),VALUE(MID('Paste data'!F184,9,2)))+VALUE(MID('Paste data'!F184,12,2))/24+VALUE(MID('Paste data'!F184,15,2))/1440,"")))-(IF(ISNUMBER('Paste data'!E184),'Paste data'!E184,IFERROR(DATE(VALUE(LEFT('Paste data'!E184,4)),VALUE(MID('Paste data'!E184,6,2)),VALUE(MID('Paste data'!E184,9,2)))+VALUE(MID('Paste data'!E184,12,2))/24+VALUE(MID('Paste data'!E184,15,2))/1440,""))),2)),"")</f>
      </c>
      <c r="E184" s="11">
        <f>IFERROR(IF(OR('Paste data'!F184="",'Paste data'!G184=""),"",ROUND((IF(ISNUMBER('Paste data'!G184),'Paste data'!G184,IFERROR(DATE(VALUE(LEFT('Paste data'!G184,4)),VALUE(MID('Paste data'!G184,6,2)),VALUE(MID('Paste data'!G184,9,2)))+VALUE(MID('Paste data'!G184,12,2))/24+VALUE(MID('Paste data'!G184,15,2))/1440,"")))-(IF(ISNUMBER('Paste data'!F184),'Paste data'!F184,IFERROR(DATE(VALUE(LEFT('Paste data'!F184,4)),VALUE(MID('Paste data'!F184,6,2)),VALUE(MID('Paste data'!F184,9,2)))+VALUE(MID('Paste data'!F184,12,2))/24+VALUE(MID('Paste data'!F184,15,2))/1440,""))),2)),"")</f>
      </c>
      <c r="F184" s="11">
        <f>IFERROR(IF(OR('Paste data'!E184="",'Paste data'!G184=""),"",ROUND((IF(ISNUMBER('Paste data'!G184),'Paste data'!G184,IFERROR(DATE(VALUE(LEFT('Paste data'!G184,4)),VALUE(MID('Paste data'!G184,6,2)),VALUE(MID('Paste data'!G184,9,2)))+VALUE(MID('Paste data'!G184,12,2))/24+VALUE(MID('Paste data'!G184,15,2))/1440,"")))-(IF(ISNUMBER('Paste data'!E184),'Paste data'!E184,IFERROR(DATE(VALUE(LEFT('Paste data'!E184,4)),VALUE(MID('Paste data'!E184,6,2)),VALUE(MID('Paste data'!E184,9,2)))+VALUE(MID('Paste data'!E184,12,2))/24+VALUE(MID('Paste data'!E184,15,2))/1440,""))),2)),"")</f>
      </c>
      <c r="G184" s="10">
        <f>IFERROR(IF('Paste data'!G184="","",(IF(ISNUMBER('Paste data'!G184),'Paste data'!G184,IFERROR(DATE(VALUE(LEFT('Paste data'!G184,4)),VALUE(MID('Paste data'!G184,6,2)),VALUE(MID('Paste data'!G184,9,2)))+VALUE(MID('Paste data'!G184,12,2))/24+VALUE(MID('Paste data'!G184,15,2))/1440,"")))-WEEKDAY((IF(ISNUMBER('Paste data'!G184),'Paste data'!G184,IFERROR(DATE(VALUE(LEFT('Paste data'!G184,4)),VALUE(MID('Paste data'!G184,6,2)),VALUE(MID('Paste data'!G184,9,2)))+VALUE(MID('Paste data'!G184,12,2))/24+VALUE(MID('Paste data'!G184,15,2))/1440,""))),3)),"")</f>
      </c>
    </row>
    <row r="185" spans="1:7" x14ac:dyDescent="0.25">
      <c r="A185" s="10">
        <f>IF('Paste data'!A185="","",'Paste data'!A185)</f>
      </c>
      <c r="B185" s="4">
        <f>IF('Paste data'!A185="","",'Paste data'!D185)</f>
      </c>
      <c r="C185" s="4">
        <f>IF('Paste data'!A185="","",'Paste data'!B185)</f>
      </c>
      <c r="D185" s="11">
        <f>IFERROR(IF(OR('Paste data'!E185="",'Paste data'!F185=""),"",ROUND((IF(ISNUMBER('Paste data'!F185),'Paste data'!F185,IFERROR(DATE(VALUE(LEFT('Paste data'!F185,4)),VALUE(MID('Paste data'!F185,6,2)),VALUE(MID('Paste data'!F185,9,2)))+VALUE(MID('Paste data'!F185,12,2))/24+VALUE(MID('Paste data'!F185,15,2))/1440,"")))-(IF(ISNUMBER('Paste data'!E185),'Paste data'!E185,IFERROR(DATE(VALUE(LEFT('Paste data'!E185,4)),VALUE(MID('Paste data'!E185,6,2)),VALUE(MID('Paste data'!E185,9,2)))+VALUE(MID('Paste data'!E185,12,2))/24+VALUE(MID('Paste data'!E185,15,2))/1440,""))),2)),"")</f>
      </c>
      <c r="E185" s="11">
        <f>IFERROR(IF(OR('Paste data'!F185="",'Paste data'!G185=""),"",ROUND((IF(ISNUMBER('Paste data'!G185),'Paste data'!G185,IFERROR(DATE(VALUE(LEFT('Paste data'!G185,4)),VALUE(MID('Paste data'!G185,6,2)),VALUE(MID('Paste data'!G185,9,2)))+VALUE(MID('Paste data'!G185,12,2))/24+VALUE(MID('Paste data'!G185,15,2))/1440,"")))-(IF(ISNUMBER('Paste data'!F185),'Paste data'!F185,IFERROR(DATE(VALUE(LEFT('Paste data'!F185,4)),VALUE(MID('Paste data'!F185,6,2)),VALUE(MID('Paste data'!F185,9,2)))+VALUE(MID('Paste data'!F185,12,2))/24+VALUE(MID('Paste data'!F185,15,2))/1440,""))),2)),"")</f>
      </c>
      <c r="F185" s="11">
        <f>IFERROR(IF(OR('Paste data'!E185="",'Paste data'!G185=""),"",ROUND((IF(ISNUMBER('Paste data'!G185),'Paste data'!G185,IFERROR(DATE(VALUE(LEFT('Paste data'!G185,4)),VALUE(MID('Paste data'!G185,6,2)),VALUE(MID('Paste data'!G185,9,2)))+VALUE(MID('Paste data'!G185,12,2))/24+VALUE(MID('Paste data'!G185,15,2))/1440,"")))-(IF(ISNUMBER('Paste data'!E185),'Paste data'!E185,IFERROR(DATE(VALUE(LEFT('Paste data'!E185,4)),VALUE(MID('Paste data'!E185,6,2)),VALUE(MID('Paste data'!E185,9,2)))+VALUE(MID('Paste data'!E185,12,2))/24+VALUE(MID('Paste data'!E185,15,2))/1440,""))),2)),"")</f>
      </c>
      <c r="G185" s="10">
        <f>IFERROR(IF('Paste data'!G185="","",(IF(ISNUMBER('Paste data'!G185),'Paste data'!G185,IFERROR(DATE(VALUE(LEFT('Paste data'!G185,4)),VALUE(MID('Paste data'!G185,6,2)),VALUE(MID('Paste data'!G185,9,2)))+VALUE(MID('Paste data'!G185,12,2))/24+VALUE(MID('Paste data'!G185,15,2))/1440,"")))-WEEKDAY((IF(ISNUMBER('Paste data'!G185),'Paste data'!G185,IFERROR(DATE(VALUE(LEFT('Paste data'!G185,4)),VALUE(MID('Paste data'!G185,6,2)),VALUE(MID('Paste data'!G185,9,2)))+VALUE(MID('Paste data'!G185,12,2))/24+VALUE(MID('Paste data'!G185,15,2))/1440,""))),3)),"")</f>
      </c>
    </row>
    <row r="186" spans="1:7" x14ac:dyDescent="0.25">
      <c r="A186" s="10">
        <f>IF('Paste data'!A186="","",'Paste data'!A186)</f>
      </c>
      <c r="B186" s="4">
        <f>IF('Paste data'!A186="","",'Paste data'!D186)</f>
      </c>
      <c r="C186" s="4">
        <f>IF('Paste data'!A186="","",'Paste data'!B186)</f>
      </c>
      <c r="D186" s="11">
        <f>IFERROR(IF(OR('Paste data'!E186="",'Paste data'!F186=""),"",ROUND((IF(ISNUMBER('Paste data'!F186),'Paste data'!F186,IFERROR(DATE(VALUE(LEFT('Paste data'!F186,4)),VALUE(MID('Paste data'!F186,6,2)),VALUE(MID('Paste data'!F186,9,2)))+VALUE(MID('Paste data'!F186,12,2))/24+VALUE(MID('Paste data'!F186,15,2))/1440,"")))-(IF(ISNUMBER('Paste data'!E186),'Paste data'!E186,IFERROR(DATE(VALUE(LEFT('Paste data'!E186,4)),VALUE(MID('Paste data'!E186,6,2)),VALUE(MID('Paste data'!E186,9,2)))+VALUE(MID('Paste data'!E186,12,2))/24+VALUE(MID('Paste data'!E186,15,2))/1440,""))),2)),"")</f>
      </c>
      <c r="E186" s="11">
        <f>IFERROR(IF(OR('Paste data'!F186="",'Paste data'!G186=""),"",ROUND((IF(ISNUMBER('Paste data'!G186),'Paste data'!G186,IFERROR(DATE(VALUE(LEFT('Paste data'!G186,4)),VALUE(MID('Paste data'!G186,6,2)),VALUE(MID('Paste data'!G186,9,2)))+VALUE(MID('Paste data'!G186,12,2))/24+VALUE(MID('Paste data'!G186,15,2))/1440,"")))-(IF(ISNUMBER('Paste data'!F186),'Paste data'!F186,IFERROR(DATE(VALUE(LEFT('Paste data'!F186,4)),VALUE(MID('Paste data'!F186,6,2)),VALUE(MID('Paste data'!F186,9,2)))+VALUE(MID('Paste data'!F186,12,2))/24+VALUE(MID('Paste data'!F186,15,2))/1440,""))),2)),"")</f>
      </c>
      <c r="F186" s="11">
        <f>IFERROR(IF(OR('Paste data'!E186="",'Paste data'!G186=""),"",ROUND((IF(ISNUMBER('Paste data'!G186),'Paste data'!G186,IFERROR(DATE(VALUE(LEFT('Paste data'!G186,4)),VALUE(MID('Paste data'!G186,6,2)),VALUE(MID('Paste data'!G186,9,2)))+VALUE(MID('Paste data'!G186,12,2))/24+VALUE(MID('Paste data'!G186,15,2))/1440,"")))-(IF(ISNUMBER('Paste data'!E186),'Paste data'!E186,IFERROR(DATE(VALUE(LEFT('Paste data'!E186,4)),VALUE(MID('Paste data'!E186,6,2)),VALUE(MID('Paste data'!E186,9,2)))+VALUE(MID('Paste data'!E186,12,2))/24+VALUE(MID('Paste data'!E186,15,2))/1440,""))),2)),"")</f>
      </c>
      <c r="G186" s="10">
        <f>IFERROR(IF('Paste data'!G186="","",(IF(ISNUMBER('Paste data'!G186),'Paste data'!G186,IFERROR(DATE(VALUE(LEFT('Paste data'!G186,4)),VALUE(MID('Paste data'!G186,6,2)),VALUE(MID('Paste data'!G186,9,2)))+VALUE(MID('Paste data'!G186,12,2))/24+VALUE(MID('Paste data'!G186,15,2))/1440,"")))-WEEKDAY((IF(ISNUMBER('Paste data'!G186),'Paste data'!G186,IFERROR(DATE(VALUE(LEFT('Paste data'!G186,4)),VALUE(MID('Paste data'!G186,6,2)),VALUE(MID('Paste data'!G186,9,2)))+VALUE(MID('Paste data'!G186,12,2))/24+VALUE(MID('Paste data'!G186,15,2))/1440,""))),3)),"")</f>
      </c>
    </row>
    <row r="187" spans="1:7" x14ac:dyDescent="0.25">
      <c r="A187" s="10">
        <f>IF('Paste data'!A187="","",'Paste data'!A187)</f>
      </c>
      <c r="B187" s="4">
        <f>IF('Paste data'!A187="","",'Paste data'!D187)</f>
      </c>
      <c r="C187" s="4">
        <f>IF('Paste data'!A187="","",'Paste data'!B187)</f>
      </c>
      <c r="D187" s="11">
        <f>IFERROR(IF(OR('Paste data'!E187="",'Paste data'!F187=""),"",ROUND((IF(ISNUMBER('Paste data'!F187),'Paste data'!F187,IFERROR(DATE(VALUE(LEFT('Paste data'!F187,4)),VALUE(MID('Paste data'!F187,6,2)),VALUE(MID('Paste data'!F187,9,2)))+VALUE(MID('Paste data'!F187,12,2))/24+VALUE(MID('Paste data'!F187,15,2))/1440,"")))-(IF(ISNUMBER('Paste data'!E187),'Paste data'!E187,IFERROR(DATE(VALUE(LEFT('Paste data'!E187,4)),VALUE(MID('Paste data'!E187,6,2)),VALUE(MID('Paste data'!E187,9,2)))+VALUE(MID('Paste data'!E187,12,2))/24+VALUE(MID('Paste data'!E187,15,2))/1440,""))),2)),"")</f>
      </c>
      <c r="E187" s="11">
        <f>IFERROR(IF(OR('Paste data'!F187="",'Paste data'!G187=""),"",ROUND((IF(ISNUMBER('Paste data'!G187),'Paste data'!G187,IFERROR(DATE(VALUE(LEFT('Paste data'!G187,4)),VALUE(MID('Paste data'!G187,6,2)),VALUE(MID('Paste data'!G187,9,2)))+VALUE(MID('Paste data'!G187,12,2))/24+VALUE(MID('Paste data'!G187,15,2))/1440,"")))-(IF(ISNUMBER('Paste data'!F187),'Paste data'!F187,IFERROR(DATE(VALUE(LEFT('Paste data'!F187,4)),VALUE(MID('Paste data'!F187,6,2)),VALUE(MID('Paste data'!F187,9,2)))+VALUE(MID('Paste data'!F187,12,2))/24+VALUE(MID('Paste data'!F187,15,2))/1440,""))),2)),"")</f>
      </c>
      <c r="F187" s="11">
        <f>IFERROR(IF(OR('Paste data'!E187="",'Paste data'!G187=""),"",ROUND((IF(ISNUMBER('Paste data'!G187),'Paste data'!G187,IFERROR(DATE(VALUE(LEFT('Paste data'!G187,4)),VALUE(MID('Paste data'!G187,6,2)),VALUE(MID('Paste data'!G187,9,2)))+VALUE(MID('Paste data'!G187,12,2))/24+VALUE(MID('Paste data'!G187,15,2))/1440,"")))-(IF(ISNUMBER('Paste data'!E187),'Paste data'!E187,IFERROR(DATE(VALUE(LEFT('Paste data'!E187,4)),VALUE(MID('Paste data'!E187,6,2)),VALUE(MID('Paste data'!E187,9,2)))+VALUE(MID('Paste data'!E187,12,2))/24+VALUE(MID('Paste data'!E187,15,2))/1440,""))),2)),"")</f>
      </c>
      <c r="G187" s="10">
        <f>IFERROR(IF('Paste data'!G187="","",(IF(ISNUMBER('Paste data'!G187),'Paste data'!G187,IFERROR(DATE(VALUE(LEFT('Paste data'!G187,4)),VALUE(MID('Paste data'!G187,6,2)),VALUE(MID('Paste data'!G187,9,2)))+VALUE(MID('Paste data'!G187,12,2))/24+VALUE(MID('Paste data'!G187,15,2))/1440,"")))-WEEKDAY((IF(ISNUMBER('Paste data'!G187),'Paste data'!G187,IFERROR(DATE(VALUE(LEFT('Paste data'!G187,4)),VALUE(MID('Paste data'!G187,6,2)),VALUE(MID('Paste data'!G187,9,2)))+VALUE(MID('Paste data'!G187,12,2))/24+VALUE(MID('Paste data'!G187,15,2))/1440,""))),3)),"")</f>
      </c>
    </row>
    <row r="188" spans="1:7" x14ac:dyDescent="0.25">
      <c r="A188" s="10">
        <f>IF('Paste data'!A188="","",'Paste data'!A188)</f>
      </c>
      <c r="B188" s="4">
        <f>IF('Paste data'!A188="","",'Paste data'!D188)</f>
      </c>
      <c r="C188" s="4">
        <f>IF('Paste data'!A188="","",'Paste data'!B188)</f>
      </c>
      <c r="D188" s="11">
        <f>IFERROR(IF(OR('Paste data'!E188="",'Paste data'!F188=""),"",ROUND((IF(ISNUMBER('Paste data'!F188),'Paste data'!F188,IFERROR(DATE(VALUE(LEFT('Paste data'!F188,4)),VALUE(MID('Paste data'!F188,6,2)),VALUE(MID('Paste data'!F188,9,2)))+VALUE(MID('Paste data'!F188,12,2))/24+VALUE(MID('Paste data'!F188,15,2))/1440,"")))-(IF(ISNUMBER('Paste data'!E188),'Paste data'!E188,IFERROR(DATE(VALUE(LEFT('Paste data'!E188,4)),VALUE(MID('Paste data'!E188,6,2)),VALUE(MID('Paste data'!E188,9,2)))+VALUE(MID('Paste data'!E188,12,2))/24+VALUE(MID('Paste data'!E188,15,2))/1440,""))),2)),"")</f>
      </c>
      <c r="E188" s="11">
        <f>IFERROR(IF(OR('Paste data'!F188="",'Paste data'!G188=""),"",ROUND((IF(ISNUMBER('Paste data'!G188),'Paste data'!G188,IFERROR(DATE(VALUE(LEFT('Paste data'!G188,4)),VALUE(MID('Paste data'!G188,6,2)),VALUE(MID('Paste data'!G188,9,2)))+VALUE(MID('Paste data'!G188,12,2))/24+VALUE(MID('Paste data'!G188,15,2))/1440,"")))-(IF(ISNUMBER('Paste data'!F188),'Paste data'!F188,IFERROR(DATE(VALUE(LEFT('Paste data'!F188,4)),VALUE(MID('Paste data'!F188,6,2)),VALUE(MID('Paste data'!F188,9,2)))+VALUE(MID('Paste data'!F188,12,2))/24+VALUE(MID('Paste data'!F188,15,2))/1440,""))),2)),"")</f>
      </c>
      <c r="F188" s="11">
        <f>IFERROR(IF(OR('Paste data'!E188="",'Paste data'!G188=""),"",ROUND((IF(ISNUMBER('Paste data'!G188),'Paste data'!G188,IFERROR(DATE(VALUE(LEFT('Paste data'!G188,4)),VALUE(MID('Paste data'!G188,6,2)),VALUE(MID('Paste data'!G188,9,2)))+VALUE(MID('Paste data'!G188,12,2))/24+VALUE(MID('Paste data'!G188,15,2))/1440,"")))-(IF(ISNUMBER('Paste data'!E188),'Paste data'!E188,IFERROR(DATE(VALUE(LEFT('Paste data'!E188,4)),VALUE(MID('Paste data'!E188,6,2)),VALUE(MID('Paste data'!E188,9,2)))+VALUE(MID('Paste data'!E188,12,2))/24+VALUE(MID('Paste data'!E188,15,2))/1440,""))),2)),"")</f>
      </c>
      <c r="G188" s="10">
        <f>IFERROR(IF('Paste data'!G188="","",(IF(ISNUMBER('Paste data'!G188),'Paste data'!G188,IFERROR(DATE(VALUE(LEFT('Paste data'!G188,4)),VALUE(MID('Paste data'!G188,6,2)),VALUE(MID('Paste data'!G188,9,2)))+VALUE(MID('Paste data'!G188,12,2))/24+VALUE(MID('Paste data'!G188,15,2))/1440,"")))-WEEKDAY((IF(ISNUMBER('Paste data'!G188),'Paste data'!G188,IFERROR(DATE(VALUE(LEFT('Paste data'!G188,4)),VALUE(MID('Paste data'!G188,6,2)),VALUE(MID('Paste data'!G188,9,2)))+VALUE(MID('Paste data'!G188,12,2))/24+VALUE(MID('Paste data'!G188,15,2))/1440,""))),3)),"")</f>
      </c>
    </row>
    <row r="189" spans="1:7" x14ac:dyDescent="0.25">
      <c r="A189" s="10">
        <f>IF('Paste data'!A189="","",'Paste data'!A189)</f>
      </c>
      <c r="B189" s="4">
        <f>IF('Paste data'!A189="","",'Paste data'!D189)</f>
      </c>
      <c r="C189" s="4">
        <f>IF('Paste data'!A189="","",'Paste data'!B189)</f>
      </c>
      <c r="D189" s="11">
        <f>IFERROR(IF(OR('Paste data'!E189="",'Paste data'!F189=""),"",ROUND((IF(ISNUMBER('Paste data'!F189),'Paste data'!F189,IFERROR(DATE(VALUE(LEFT('Paste data'!F189,4)),VALUE(MID('Paste data'!F189,6,2)),VALUE(MID('Paste data'!F189,9,2)))+VALUE(MID('Paste data'!F189,12,2))/24+VALUE(MID('Paste data'!F189,15,2))/1440,"")))-(IF(ISNUMBER('Paste data'!E189),'Paste data'!E189,IFERROR(DATE(VALUE(LEFT('Paste data'!E189,4)),VALUE(MID('Paste data'!E189,6,2)),VALUE(MID('Paste data'!E189,9,2)))+VALUE(MID('Paste data'!E189,12,2))/24+VALUE(MID('Paste data'!E189,15,2))/1440,""))),2)),"")</f>
      </c>
      <c r="E189" s="11">
        <f>IFERROR(IF(OR('Paste data'!F189="",'Paste data'!G189=""),"",ROUND((IF(ISNUMBER('Paste data'!G189),'Paste data'!G189,IFERROR(DATE(VALUE(LEFT('Paste data'!G189,4)),VALUE(MID('Paste data'!G189,6,2)),VALUE(MID('Paste data'!G189,9,2)))+VALUE(MID('Paste data'!G189,12,2))/24+VALUE(MID('Paste data'!G189,15,2))/1440,"")))-(IF(ISNUMBER('Paste data'!F189),'Paste data'!F189,IFERROR(DATE(VALUE(LEFT('Paste data'!F189,4)),VALUE(MID('Paste data'!F189,6,2)),VALUE(MID('Paste data'!F189,9,2)))+VALUE(MID('Paste data'!F189,12,2))/24+VALUE(MID('Paste data'!F189,15,2))/1440,""))),2)),"")</f>
      </c>
      <c r="F189" s="11">
        <f>IFERROR(IF(OR('Paste data'!E189="",'Paste data'!G189=""),"",ROUND((IF(ISNUMBER('Paste data'!G189),'Paste data'!G189,IFERROR(DATE(VALUE(LEFT('Paste data'!G189,4)),VALUE(MID('Paste data'!G189,6,2)),VALUE(MID('Paste data'!G189,9,2)))+VALUE(MID('Paste data'!G189,12,2))/24+VALUE(MID('Paste data'!G189,15,2))/1440,"")))-(IF(ISNUMBER('Paste data'!E189),'Paste data'!E189,IFERROR(DATE(VALUE(LEFT('Paste data'!E189,4)),VALUE(MID('Paste data'!E189,6,2)),VALUE(MID('Paste data'!E189,9,2)))+VALUE(MID('Paste data'!E189,12,2))/24+VALUE(MID('Paste data'!E189,15,2))/1440,""))),2)),"")</f>
      </c>
      <c r="G189" s="10">
        <f>IFERROR(IF('Paste data'!G189="","",(IF(ISNUMBER('Paste data'!G189),'Paste data'!G189,IFERROR(DATE(VALUE(LEFT('Paste data'!G189,4)),VALUE(MID('Paste data'!G189,6,2)),VALUE(MID('Paste data'!G189,9,2)))+VALUE(MID('Paste data'!G189,12,2))/24+VALUE(MID('Paste data'!G189,15,2))/1440,"")))-WEEKDAY((IF(ISNUMBER('Paste data'!G189),'Paste data'!G189,IFERROR(DATE(VALUE(LEFT('Paste data'!G189,4)),VALUE(MID('Paste data'!G189,6,2)),VALUE(MID('Paste data'!G189,9,2)))+VALUE(MID('Paste data'!G189,12,2))/24+VALUE(MID('Paste data'!G189,15,2))/1440,""))),3)),"")</f>
      </c>
    </row>
    <row r="190" spans="1:7" x14ac:dyDescent="0.25">
      <c r="A190" s="10">
        <f>IF('Paste data'!A190="","",'Paste data'!A190)</f>
      </c>
      <c r="B190" s="4">
        <f>IF('Paste data'!A190="","",'Paste data'!D190)</f>
      </c>
      <c r="C190" s="4">
        <f>IF('Paste data'!A190="","",'Paste data'!B190)</f>
      </c>
      <c r="D190" s="11">
        <f>IFERROR(IF(OR('Paste data'!E190="",'Paste data'!F190=""),"",ROUND((IF(ISNUMBER('Paste data'!F190),'Paste data'!F190,IFERROR(DATE(VALUE(LEFT('Paste data'!F190,4)),VALUE(MID('Paste data'!F190,6,2)),VALUE(MID('Paste data'!F190,9,2)))+VALUE(MID('Paste data'!F190,12,2))/24+VALUE(MID('Paste data'!F190,15,2))/1440,"")))-(IF(ISNUMBER('Paste data'!E190),'Paste data'!E190,IFERROR(DATE(VALUE(LEFT('Paste data'!E190,4)),VALUE(MID('Paste data'!E190,6,2)),VALUE(MID('Paste data'!E190,9,2)))+VALUE(MID('Paste data'!E190,12,2))/24+VALUE(MID('Paste data'!E190,15,2))/1440,""))),2)),"")</f>
      </c>
      <c r="E190" s="11">
        <f>IFERROR(IF(OR('Paste data'!F190="",'Paste data'!G190=""),"",ROUND((IF(ISNUMBER('Paste data'!G190),'Paste data'!G190,IFERROR(DATE(VALUE(LEFT('Paste data'!G190,4)),VALUE(MID('Paste data'!G190,6,2)),VALUE(MID('Paste data'!G190,9,2)))+VALUE(MID('Paste data'!G190,12,2))/24+VALUE(MID('Paste data'!G190,15,2))/1440,"")))-(IF(ISNUMBER('Paste data'!F190),'Paste data'!F190,IFERROR(DATE(VALUE(LEFT('Paste data'!F190,4)),VALUE(MID('Paste data'!F190,6,2)),VALUE(MID('Paste data'!F190,9,2)))+VALUE(MID('Paste data'!F190,12,2))/24+VALUE(MID('Paste data'!F190,15,2))/1440,""))),2)),"")</f>
      </c>
      <c r="F190" s="11">
        <f>IFERROR(IF(OR('Paste data'!E190="",'Paste data'!G190=""),"",ROUND((IF(ISNUMBER('Paste data'!G190),'Paste data'!G190,IFERROR(DATE(VALUE(LEFT('Paste data'!G190,4)),VALUE(MID('Paste data'!G190,6,2)),VALUE(MID('Paste data'!G190,9,2)))+VALUE(MID('Paste data'!G190,12,2))/24+VALUE(MID('Paste data'!G190,15,2))/1440,"")))-(IF(ISNUMBER('Paste data'!E190),'Paste data'!E190,IFERROR(DATE(VALUE(LEFT('Paste data'!E190,4)),VALUE(MID('Paste data'!E190,6,2)),VALUE(MID('Paste data'!E190,9,2)))+VALUE(MID('Paste data'!E190,12,2))/24+VALUE(MID('Paste data'!E190,15,2))/1440,""))),2)),"")</f>
      </c>
      <c r="G190" s="10">
        <f>IFERROR(IF('Paste data'!G190="","",(IF(ISNUMBER('Paste data'!G190),'Paste data'!G190,IFERROR(DATE(VALUE(LEFT('Paste data'!G190,4)),VALUE(MID('Paste data'!G190,6,2)),VALUE(MID('Paste data'!G190,9,2)))+VALUE(MID('Paste data'!G190,12,2))/24+VALUE(MID('Paste data'!G190,15,2))/1440,"")))-WEEKDAY((IF(ISNUMBER('Paste data'!G190),'Paste data'!G190,IFERROR(DATE(VALUE(LEFT('Paste data'!G190,4)),VALUE(MID('Paste data'!G190,6,2)),VALUE(MID('Paste data'!G190,9,2)))+VALUE(MID('Paste data'!G190,12,2))/24+VALUE(MID('Paste data'!G190,15,2))/1440,""))),3)),"")</f>
      </c>
    </row>
    <row r="191" spans="1:7" x14ac:dyDescent="0.25">
      <c r="A191" s="10">
        <f>IF('Paste data'!A191="","",'Paste data'!A191)</f>
      </c>
      <c r="B191" s="4">
        <f>IF('Paste data'!A191="","",'Paste data'!D191)</f>
      </c>
      <c r="C191" s="4">
        <f>IF('Paste data'!A191="","",'Paste data'!B191)</f>
      </c>
      <c r="D191" s="11">
        <f>IFERROR(IF(OR('Paste data'!E191="",'Paste data'!F191=""),"",ROUND((IF(ISNUMBER('Paste data'!F191),'Paste data'!F191,IFERROR(DATE(VALUE(LEFT('Paste data'!F191,4)),VALUE(MID('Paste data'!F191,6,2)),VALUE(MID('Paste data'!F191,9,2)))+VALUE(MID('Paste data'!F191,12,2))/24+VALUE(MID('Paste data'!F191,15,2))/1440,"")))-(IF(ISNUMBER('Paste data'!E191),'Paste data'!E191,IFERROR(DATE(VALUE(LEFT('Paste data'!E191,4)),VALUE(MID('Paste data'!E191,6,2)),VALUE(MID('Paste data'!E191,9,2)))+VALUE(MID('Paste data'!E191,12,2))/24+VALUE(MID('Paste data'!E191,15,2))/1440,""))),2)),"")</f>
      </c>
      <c r="E191" s="11">
        <f>IFERROR(IF(OR('Paste data'!F191="",'Paste data'!G191=""),"",ROUND((IF(ISNUMBER('Paste data'!G191),'Paste data'!G191,IFERROR(DATE(VALUE(LEFT('Paste data'!G191,4)),VALUE(MID('Paste data'!G191,6,2)),VALUE(MID('Paste data'!G191,9,2)))+VALUE(MID('Paste data'!G191,12,2))/24+VALUE(MID('Paste data'!G191,15,2))/1440,"")))-(IF(ISNUMBER('Paste data'!F191),'Paste data'!F191,IFERROR(DATE(VALUE(LEFT('Paste data'!F191,4)),VALUE(MID('Paste data'!F191,6,2)),VALUE(MID('Paste data'!F191,9,2)))+VALUE(MID('Paste data'!F191,12,2))/24+VALUE(MID('Paste data'!F191,15,2))/1440,""))),2)),"")</f>
      </c>
      <c r="F191" s="11">
        <f>IFERROR(IF(OR('Paste data'!E191="",'Paste data'!G191=""),"",ROUND((IF(ISNUMBER('Paste data'!G191),'Paste data'!G191,IFERROR(DATE(VALUE(LEFT('Paste data'!G191,4)),VALUE(MID('Paste data'!G191,6,2)),VALUE(MID('Paste data'!G191,9,2)))+VALUE(MID('Paste data'!G191,12,2))/24+VALUE(MID('Paste data'!G191,15,2))/1440,"")))-(IF(ISNUMBER('Paste data'!E191),'Paste data'!E191,IFERROR(DATE(VALUE(LEFT('Paste data'!E191,4)),VALUE(MID('Paste data'!E191,6,2)),VALUE(MID('Paste data'!E191,9,2)))+VALUE(MID('Paste data'!E191,12,2))/24+VALUE(MID('Paste data'!E191,15,2))/1440,""))),2)),"")</f>
      </c>
      <c r="G191" s="10">
        <f>IFERROR(IF('Paste data'!G191="","",(IF(ISNUMBER('Paste data'!G191),'Paste data'!G191,IFERROR(DATE(VALUE(LEFT('Paste data'!G191,4)),VALUE(MID('Paste data'!G191,6,2)),VALUE(MID('Paste data'!G191,9,2)))+VALUE(MID('Paste data'!G191,12,2))/24+VALUE(MID('Paste data'!G191,15,2))/1440,"")))-WEEKDAY((IF(ISNUMBER('Paste data'!G191),'Paste data'!G191,IFERROR(DATE(VALUE(LEFT('Paste data'!G191,4)),VALUE(MID('Paste data'!G191,6,2)),VALUE(MID('Paste data'!G191,9,2)))+VALUE(MID('Paste data'!G191,12,2))/24+VALUE(MID('Paste data'!G191,15,2))/1440,""))),3)),"")</f>
      </c>
    </row>
    <row r="192" spans="1:7" x14ac:dyDescent="0.25">
      <c r="A192" s="10">
        <f>IF('Paste data'!A192="","",'Paste data'!A192)</f>
      </c>
      <c r="B192" s="4">
        <f>IF('Paste data'!A192="","",'Paste data'!D192)</f>
      </c>
      <c r="C192" s="4">
        <f>IF('Paste data'!A192="","",'Paste data'!B192)</f>
      </c>
      <c r="D192" s="11">
        <f>IFERROR(IF(OR('Paste data'!E192="",'Paste data'!F192=""),"",ROUND((IF(ISNUMBER('Paste data'!F192),'Paste data'!F192,IFERROR(DATE(VALUE(LEFT('Paste data'!F192,4)),VALUE(MID('Paste data'!F192,6,2)),VALUE(MID('Paste data'!F192,9,2)))+VALUE(MID('Paste data'!F192,12,2))/24+VALUE(MID('Paste data'!F192,15,2))/1440,"")))-(IF(ISNUMBER('Paste data'!E192),'Paste data'!E192,IFERROR(DATE(VALUE(LEFT('Paste data'!E192,4)),VALUE(MID('Paste data'!E192,6,2)),VALUE(MID('Paste data'!E192,9,2)))+VALUE(MID('Paste data'!E192,12,2))/24+VALUE(MID('Paste data'!E192,15,2))/1440,""))),2)),"")</f>
      </c>
      <c r="E192" s="11">
        <f>IFERROR(IF(OR('Paste data'!F192="",'Paste data'!G192=""),"",ROUND((IF(ISNUMBER('Paste data'!G192),'Paste data'!G192,IFERROR(DATE(VALUE(LEFT('Paste data'!G192,4)),VALUE(MID('Paste data'!G192,6,2)),VALUE(MID('Paste data'!G192,9,2)))+VALUE(MID('Paste data'!G192,12,2))/24+VALUE(MID('Paste data'!G192,15,2))/1440,"")))-(IF(ISNUMBER('Paste data'!F192),'Paste data'!F192,IFERROR(DATE(VALUE(LEFT('Paste data'!F192,4)),VALUE(MID('Paste data'!F192,6,2)),VALUE(MID('Paste data'!F192,9,2)))+VALUE(MID('Paste data'!F192,12,2))/24+VALUE(MID('Paste data'!F192,15,2))/1440,""))),2)),"")</f>
      </c>
      <c r="F192" s="11">
        <f>IFERROR(IF(OR('Paste data'!E192="",'Paste data'!G192=""),"",ROUND((IF(ISNUMBER('Paste data'!G192),'Paste data'!G192,IFERROR(DATE(VALUE(LEFT('Paste data'!G192,4)),VALUE(MID('Paste data'!G192,6,2)),VALUE(MID('Paste data'!G192,9,2)))+VALUE(MID('Paste data'!G192,12,2))/24+VALUE(MID('Paste data'!G192,15,2))/1440,"")))-(IF(ISNUMBER('Paste data'!E192),'Paste data'!E192,IFERROR(DATE(VALUE(LEFT('Paste data'!E192,4)),VALUE(MID('Paste data'!E192,6,2)),VALUE(MID('Paste data'!E192,9,2)))+VALUE(MID('Paste data'!E192,12,2))/24+VALUE(MID('Paste data'!E192,15,2))/1440,""))),2)),"")</f>
      </c>
      <c r="G192" s="10">
        <f>IFERROR(IF('Paste data'!G192="","",(IF(ISNUMBER('Paste data'!G192),'Paste data'!G192,IFERROR(DATE(VALUE(LEFT('Paste data'!G192,4)),VALUE(MID('Paste data'!G192,6,2)),VALUE(MID('Paste data'!G192,9,2)))+VALUE(MID('Paste data'!G192,12,2))/24+VALUE(MID('Paste data'!G192,15,2))/1440,"")))-WEEKDAY((IF(ISNUMBER('Paste data'!G192),'Paste data'!G192,IFERROR(DATE(VALUE(LEFT('Paste data'!G192,4)),VALUE(MID('Paste data'!G192,6,2)),VALUE(MID('Paste data'!G192,9,2)))+VALUE(MID('Paste data'!G192,12,2))/24+VALUE(MID('Paste data'!G192,15,2))/1440,""))),3)),"")</f>
      </c>
    </row>
    <row r="193" spans="1:7" x14ac:dyDescent="0.25">
      <c r="A193" s="10">
        <f>IF('Paste data'!A193="","",'Paste data'!A193)</f>
      </c>
      <c r="B193" s="4">
        <f>IF('Paste data'!A193="","",'Paste data'!D193)</f>
      </c>
      <c r="C193" s="4">
        <f>IF('Paste data'!A193="","",'Paste data'!B193)</f>
      </c>
      <c r="D193" s="11">
        <f>IFERROR(IF(OR('Paste data'!E193="",'Paste data'!F193=""),"",ROUND((IF(ISNUMBER('Paste data'!F193),'Paste data'!F193,IFERROR(DATE(VALUE(LEFT('Paste data'!F193,4)),VALUE(MID('Paste data'!F193,6,2)),VALUE(MID('Paste data'!F193,9,2)))+VALUE(MID('Paste data'!F193,12,2))/24+VALUE(MID('Paste data'!F193,15,2))/1440,"")))-(IF(ISNUMBER('Paste data'!E193),'Paste data'!E193,IFERROR(DATE(VALUE(LEFT('Paste data'!E193,4)),VALUE(MID('Paste data'!E193,6,2)),VALUE(MID('Paste data'!E193,9,2)))+VALUE(MID('Paste data'!E193,12,2))/24+VALUE(MID('Paste data'!E193,15,2))/1440,""))),2)),"")</f>
      </c>
      <c r="E193" s="11">
        <f>IFERROR(IF(OR('Paste data'!F193="",'Paste data'!G193=""),"",ROUND((IF(ISNUMBER('Paste data'!G193),'Paste data'!G193,IFERROR(DATE(VALUE(LEFT('Paste data'!G193,4)),VALUE(MID('Paste data'!G193,6,2)),VALUE(MID('Paste data'!G193,9,2)))+VALUE(MID('Paste data'!G193,12,2))/24+VALUE(MID('Paste data'!G193,15,2))/1440,"")))-(IF(ISNUMBER('Paste data'!F193),'Paste data'!F193,IFERROR(DATE(VALUE(LEFT('Paste data'!F193,4)),VALUE(MID('Paste data'!F193,6,2)),VALUE(MID('Paste data'!F193,9,2)))+VALUE(MID('Paste data'!F193,12,2))/24+VALUE(MID('Paste data'!F193,15,2))/1440,""))),2)),"")</f>
      </c>
      <c r="F193" s="11">
        <f>IFERROR(IF(OR('Paste data'!E193="",'Paste data'!G193=""),"",ROUND((IF(ISNUMBER('Paste data'!G193),'Paste data'!G193,IFERROR(DATE(VALUE(LEFT('Paste data'!G193,4)),VALUE(MID('Paste data'!G193,6,2)),VALUE(MID('Paste data'!G193,9,2)))+VALUE(MID('Paste data'!G193,12,2))/24+VALUE(MID('Paste data'!G193,15,2))/1440,"")))-(IF(ISNUMBER('Paste data'!E193),'Paste data'!E193,IFERROR(DATE(VALUE(LEFT('Paste data'!E193,4)),VALUE(MID('Paste data'!E193,6,2)),VALUE(MID('Paste data'!E193,9,2)))+VALUE(MID('Paste data'!E193,12,2))/24+VALUE(MID('Paste data'!E193,15,2))/1440,""))),2)),"")</f>
      </c>
      <c r="G193" s="10">
        <f>IFERROR(IF('Paste data'!G193="","",(IF(ISNUMBER('Paste data'!G193),'Paste data'!G193,IFERROR(DATE(VALUE(LEFT('Paste data'!G193,4)),VALUE(MID('Paste data'!G193,6,2)),VALUE(MID('Paste data'!G193,9,2)))+VALUE(MID('Paste data'!G193,12,2))/24+VALUE(MID('Paste data'!G193,15,2))/1440,"")))-WEEKDAY((IF(ISNUMBER('Paste data'!G193),'Paste data'!G193,IFERROR(DATE(VALUE(LEFT('Paste data'!G193,4)),VALUE(MID('Paste data'!G193,6,2)),VALUE(MID('Paste data'!G193,9,2)))+VALUE(MID('Paste data'!G193,12,2))/24+VALUE(MID('Paste data'!G193,15,2))/1440,""))),3)),"")</f>
      </c>
    </row>
    <row r="194" spans="1:7" x14ac:dyDescent="0.25">
      <c r="A194" s="10">
        <f>IF('Paste data'!A194="","",'Paste data'!A194)</f>
      </c>
      <c r="B194" s="4">
        <f>IF('Paste data'!A194="","",'Paste data'!D194)</f>
      </c>
      <c r="C194" s="4">
        <f>IF('Paste data'!A194="","",'Paste data'!B194)</f>
      </c>
      <c r="D194" s="11">
        <f>IFERROR(IF(OR('Paste data'!E194="",'Paste data'!F194=""),"",ROUND((IF(ISNUMBER('Paste data'!F194),'Paste data'!F194,IFERROR(DATE(VALUE(LEFT('Paste data'!F194,4)),VALUE(MID('Paste data'!F194,6,2)),VALUE(MID('Paste data'!F194,9,2)))+VALUE(MID('Paste data'!F194,12,2))/24+VALUE(MID('Paste data'!F194,15,2))/1440,"")))-(IF(ISNUMBER('Paste data'!E194),'Paste data'!E194,IFERROR(DATE(VALUE(LEFT('Paste data'!E194,4)),VALUE(MID('Paste data'!E194,6,2)),VALUE(MID('Paste data'!E194,9,2)))+VALUE(MID('Paste data'!E194,12,2))/24+VALUE(MID('Paste data'!E194,15,2))/1440,""))),2)),"")</f>
      </c>
      <c r="E194" s="11">
        <f>IFERROR(IF(OR('Paste data'!F194="",'Paste data'!G194=""),"",ROUND((IF(ISNUMBER('Paste data'!G194),'Paste data'!G194,IFERROR(DATE(VALUE(LEFT('Paste data'!G194,4)),VALUE(MID('Paste data'!G194,6,2)),VALUE(MID('Paste data'!G194,9,2)))+VALUE(MID('Paste data'!G194,12,2))/24+VALUE(MID('Paste data'!G194,15,2))/1440,"")))-(IF(ISNUMBER('Paste data'!F194),'Paste data'!F194,IFERROR(DATE(VALUE(LEFT('Paste data'!F194,4)),VALUE(MID('Paste data'!F194,6,2)),VALUE(MID('Paste data'!F194,9,2)))+VALUE(MID('Paste data'!F194,12,2))/24+VALUE(MID('Paste data'!F194,15,2))/1440,""))),2)),"")</f>
      </c>
      <c r="F194" s="11">
        <f>IFERROR(IF(OR('Paste data'!E194="",'Paste data'!G194=""),"",ROUND((IF(ISNUMBER('Paste data'!G194),'Paste data'!G194,IFERROR(DATE(VALUE(LEFT('Paste data'!G194,4)),VALUE(MID('Paste data'!G194,6,2)),VALUE(MID('Paste data'!G194,9,2)))+VALUE(MID('Paste data'!G194,12,2))/24+VALUE(MID('Paste data'!G194,15,2))/1440,"")))-(IF(ISNUMBER('Paste data'!E194),'Paste data'!E194,IFERROR(DATE(VALUE(LEFT('Paste data'!E194,4)),VALUE(MID('Paste data'!E194,6,2)),VALUE(MID('Paste data'!E194,9,2)))+VALUE(MID('Paste data'!E194,12,2))/24+VALUE(MID('Paste data'!E194,15,2))/1440,""))),2)),"")</f>
      </c>
      <c r="G194" s="10">
        <f>IFERROR(IF('Paste data'!G194="","",(IF(ISNUMBER('Paste data'!G194),'Paste data'!G194,IFERROR(DATE(VALUE(LEFT('Paste data'!G194,4)),VALUE(MID('Paste data'!G194,6,2)),VALUE(MID('Paste data'!G194,9,2)))+VALUE(MID('Paste data'!G194,12,2))/24+VALUE(MID('Paste data'!G194,15,2))/1440,"")))-WEEKDAY((IF(ISNUMBER('Paste data'!G194),'Paste data'!G194,IFERROR(DATE(VALUE(LEFT('Paste data'!G194,4)),VALUE(MID('Paste data'!G194,6,2)),VALUE(MID('Paste data'!G194,9,2)))+VALUE(MID('Paste data'!G194,12,2))/24+VALUE(MID('Paste data'!G194,15,2))/1440,""))),3)),"")</f>
      </c>
    </row>
    <row r="195" spans="1:7" x14ac:dyDescent="0.25">
      <c r="A195" s="10">
        <f>IF('Paste data'!A195="","",'Paste data'!A195)</f>
      </c>
      <c r="B195" s="4">
        <f>IF('Paste data'!A195="","",'Paste data'!D195)</f>
      </c>
      <c r="C195" s="4">
        <f>IF('Paste data'!A195="","",'Paste data'!B195)</f>
      </c>
      <c r="D195" s="11">
        <f>IFERROR(IF(OR('Paste data'!E195="",'Paste data'!F195=""),"",ROUND((IF(ISNUMBER('Paste data'!F195),'Paste data'!F195,IFERROR(DATE(VALUE(LEFT('Paste data'!F195,4)),VALUE(MID('Paste data'!F195,6,2)),VALUE(MID('Paste data'!F195,9,2)))+VALUE(MID('Paste data'!F195,12,2))/24+VALUE(MID('Paste data'!F195,15,2))/1440,"")))-(IF(ISNUMBER('Paste data'!E195),'Paste data'!E195,IFERROR(DATE(VALUE(LEFT('Paste data'!E195,4)),VALUE(MID('Paste data'!E195,6,2)),VALUE(MID('Paste data'!E195,9,2)))+VALUE(MID('Paste data'!E195,12,2))/24+VALUE(MID('Paste data'!E195,15,2))/1440,""))),2)),"")</f>
      </c>
      <c r="E195" s="11">
        <f>IFERROR(IF(OR('Paste data'!F195="",'Paste data'!G195=""),"",ROUND((IF(ISNUMBER('Paste data'!G195),'Paste data'!G195,IFERROR(DATE(VALUE(LEFT('Paste data'!G195,4)),VALUE(MID('Paste data'!G195,6,2)),VALUE(MID('Paste data'!G195,9,2)))+VALUE(MID('Paste data'!G195,12,2))/24+VALUE(MID('Paste data'!G195,15,2))/1440,"")))-(IF(ISNUMBER('Paste data'!F195),'Paste data'!F195,IFERROR(DATE(VALUE(LEFT('Paste data'!F195,4)),VALUE(MID('Paste data'!F195,6,2)),VALUE(MID('Paste data'!F195,9,2)))+VALUE(MID('Paste data'!F195,12,2))/24+VALUE(MID('Paste data'!F195,15,2))/1440,""))),2)),"")</f>
      </c>
      <c r="F195" s="11">
        <f>IFERROR(IF(OR('Paste data'!E195="",'Paste data'!G195=""),"",ROUND((IF(ISNUMBER('Paste data'!G195),'Paste data'!G195,IFERROR(DATE(VALUE(LEFT('Paste data'!G195,4)),VALUE(MID('Paste data'!G195,6,2)),VALUE(MID('Paste data'!G195,9,2)))+VALUE(MID('Paste data'!G195,12,2))/24+VALUE(MID('Paste data'!G195,15,2))/1440,"")))-(IF(ISNUMBER('Paste data'!E195),'Paste data'!E195,IFERROR(DATE(VALUE(LEFT('Paste data'!E195,4)),VALUE(MID('Paste data'!E195,6,2)),VALUE(MID('Paste data'!E195,9,2)))+VALUE(MID('Paste data'!E195,12,2))/24+VALUE(MID('Paste data'!E195,15,2))/1440,""))),2)),"")</f>
      </c>
      <c r="G195" s="10">
        <f>IFERROR(IF('Paste data'!G195="","",(IF(ISNUMBER('Paste data'!G195),'Paste data'!G195,IFERROR(DATE(VALUE(LEFT('Paste data'!G195,4)),VALUE(MID('Paste data'!G195,6,2)),VALUE(MID('Paste data'!G195,9,2)))+VALUE(MID('Paste data'!G195,12,2))/24+VALUE(MID('Paste data'!G195,15,2))/1440,"")))-WEEKDAY((IF(ISNUMBER('Paste data'!G195),'Paste data'!G195,IFERROR(DATE(VALUE(LEFT('Paste data'!G195,4)),VALUE(MID('Paste data'!G195,6,2)),VALUE(MID('Paste data'!G195,9,2)))+VALUE(MID('Paste data'!G195,12,2))/24+VALUE(MID('Paste data'!G195,15,2))/1440,""))),3)),"")</f>
      </c>
    </row>
    <row r="196" spans="1:7" x14ac:dyDescent="0.25">
      <c r="A196" s="10">
        <f>IF('Paste data'!A196="","",'Paste data'!A196)</f>
      </c>
      <c r="B196" s="4">
        <f>IF('Paste data'!A196="","",'Paste data'!D196)</f>
      </c>
      <c r="C196" s="4">
        <f>IF('Paste data'!A196="","",'Paste data'!B196)</f>
      </c>
      <c r="D196" s="11">
        <f>IFERROR(IF(OR('Paste data'!E196="",'Paste data'!F196=""),"",ROUND((IF(ISNUMBER('Paste data'!F196),'Paste data'!F196,IFERROR(DATE(VALUE(LEFT('Paste data'!F196,4)),VALUE(MID('Paste data'!F196,6,2)),VALUE(MID('Paste data'!F196,9,2)))+VALUE(MID('Paste data'!F196,12,2))/24+VALUE(MID('Paste data'!F196,15,2))/1440,"")))-(IF(ISNUMBER('Paste data'!E196),'Paste data'!E196,IFERROR(DATE(VALUE(LEFT('Paste data'!E196,4)),VALUE(MID('Paste data'!E196,6,2)),VALUE(MID('Paste data'!E196,9,2)))+VALUE(MID('Paste data'!E196,12,2))/24+VALUE(MID('Paste data'!E196,15,2))/1440,""))),2)),"")</f>
      </c>
      <c r="E196" s="11">
        <f>IFERROR(IF(OR('Paste data'!F196="",'Paste data'!G196=""),"",ROUND((IF(ISNUMBER('Paste data'!G196),'Paste data'!G196,IFERROR(DATE(VALUE(LEFT('Paste data'!G196,4)),VALUE(MID('Paste data'!G196,6,2)),VALUE(MID('Paste data'!G196,9,2)))+VALUE(MID('Paste data'!G196,12,2))/24+VALUE(MID('Paste data'!G196,15,2))/1440,"")))-(IF(ISNUMBER('Paste data'!F196),'Paste data'!F196,IFERROR(DATE(VALUE(LEFT('Paste data'!F196,4)),VALUE(MID('Paste data'!F196,6,2)),VALUE(MID('Paste data'!F196,9,2)))+VALUE(MID('Paste data'!F196,12,2))/24+VALUE(MID('Paste data'!F196,15,2))/1440,""))),2)),"")</f>
      </c>
      <c r="F196" s="11">
        <f>IFERROR(IF(OR('Paste data'!E196="",'Paste data'!G196=""),"",ROUND((IF(ISNUMBER('Paste data'!G196),'Paste data'!G196,IFERROR(DATE(VALUE(LEFT('Paste data'!G196,4)),VALUE(MID('Paste data'!G196,6,2)),VALUE(MID('Paste data'!G196,9,2)))+VALUE(MID('Paste data'!G196,12,2))/24+VALUE(MID('Paste data'!G196,15,2))/1440,"")))-(IF(ISNUMBER('Paste data'!E196),'Paste data'!E196,IFERROR(DATE(VALUE(LEFT('Paste data'!E196,4)),VALUE(MID('Paste data'!E196,6,2)),VALUE(MID('Paste data'!E196,9,2)))+VALUE(MID('Paste data'!E196,12,2))/24+VALUE(MID('Paste data'!E196,15,2))/1440,""))),2)),"")</f>
      </c>
      <c r="G196" s="10">
        <f>IFERROR(IF('Paste data'!G196="","",(IF(ISNUMBER('Paste data'!G196),'Paste data'!G196,IFERROR(DATE(VALUE(LEFT('Paste data'!G196,4)),VALUE(MID('Paste data'!G196,6,2)),VALUE(MID('Paste data'!G196,9,2)))+VALUE(MID('Paste data'!G196,12,2))/24+VALUE(MID('Paste data'!G196,15,2))/1440,"")))-WEEKDAY((IF(ISNUMBER('Paste data'!G196),'Paste data'!G196,IFERROR(DATE(VALUE(LEFT('Paste data'!G196,4)),VALUE(MID('Paste data'!G196,6,2)),VALUE(MID('Paste data'!G196,9,2)))+VALUE(MID('Paste data'!G196,12,2))/24+VALUE(MID('Paste data'!G196,15,2))/1440,""))),3)),"")</f>
      </c>
    </row>
    <row r="197" spans="1:7" x14ac:dyDescent="0.25">
      <c r="A197" s="10">
        <f>IF('Paste data'!A197="","",'Paste data'!A197)</f>
      </c>
      <c r="B197" s="4">
        <f>IF('Paste data'!A197="","",'Paste data'!D197)</f>
      </c>
      <c r="C197" s="4">
        <f>IF('Paste data'!A197="","",'Paste data'!B197)</f>
      </c>
      <c r="D197" s="11">
        <f>IFERROR(IF(OR('Paste data'!E197="",'Paste data'!F197=""),"",ROUND((IF(ISNUMBER('Paste data'!F197),'Paste data'!F197,IFERROR(DATE(VALUE(LEFT('Paste data'!F197,4)),VALUE(MID('Paste data'!F197,6,2)),VALUE(MID('Paste data'!F197,9,2)))+VALUE(MID('Paste data'!F197,12,2))/24+VALUE(MID('Paste data'!F197,15,2))/1440,"")))-(IF(ISNUMBER('Paste data'!E197),'Paste data'!E197,IFERROR(DATE(VALUE(LEFT('Paste data'!E197,4)),VALUE(MID('Paste data'!E197,6,2)),VALUE(MID('Paste data'!E197,9,2)))+VALUE(MID('Paste data'!E197,12,2))/24+VALUE(MID('Paste data'!E197,15,2))/1440,""))),2)),"")</f>
      </c>
      <c r="E197" s="11">
        <f>IFERROR(IF(OR('Paste data'!F197="",'Paste data'!G197=""),"",ROUND((IF(ISNUMBER('Paste data'!G197),'Paste data'!G197,IFERROR(DATE(VALUE(LEFT('Paste data'!G197,4)),VALUE(MID('Paste data'!G197,6,2)),VALUE(MID('Paste data'!G197,9,2)))+VALUE(MID('Paste data'!G197,12,2))/24+VALUE(MID('Paste data'!G197,15,2))/1440,"")))-(IF(ISNUMBER('Paste data'!F197),'Paste data'!F197,IFERROR(DATE(VALUE(LEFT('Paste data'!F197,4)),VALUE(MID('Paste data'!F197,6,2)),VALUE(MID('Paste data'!F197,9,2)))+VALUE(MID('Paste data'!F197,12,2))/24+VALUE(MID('Paste data'!F197,15,2))/1440,""))),2)),"")</f>
      </c>
      <c r="F197" s="11">
        <f>IFERROR(IF(OR('Paste data'!E197="",'Paste data'!G197=""),"",ROUND((IF(ISNUMBER('Paste data'!G197),'Paste data'!G197,IFERROR(DATE(VALUE(LEFT('Paste data'!G197,4)),VALUE(MID('Paste data'!G197,6,2)),VALUE(MID('Paste data'!G197,9,2)))+VALUE(MID('Paste data'!G197,12,2))/24+VALUE(MID('Paste data'!G197,15,2))/1440,"")))-(IF(ISNUMBER('Paste data'!E197),'Paste data'!E197,IFERROR(DATE(VALUE(LEFT('Paste data'!E197,4)),VALUE(MID('Paste data'!E197,6,2)),VALUE(MID('Paste data'!E197,9,2)))+VALUE(MID('Paste data'!E197,12,2))/24+VALUE(MID('Paste data'!E197,15,2))/1440,""))),2)),"")</f>
      </c>
      <c r="G197" s="10">
        <f>IFERROR(IF('Paste data'!G197="","",(IF(ISNUMBER('Paste data'!G197),'Paste data'!G197,IFERROR(DATE(VALUE(LEFT('Paste data'!G197,4)),VALUE(MID('Paste data'!G197,6,2)),VALUE(MID('Paste data'!G197,9,2)))+VALUE(MID('Paste data'!G197,12,2))/24+VALUE(MID('Paste data'!G197,15,2))/1440,"")))-WEEKDAY((IF(ISNUMBER('Paste data'!G197),'Paste data'!G197,IFERROR(DATE(VALUE(LEFT('Paste data'!G197,4)),VALUE(MID('Paste data'!G197,6,2)),VALUE(MID('Paste data'!G197,9,2)))+VALUE(MID('Paste data'!G197,12,2))/24+VALUE(MID('Paste data'!G197,15,2))/1440,""))),3)),"")</f>
      </c>
    </row>
    <row r="198" spans="1:7" x14ac:dyDescent="0.25">
      <c r="A198" s="10">
        <f>IF('Paste data'!A198="","",'Paste data'!A198)</f>
      </c>
      <c r="B198" s="4">
        <f>IF('Paste data'!A198="","",'Paste data'!D198)</f>
      </c>
      <c r="C198" s="4">
        <f>IF('Paste data'!A198="","",'Paste data'!B198)</f>
      </c>
      <c r="D198" s="11">
        <f>IFERROR(IF(OR('Paste data'!E198="",'Paste data'!F198=""),"",ROUND((IF(ISNUMBER('Paste data'!F198),'Paste data'!F198,IFERROR(DATE(VALUE(LEFT('Paste data'!F198,4)),VALUE(MID('Paste data'!F198,6,2)),VALUE(MID('Paste data'!F198,9,2)))+VALUE(MID('Paste data'!F198,12,2))/24+VALUE(MID('Paste data'!F198,15,2))/1440,"")))-(IF(ISNUMBER('Paste data'!E198),'Paste data'!E198,IFERROR(DATE(VALUE(LEFT('Paste data'!E198,4)),VALUE(MID('Paste data'!E198,6,2)),VALUE(MID('Paste data'!E198,9,2)))+VALUE(MID('Paste data'!E198,12,2))/24+VALUE(MID('Paste data'!E198,15,2))/1440,""))),2)),"")</f>
      </c>
      <c r="E198" s="11">
        <f>IFERROR(IF(OR('Paste data'!F198="",'Paste data'!G198=""),"",ROUND((IF(ISNUMBER('Paste data'!G198),'Paste data'!G198,IFERROR(DATE(VALUE(LEFT('Paste data'!G198,4)),VALUE(MID('Paste data'!G198,6,2)),VALUE(MID('Paste data'!G198,9,2)))+VALUE(MID('Paste data'!G198,12,2))/24+VALUE(MID('Paste data'!G198,15,2))/1440,"")))-(IF(ISNUMBER('Paste data'!F198),'Paste data'!F198,IFERROR(DATE(VALUE(LEFT('Paste data'!F198,4)),VALUE(MID('Paste data'!F198,6,2)),VALUE(MID('Paste data'!F198,9,2)))+VALUE(MID('Paste data'!F198,12,2))/24+VALUE(MID('Paste data'!F198,15,2))/1440,""))),2)),"")</f>
      </c>
      <c r="F198" s="11">
        <f>IFERROR(IF(OR('Paste data'!E198="",'Paste data'!G198=""),"",ROUND((IF(ISNUMBER('Paste data'!G198),'Paste data'!G198,IFERROR(DATE(VALUE(LEFT('Paste data'!G198,4)),VALUE(MID('Paste data'!G198,6,2)),VALUE(MID('Paste data'!G198,9,2)))+VALUE(MID('Paste data'!G198,12,2))/24+VALUE(MID('Paste data'!G198,15,2))/1440,"")))-(IF(ISNUMBER('Paste data'!E198),'Paste data'!E198,IFERROR(DATE(VALUE(LEFT('Paste data'!E198,4)),VALUE(MID('Paste data'!E198,6,2)),VALUE(MID('Paste data'!E198,9,2)))+VALUE(MID('Paste data'!E198,12,2))/24+VALUE(MID('Paste data'!E198,15,2))/1440,""))),2)),"")</f>
      </c>
      <c r="G198" s="10">
        <f>IFERROR(IF('Paste data'!G198="","",(IF(ISNUMBER('Paste data'!G198),'Paste data'!G198,IFERROR(DATE(VALUE(LEFT('Paste data'!G198,4)),VALUE(MID('Paste data'!G198,6,2)),VALUE(MID('Paste data'!G198,9,2)))+VALUE(MID('Paste data'!G198,12,2))/24+VALUE(MID('Paste data'!G198,15,2))/1440,"")))-WEEKDAY((IF(ISNUMBER('Paste data'!G198),'Paste data'!G198,IFERROR(DATE(VALUE(LEFT('Paste data'!G198,4)),VALUE(MID('Paste data'!G198,6,2)),VALUE(MID('Paste data'!G198,9,2)))+VALUE(MID('Paste data'!G198,12,2))/24+VALUE(MID('Paste data'!G198,15,2))/1440,""))),3)),"")</f>
      </c>
    </row>
    <row r="199" spans="1:7" x14ac:dyDescent="0.25">
      <c r="A199" s="10">
        <f>IF('Paste data'!A199="","",'Paste data'!A199)</f>
      </c>
      <c r="B199" s="4">
        <f>IF('Paste data'!A199="","",'Paste data'!D199)</f>
      </c>
      <c r="C199" s="4">
        <f>IF('Paste data'!A199="","",'Paste data'!B199)</f>
      </c>
      <c r="D199" s="11">
        <f>IFERROR(IF(OR('Paste data'!E199="",'Paste data'!F199=""),"",ROUND((IF(ISNUMBER('Paste data'!F199),'Paste data'!F199,IFERROR(DATE(VALUE(LEFT('Paste data'!F199,4)),VALUE(MID('Paste data'!F199,6,2)),VALUE(MID('Paste data'!F199,9,2)))+VALUE(MID('Paste data'!F199,12,2))/24+VALUE(MID('Paste data'!F199,15,2))/1440,"")))-(IF(ISNUMBER('Paste data'!E199),'Paste data'!E199,IFERROR(DATE(VALUE(LEFT('Paste data'!E199,4)),VALUE(MID('Paste data'!E199,6,2)),VALUE(MID('Paste data'!E199,9,2)))+VALUE(MID('Paste data'!E199,12,2))/24+VALUE(MID('Paste data'!E199,15,2))/1440,""))),2)),"")</f>
      </c>
      <c r="E199" s="11">
        <f>IFERROR(IF(OR('Paste data'!F199="",'Paste data'!G199=""),"",ROUND((IF(ISNUMBER('Paste data'!G199),'Paste data'!G199,IFERROR(DATE(VALUE(LEFT('Paste data'!G199,4)),VALUE(MID('Paste data'!G199,6,2)),VALUE(MID('Paste data'!G199,9,2)))+VALUE(MID('Paste data'!G199,12,2))/24+VALUE(MID('Paste data'!G199,15,2))/1440,"")))-(IF(ISNUMBER('Paste data'!F199),'Paste data'!F199,IFERROR(DATE(VALUE(LEFT('Paste data'!F199,4)),VALUE(MID('Paste data'!F199,6,2)),VALUE(MID('Paste data'!F199,9,2)))+VALUE(MID('Paste data'!F199,12,2))/24+VALUE(MID('Paste data'!F199,15,2))/1440,""))),2)),"")</f>
      </c>
      <c r="F199" s="11">
        <f>IFERROR(IF(OR('Paste data'!E199="",'Paste data'!G199=""),"",ROUND((IF(ISNUMBER('Paste data'!G199),'Paste data'!G199,IFERROR(DATE(VALUE(LEFT('Paste data'!G199,4)),VALUE(MID('Paste data'!G199,6,2)),VALUE(MID('Paste data'!G199,9,2)))+VALUE(MID('Paste data'!G199,12,2))/24+VALUE(MID('Paste data'!G199,15,2))/1440,"")))-(IF(ISNUMBER('Paste data'!E199),'Paste data'!E199,IFERROR(DATE(VALUE(LEFT('Paste data'!E199,4)),VALUE(MID('Paste data'!E199,6,2)),VALUE(MID('Paste data'!E199,9,2)))+VALUE(MID('Paste data'!E199,12,2))/24+VALUE(MID('Paste data'!E199,15,2))/1440,""))),2)),"")</f>
      </c>
      <c r="G199" s="10">
        <f>IFERROR(IF('Paste data'!G199="","",(IF(ISNUMBER('Paste data'!G199),'Paste data'!G199,IFERROR(DATE(VALUE(LEFT('Paste data'!G199,4)),VALUE(MID('Paste data'!G199,6,2)),VALUE(MID('Paste data'!G199,9,2)))+VALUE(MID('Paste data'!G199,12,2))/24+VALUE(MID('Paste data'!G199,15,2))/1440,"")))-WEEKDAY((IF(ISNUMBER('Paste data'!G199),'Paste data'!G199,IFERROR(DATE(VALUE(LEFT('Paste data'!G199,4)),VALUE(MID('Paste data'!G199,6,2)),VALUE(MID('Paste data'!G199,9,2)))+VALUE(MID('Paste data'!G199,12,2))/24+VALUE(MID('Paste data'!G199,15,2))/1440,""))),3)),"")</f>
      </c>
    </row>
    <row r="200" spans="1:7" x14ac:dyDescent="0.25">
      <c r="A200" s="10">
        <f>IF('Paste data'!A200="","",'Paste data'!A200)</f>
      </c>
      <c r="B200" s="4">
        <f>IF('Paste data'!A200="","",'Paste data'!D200)</f>
      </c>
      <c r="C200" s="4">
        <f>IF('Paste data'!A200="","",'Paste data'!B200)</f>
      </c>
      <c r="D200" s="11">
        <f>IFERROR(IF(OR('Paste data'!E200="",'Paste data'!F200=""),"",ROUND((IF(ISNUMBER('Paste data'!F200),'Paste data'!F200,IFERROR(DATE(VALUE(LEFT('Paste data'!F200,4)),VALUE(MID('Paste data'!F200,6,2)),VALUE(MID('Paste data'!F200,9,2)))+VALUE(MID('Paste data'!F200,12,2))/24+VALUE(MID('Paste data'!F200,15,2))/1440,"")))-(IF(ISNUMBER('Paste data'!E200),'Paste data'!E200,IFERROR(DATE(VALUE(LEFT('Paste data'!E200,4)),VALUE(MID('Paste data'!E200,6,2)),VALUE(MID('Paste data'!E200,9,2)))+VALUE(MID('Paste data'!E200,12,2))/24+VALUE(MID('Paste data'!E200,15,2))/1440,""))),2)),"")</f>
      </c>
      <c r="E200" s="11">
        <f>IFERROR(IF(OR('Paste data'!F200="",'Paste data'!G200=""),"",ROUND((IF(ISNUMBER('Paste data'!G200),'Paste data'!G200,IFERROR(DATE(VALUE(LEFT('Paste data'!G200,4)),VALUE(MID('Paste data'!G200,6,2)),VALUE(MID('Paste data'!G200,9,2)))+VALUE(MID('Paste data'!G200,12,2))/24+VALUE(MID('Paste data'!G200,15,2))/1440,"")))-(IF(ISNUMBER('Paste data'!F200),'Paste data'!F200,IFERROR(DATE(VALUE(LEFT('Paste data'!F200,4)),VALUE(MID('Paste data'!F200,6,2)),VALUE(MID('Paste data'!F200,9,2)))+VALUE(MID('Paste data'!F200,12,2))/24+VALUE(MID('Paste data'!F200,15,2))/1440,""))),2)),"")</f>
      </c>
      <c r="F200" s="11">
        <f>IFERROR(IF(OR('Paste data'!E200="",'Paste data'!G200=""),"",ROUND((IF(ISNUMBER('Paste data'!G200),'Paste data'!G200,IFERROR(DATE(VALUE(LEFT('Paste data'!G200,4)),VALUE(MID('Paste data'!G200,6,2)),VALUE(MID('Paste data'!G200,9,2)))+VALUE(MID('Paste data'!G200,12,2))/24+VALUE(MID('Paste data'!G200,15,2))/1440,"")))-(IF(ISNUMBER('Paste data'!E200),'Paste data'!E200,IFERROR(DATE(VALUE(LEFT('Paste data'!E200,4)),VALUE(MID('Paste data'!E200,6,2)),VALUE(MID('Paste data'!E200,9,2)))+VALUE(MID('Paste data'!E200,12,2))/24+VALUE(MID('Paste data'!E200,15,2))/1440,""))),2)),"")</f>
      </c>
      <c r="G200" s="10">
        <f>IFERROR(IF('Paste data'!G200="","",(IF(ISNUMBER('Paste data'!G200),'Paste data'!G200,IFERROR(DATE(VALUE(LEFT('Paste data'!G200,4)),VALUE(MID('Paste data'!G200,6,2)),VALUE(MID('Paste data'!G200,9,2)))+VALUE(MID('Paste data'!G200,12,2))/24+VALUE(MID('Paste data'!G200,15,2))/1440,"")))-WEEKDAY((IF(ISNUMBER('Paste data'!G200),'Paste data'!G200,IFERROR(DATE(VALUE(LEFT('Paste data'!G200,4)),VALUE(MID('Paste data'!G200,6,2)),VALUE(MID('Paste data'!G200,9,2)))+VALUE(MID('Paste data'!G200,12,2))/24+VALUE(MID('Paste data'!G200,15,2))/1440,""))),3)),"")</f>
      </c>
    </row>
    <row r="201" spans="1:7" x14ac:dyDescent="0.25">
      <c r="A201" s="10">
        <f>IF('Paste data'!A201="","",'Paste data'!A201)</f>
      </c>
      <c r="B201" s="4">
        <f>IF('Paste data'!A201="","",'Paste data'!D201)</f>
      </c>
      <c r="C201" s="4">
        <f>IF('Paste data'!A201="","",'Paste data'!B201)</f>
      </c>
      <c r="D201" s="11">
        <f>IFERROR(IF(OR('Paste data'!E201="",'Paste data'!F201=""),"",ROUND((IF(ISNUMBER('Paste data'!F201),'Paste data'!F201,IFERROR(DATE(VALUE(LEFT('Paste data'!F201,4)),VALUE(MID('Paste data'!F201,6,2)),VALUE(MID('Paste data'!F201,9,2)))+VALUE(MID('Paste data'!F201,12,2))/24+VALUE(MID('Paste data'!F201,15,2))/1440,"")))-(IF(ISNUMBER('Paste data'!E201),'Paste data'!E201,IFERROR(DATE(VALUE(LEFT('Paste data'!E201,4)),VALUE(MID('Paste data'!E201,6,2)),VALUE(MID('Paste data'!E201,9,2)))+VALUE(MID('Paste data'!E201,12,2))/24+VALUE(MID('Paste data'!E201,15,2))/1440,""))),2)),"")</f>
      </c>
      <c r="E201" s="11">
        <f>IFERROR(IF(OR('Paste data'!F201="",'Paste data'!G201=""),"",ROUND((IF(ISNUMBER('Paste data'!G201),'Paste data'!G201,IFERROR(DATE(VALUE(LEFT('Paste data'!G201,4)),VALUE(MID('Paste data'!G201,6,2)),VALUE(MID('Paste data'!G201,9,2)))+VALUE(MID('Paste data'!G201,12,2))/24+VALUE(MID('Paste data'!G201,15,2))/1440,"")))-(IF(ISNUMBER('Paste data'!F201),'Paste data'!F201,IFERROR(DATE(VALUE(LEFT('Paste data'!F201,4)),VALUE(MID('Paste data'!F201,6,2)),VALUE(MID('Paste data'!F201,9,2)))+VALUE(MID('Paste data'!F201,12,2))/24+VALUE(MID('Paste data'!F201,15,2))/1440,""))),2)),"")</f>
      </c>
      <c r="F201" s="11">
        <f>IFERROR(IF(OR('Paste data'!E201="",'Paste data'!G201=""),"",ROUND((IF(ISNUMBER('Paste data'!G201),'Paste data'!G201,IFERROR(DATE(VALUE(LEFT('Paste data'!G201,4)),VALUE(MID('Paste data'!G201,6,2)),VALUE(MID('Paste data'!G201,9,2)))+VALUE(MID('Paste data'!G201,12,2))/24+VALUE(MID('Paste data'!G201,15,2))/1440,"")))-(IF(ISNUMBER('Paste data'!E201),'Paste data'!E201,IFERROR(DATE(VALUE(LEFT('Paste data'!E201,4)),VALUE(MID('Paste data'!E201,6,2)),VALUE(MID('Paste data'!E201,9,2)))+VALUE(MID('Paste data'!E201,12,2))/24+VALUE(MID('Paste data'!E201,15,2))/1440,""))),2)),"")</f>
      </c>
      <c r="G201" s="10">
        <f>IFERROR(IF('Paste data'!G201="","",(IF(ISNUMBER('Paste data'!G201),'Paste data'!G201,IFERROR(DATE(VALUE(LEFT('Paste data'!G201,4)),VALUE(MID('Paste data'!G201,6,2)),VALUE(MID('Paste data'!G201,9,2)))+VALUE(MID('Paste data'!G201,12,2))/24+VALUE(MID('Paste data'!G201,15,2))/1440,"")))-WEEKDAY((IF(ISNUMBER('Paste data'!G201),'Paste data'!G201,IFERROR(DATE(VALUE(LEFT('Paste data'!G201,4)),VALUE(MID('Paste data'!G201,6,2)),VALUE(MID('Paste data'!G201,9,2)))+VALUE(MID('Paste data'!G201,12,2))/24+VALUE(MID('Paste data'!G201,15,2))/1440,""))),3)),"")</f>
      </c>
    </row>
    <row r="202" spans="1:7" x14ac:dyDescent="0.25">
      <c r="A202" s="10">
        <f>IF('Paste data'!A202="","",'Paste data'!A202)</f>
      </c>
      <c r="B202" s="4">
        <f>IF('Paste data'!A202="","",'Paste data'!D202)</f>
      </c>
      <c r="C202" s="4">
        <f>IF('Paste data'!A202="","",'Paste data'!B202)</f>
      </c>
      <c r="D202" s="11">
        <f>IFERROR(IF(OR('Paste data'!E202="",'Paste data'!F202=""),"",ROUND((IF(ISNUMBER('Paste data'!F202),'Paste data'!F202,IFERROR(DATE(VALUE(LEFT('Paste data'!F202,4)),VALUE(MID('Paste data'!F202,6,2)),VALUE(MID('Paste data'!F202,9,2)))+VALUE(MID('Paste data'!F202,12,2))/24+VALUE(MID('Paste data'!F202,15,2))/1440,"")))-(IF(ISNUMBER('Paste data'!E202),'Paste data'!E202,IFERROR(DATE(VALUE(LEFT('Paste data'!E202,4)),VALUE(MID('Paste data'!E202,6,2)),VALUE(MID('Paste data'!E202,9,2)))+VALUE(MID('Paste data'!E202,12,2))/24+VALUE(MID('Paste data'!E202,15,2))/1440,""))),2)),"")</f>
      </c>
      <c r="E202" s="11">
        <f>IFERROR(IF(OR('Paste data'!F202="",'Paste data'!G202=""),"",ROUND((IF(ISNUMBER('Paste data'!G202),'Paste data'!G202,IFERROR(DATE(VALUE(LEFT('Paste data'!G202,4)),VALUE(MID('Paste data'!G202,6,2)),VALUE(MID('Paste data'!G202,9,2)))+VALUE(MID('Paste data'!G202,12,2))/24+VALUE(MID('Paste data'!G202,15,2))/1440,"")))-(IF(ISNUMBER('Paste data'!F202),'Paste data'!F202,IFERROR(DATE(VALUE(LEFT('Paste data'!F202,4)),VALUE(MID('Paste data'!F202,6,2)),VALUE(MID('Paste data'!F202,9,2)))+VALUE(MID('Paste data'!F202,12,2))/24+VALUE(MID('Paste data'!F202,15,2))/1440,""))),2)),"")</f>
      </c>
      <c r="F202" s="11">
        <f>IFERROR(IF(OR('Paste data'!E202="",'Paste data'!G202=""),"",ROUND((IF(ISNUMBER('Paste data'!G202),'Paste data'!G202,IFERROR(DATE(VALUE(LEFT('Paste data'!G202,4)),VALUE(MID('Paste data'!G202,6,2)),VALUE(MID('Paste data'!G202,9,2)))+VALUE(MID('Paste data'!G202,12,2))/24+VALUE(MID('Paste data'!G202,15,2))/1440,"")))-(IF(ISNUMBER('Paste data'!E202),'Paste data'!E202,IFERROR(DATE(VALUE(LEFT('Paste data'!E202,4)),VALUE(MID('Paste data'!E202,6,2)),VALUE(MID('Paste data'!E202,9,2)))+VALUE(MID('Paste data'!E202,12,2))/24+VALUE(MID('Paste data'!E202,15,2))/1440,""))),2)),"")</f>
      </c>
      <c r="G202" s="10">
        <f>IFERROR(IF('Paste data'!G202="","",(IF(ISNUMBER('Paste data'!G202),'Paste data'!G202,IFERROR(DATE(VALUE(LEFT('Paste data'!G202,4)),VALUE(MID('Paste data'!G202,6,2)),VALUE(MID('Paste data'!G202,9,2)))+VALUE(MID('Paste data'!G202,12,2))/24+VALUE(MID('Paste data'!G202,15,2))/1440,"")))-WEEKDAY((IF(ISNUMBER('Paste data'!G202),'Paste data'!G202,IFERROR(DATE(VALUE(LEFT('Paste data'!G202,4)),VALUE(MID('Paste data'!G202,6,2)),VALUE(MID('Paste data'!G202,9,2)))+VALUE(MID('Paste data'!G202,12,2))/24+VALUE(MID('Paste data'!G202,15,2))/1440,""))),3)),"")</f>
      </c>
    </row>
    <row r="203" spans="1:7" x14ac:dyDescent="0.25">
      <c r="A203" s="10">
        <f>IF('Paste data'!A203="","",'Paste data'!A203)</f>
      </c>
      <c r="B203" s="4">
        <f>IF('Paste data'!A203="","",'Paste data'!D203)</f>
      </c>
      <c r="C203" s="4">
        <f>IF('Paste data'!A203="","",'Paste data'!B203)</f>
      </c>
      <c r="D203" s="11">
        <f>IFERROR(IF(OR('Paste data'!E203="",'Paste data'!F203=""),"",ROUND((IF(ISNUMBER('Paste data'!F203),'Paste data'!F203,IFERROR(DATE(VALUE(LEFT('Paste data'!F203,4)),VALUE(MID('Paste data'!F203,6,2)),VALUE(MID('Paste data'!F203,9,2)))+VALUE(MID('Paste data'!F203,12,2))/24+VALUE(MID('Paste data'!F203,15,2))/1440,"")))-(IF(ISNUMBER('Paste data'!E203),'Paste data'!E203,IFERROR(DATE(VALUE(LEFT('Paste data'!E203,4)),VALUE(MID('Paste data'!E203,6,2)),VALUE(MID('Paste data'!E203,9,2)))+VALUE(MID('Paste data'!E203,12,2))/24+VALUE(MID('Paste data'!E203,15,2))/1440,""))),2)),"")</f>
      </c>
      <c r="E203" s="11">
        <f>IFERROR(IF(OR('Paste data'!F203="",'Paste data'!G203=""),"",ROUND((IF(ISNUMBER('Paste data'!G203),'Paste data'!G203,IFERROR(DATE(VALUE(LEFT('Paste data'!G203,4)),VALUE(MID('Paste data'!G203,6,2)),VALUE(MID('Paste data'!G203,9,2)))+VALUE(MID('Paste data'!G203,12,2))/24+VALUE(MID('Paste data'!G203,15,2))/1440,"")))-(IF(ISNUMBER('Paste data'!F203),'Paste data'!F203,IFERROR(DATE(VALUE(LEFT('Paste data'!F203,4)),VALUE(MID('Paste data'!F203,6,2)),VALUE(MID('Paste data'!F203,9,2)))+VALUE(MID('Paste data'!F203,12,2))/24+VALUE(MID('Paste data'!F203,15,2))/1440,""))),2)),"")</f>
      </c>
      <c r="F203" s="11">
        <f>IFERROR(IF(OR('Paste data'!E203="",'Paste data'!G203=""),"",ROUND((IF(ISNUMBER('Paste data'!G203),'Paste data'!G203,IFERROR(DATE(VALUE(LEFT('Paste data'!G203,4)),VALUE(MID('Paste data'!G203,6,2)),VALUE(MID('Paste data'!G203,9,2)))+VALUE(MID('Paste data'!G203,12,2))/24+VALUE(MID('Paste data'!G203,15,2))/1440,"")))-(IF(ISNUMBER('Paste data'!E203),'Paste data'!E203,IFERROR(DATE(VALUE(LEFT('Paste data'!E203,4)),VALUE(MID('Paste data'!E203,6,2)),VALUE(MID('Paste data'!E203,9,2)))+VALUE(MID('Paste data'!E203,12,2))/24+VALUE(MID('Paste data'!E203,15,2))/1440,""))),2)),"")</f>
      </c>
      <c r="G203" s="10">
        <f>IFERROR(IF('Paste data'!G203="","",(IF(ISNUMBER('Paste data'!G203),'Paste data'!G203,IFERROR(DATE(VALUE(LEFT('Paste data'!G203,4)),VALUE(MID('Paste data'!G203,6,2)),VALUE(MID('Paste data'!G203,9,2)))+VALUE(MID('Paste data'!G203,12,2))/24+VALUE(MID('Paste data'!G203,15,2))/1440,"")))-WEEKDAY((IF(ISNUMBER('Paste data'!G203),'Paste data'!G203,IFERROR(DATE(VALUE(LEFT('Paste data'!G203,4)),VALUE(MID('Paste data'!G203,6,2)),VALUE(MID('Paste data'!G203,9,2)))+VALUE(MID('Paste data'!G203,12,2))/24+VALUE(MID('Paste data'!G203,15,2))/1440,""))),3)),"")</f>
      </c>
    </row>
    <row r="204" spans="1:7" x14ac:dyDescent="0.25">
      <c r="A204" s="10">
        <f>IF('Paste data'!A204="","",'Paste data'!A204)</f>
      </c>
      <c r="B204" s="4">
        <f>IF('Paste data'!A204="","",'Paste data'!D204)</f>
      </c>
      <c r="C204" s="4">
        <f>IF('Paste data'!A204="","",'Paste data'!B204)</f>
      </c>
      <c r="D204" s="11">
        <f>IFERROR(IF(OR('Paste data'!E204="",'Paste data'!F204=""),"",ROUND((IF(ISNUMBER('Paste data'!F204),'Paste data'!F204,IFERROR(DATE(VALUE(LEFT('Paste data'!F204,4)),VALUE(MID('Paste data'!F204,6,2)),VALUE(MID('Paste data'!F204,9,2)))+VALUE(MID('Paste data'!F204,12,2))/24+VALUE(MID('Paste data'!F204,15,2))/1440,"")))-(IF(ISNUMBER('Paste data'!E204),'Paste data'!E204,IFERROR(DATE(VALUE(LEFT('Paste data'!E204,4)),VALUE(MID('Paste data'!E204,6,2)),VALUE(MID('Paste data'!E204,9,2)))+VALUE(MID('Paste data'!E204,12,2))/24+VALUE(MID('Paste data'!E204,15,2))/1440,""))),2)),"")</f>
      </c>
      <c r="E204" s="11">
        <f>IFERROR(IF(OR('Paste data'!F204="",'Paste data'!G204=""),"",ROUND((IF(ISNUMBER('Paste data'!G204),'Paste data'!G204,IFERROR(DATE(VALUE(LEFT('Paste data'!G204,4)),VALUE(MID('Paste data'!G204,6,2)),VALUE(MID('Paste data'!G204,9,2)))+VALUE(MID('Paste data'!G204,12,2))/24+VALUE(MID('Paste data'!G204,15,2))/1440,"")))-(IF(ISNUMBER('Paste data'!F204),'Paste data'!F204,IFERROR(DATE(VALUE(LEFT('Paste data'!F204,4)),VALUE(MID('Paste data'!F204,6,2)),VALUE(MID('Paste data'!F204,9,2)))+VALUE(MID('Paste data'!F204,12,2))/24+VALUE(MID('Paste data'!F204,15,2))/1440,""))),2)),"")</f>
      </c>
      <c r="F204" s="11">
        <f>IFERROR(IF(OR('Paste data'!E204="",'Paste data'!G204=""),"",ROUND((IF(ISNUMBER('Paste data'!G204),'Paste data'!G204,IFERROR(DATE(VALUE(LEFT('Paste data'!G204,4)),VALUE(MID('Paste data'!G204,6,2)),VALUE(MID('Paste data'!G204,9,2)))+VALUE(MID('Paste data'!G204,12,2))/24+VALUE(MID('Paste data'!G204,15,2))/1440,"")))-(IF(ISNUMBER('Paste data'!E204),'Paste data'!E204,IFERROR(DATE(VALUE(LEFT('Paste data'!E204,4)),VALUE(MID('Paste data'!E204,6,2)),VALUE(MID('Paste data'!E204,9,2)))+VALUE(MID('Paste data'!E204,12,2))/24+VALUE(MID('Paste data'!E204,15,2))/1440,""))),2)),"")</f>
      </c>
      <c r="G204" s="10">
        <f>IFERROR(IF('Paste data'!G204="","",(IF(ISNUMBER('Paste data'!G204),'Paste data'!G204,IFERROR(DATE(VALUE(LEFT('Paste data'!G204,4)),VALUE(MID('Paste data'!G204,6,2)),VALUE(MID('Paste data'!G204,9,2)))+VALUE(MID('Paste data'!G204,12,2))/24+VALUE(MID('Paste data'!G204,15,2))/1440,"")))-WEEKDAY((IF(ISNUMBER('Paste data'!G204),'Paste data'!G204,IFERROR(DATE(VALUE(LEFT('Paste data'!G204,4)),VALUE(MID('Paste data'!G204,6,2)),VALUE(MID('Paste data'!G204,9,2)))+VALUE(MID('Paste data'!G204,12,2))/24+VALUE(MID('Paste data'!G204,15,2))/1440,""))),3)),"")</f>
      </c>
    </row>
    <row r="205" spans="1:7" x14ac:dyDescent="0.25">
      <c r="A205" s="10">
        <f>IF('Paste data'!A205="","",'Paste data'!A205)</f>
      </c>
      <c r="B205" s="4">
        <f>IF('Paste data'!A205="","",'Paste data'!D205)</f>
      </c>
      <c r="C205" s="4">
        <f>IF('Paste data'!A205="","",'Paste data'!B205)</f>
      </c>
      <c r="D205" s="11">
        <f>IFERROR(IF(OR('Paste data'!E205="",'Paste data'!F205=""),"",ROUND((IF(ISNUMBER('Paste data'!F205),'Paste data'!F205,IFERROR(DATE(VALUE(LEFT('Paste data'!F205,4)),VALUE(MID('Paste data'!F205,6,2)),VALUE(MID('Paste data'!F205,9,2)))+VALUE(MID('Paste data'!F205,12,2))/24+VALUE(MID('Paste data'!F205,15,2))/1440,"")))-(IF(ISNUMBER('Paste data'!E205),'Paste data'!E205,IFERROR(DATE(VALUE(LEFT('Paste data'!E205,4)),VALUE(MID('Paste data'!E205,6,2)),VALUE(MID('Paste data'!E205,9,2)))+VALUE(MID('Paste data'!E205,12,2))/24+VALUE(MID('Paste data'!E205,15,2))/1440,""))),2)),"")</f>
      </c>
      <c r="E205" s="11">
        <f>IFERROR(IF(OR('Paste data'!F205="",'Paste data'!G205=""),"",ROUND((IF(ISNUMBER('Paste data'!G205),'Paste data'!G205,IFERROR(DATE(VALUE(LEFT('Paste data'!G205,4)),VALUE(MID('Paste data'!G205,6,2)),VALUE(MID('Paste data'!G205,9,2)))+VALUE(MID('Paste data'!G205,12,2))/24+VALUE(MID('Paste data'!G205,15,2))/1440,"")))-(IF(ISNUMBER('Paste data'!F205),'Paste data'!F205,IFERROR(DATE(VALUE(LEFT('Paste data'!F205,4)),VALUE(MID('Paste data'!F205,6,2)),VALUE(MID('Paste data'!F205,9,2)))+VALUE(MID('Paste data'!F205,12,2))/24+VALUE(MID('Paste data'!F205,15,2))/1440,""))),2)),"")</f>
      </c>
      <c r="F205" s="11">
        <f>IFERROR(IF(OR('Paste data'!E205="",'Paste data'!G205=""),"",ROUND((IF(ISNUMBER('Paste data'!G205),'Paste data'!G205,IFERROR(DATE(VALUE(LEFT('Paste data'!G205,4)),VALUE(MID('Paste data'!G205,6,2)),VALUE(MID('Paste data'!G205,9,2)))+VALUE(MID('Paste data'!G205,12,2))/24+VALUE(MID('Paste data'!G205,15,2))/1440,"")))-(IF(ISNUMBER('Paste data'!E205),'Paste data'!E205,IFERROR(DATE(VALUE(LEFT('Paste data'!E205,4)),VALUE(MID('Paste data'!E205,6,2)),VALUE(MID('Paste data'!E205,9,2)))+VALUE(MID('Paste data'!E205,12,2))/24+VALUE(MID('Paste data'!E205,15,2))/1440,""))),2)),"")</f>
      </c>
      <c r="G205" s="10">
        <f>IFERROR(IF('Paste data'!G205="","",(IF(ISNUMBER('Paste data'!G205),'Paste data'!G205,IFERROR(DATE(VALUE(LEFT('Paste data'!G205,4)),VALUE(MID('Paste data'!G205,6,2)),VALUE(MID('Paste data'!G205,9,2)))+VALUE(MID('Paste data'!G205,12,2))/24+VALUE(MID('Paste data'!G205,15,2))/1440,"")))-WEEKDAY((IF(ISNUMBER('Paste data'!G205),'Paste data'!G205,IFERROR(DATE(VALUE(LEFT('Paste data'!G205,4)),VALUE(MID('Paste data'!G205,6,2)),VALUE(MID('Paste data'!G205,9,2)))+VALUE(MID('Paste data'!G205,12,2))/24+VALUE(MID('Paste data'!G205,15,2))/1440,""))),3)),"")</f>
      </c>
    </row>
    <row r="206" spans="1:7" x14ac:dyDescent="0.25">
      <c r="A206" s="10">
        <f>IF('Paste data'!A206="","",'Paste data'!A206)</f>
      </c>
      <c r="B206" s="4">
        <f>IF('Paste data'!A206="","",'Paste data'!D206)</f>
      </c>
      <c r="C206" s="4">
        <f>IF('Paste data'!A206="","",'Paste data'!B206)</f>
      </c>
      <c r="D206" s="11">
        <f>IFERROR(IF(OR('Paste data'!E206="",'Paste data'!F206=""),"",ROUND((IF(ISNUMBER('Paste data'!F206),'Paste data'!F206,IFERROR(DATE(VALUE(LEFT('Paste data'!F206,4)),VALUE(MID('Paste data'!F206,6,2)),VALUE(MID('Paste data'!F206,9,2)))+VALUE(MID('Paste data'!F206,12,2))/24+VALUE(MID('Paste data'!F206,15,2))/1440,"")))-(IF(ISNUMBER('Paste data'!E206),'Paste data'!E206,IFERROR(DATE(VALUE(LEFT('Paste data'!E206,4)),VALUE(MID('Paste data'!E206,6,2)),VALUE(MID('Paste data'!E206,9,2)))+VALUE(MID('Paste data'!E206,12,2))/24+VALUE(MID('Paste data'!E206,15,2))/1440,""))),2)),"")</f>
      </c>
      <c r="E206" s="11">
        <f>IFERROR(IF(OR('Paste data'!F206="",'Paste data'!G206=""),"",ROUND((IF(ISNUMBER('Paste data'!G206),'Paste data'!G206,IFERROR(DATE(VALUE(LEFT('Paste data'!G206,4)),VALUE(MID('Paste data'!G206,6,2)),VALUE(MID('Paste data'!G206,9,2)))+VALUE(MID('Paste data'!G206,12,2))/24+VALUE(MID('Paste data'!G206,15,2))/1440,"")))-(IF(ISNUMBER('Paste data'!F206),'Paste data'!F206,IFERROR(DATE(VALUE(LEFT('Paste data'!F206,4)),VALUE(MID('Paste data'!F206,6,2)),VALUE(MID('Paste data'!F206,9,2)))+VALUE(MID('Paste data'!F206,12,2))/24+VALUE(MID('Paste data'!F206,15,2))/1440,""))),2)),"")</f>
      </c>
      <c r="F206" s="11">
        <f>IFERROR(IF(OR('Paste data'!E206="",'Paste data'!G206=""),"",ROUND((IF(ISNUMBER('Paste data'!G206),'Paste data'!G206,IFERROR(DATE(VALUE(LEFT('Paste data'!G206,4)),VALUE(MID('Paste data'!G206,6,2)),VALUE(MID('Paste data'!G206,9,2)))+VALUE(MID('Paste data'!G206,12,2))/24+VALUE(MID('Paste data'!G206,15,2))/1440,"")))-(IF(ISNUMBER('Paste data'!E206),'Paste data'!E206,IFERROR(DATE(VALUE(LEFT('Paste data'!E206,4)),VALUE(MID('Paste data'!E206,6,2)),VALUE(MID('Paste data'!E206,9,2)))+VALUE(MID('Paste data'!E206,12,2))/24+VALUE(MID('Paste data'!E206,15,2))/1440,""))),2)),"")</f>
      </c>
      <c r="G206" s="10">
        <f>IFERROR(IF('Paste data'!G206="","",(IF(ISNUMBER('Paste data'!G206),'Paste data'!G206,IFERROR(DATE(VALUE(LEFT('Paste data'!G206,4)),VALUE(MID('Paste data'!G206,6,2)),VALUE(MID('Paste data'!G206,9,2)))+VALUE(MID('Paste data'!G206,12,2))/24+VALUE(MID('Paste data'!G206,15,2))/1440,"")))-WEEKDAY((IF(ISNUMBER('Paste data'!G206),'Paste data'!G206,IFERROR(DATE(VALUE(LEFT('Paste data'!G206,4)),VALUE(MID('Paste data'!G206,6,2)),VALUE(MID('Paste data'!G206,9,2)))+VALUE(MID('Paste data'!G206,12,2))/24+VALUE(MID('Paste data'!G206,15,2))/1440,""))),3)),"")</f>
      </c>
    </row>
    <row r="207" spans="1:7" x14ac:dyDescent="0.25">
      <c r="A207" s="10">
        <f>IF('Paste data'!A207="","",'Paste data'!A207)</f>
      </c>
      <c r="B207" s="4">
        <f>IF('Paste data'!A207="","",'Paste data'!D207)</f>
      </c>
      <c r="C207" s="4">
        <f>IF('Paste data'!A207="","",'Paste data'!B207)</f>
      </c>
      <c r="D207" s="11">
        <f>IFERROR(IF(OR('Paste data'!E207="",'Paste data'!F207=""),"",ROUND((IF(ISNUMBER('Paste data'!F207),'Paste data'!F207,IFERROR(DATE(VALUE(LEFT('Paste data'!F207,4)),VALUE(MID('Paste data'!F207,6,2)),VALUE(MID('Paste data'!F207,9,2)))+VALUE(MID('Paste data'!F207,12,2))/24+VALUE(MID('Paste data'!F207,15,2))/1440,"")))-(IF(ISNUMBER('Paste data'!E207),'Paste data'!E207,IFERROR(DATE(VALUE(LEFT('Paste data'!E207,4)),VALUE(MID('Paste data'!E207,6,2)),VALUE(MID('Paste data'!E207,9,2)))+VALUE(MID('Paste data'!E207,12,2))/24+VALUE(MID('Paste data'!E207,15,2))/1440,""))),2)),"")</f>
      </c>
      <c r="E207" s="11">
        <f>IFERROR(IF(OR('Paste data'!F207="",'Paste data'!G207=""),"",ROUND((IF(ISNUMBER('Paste data'!G207),'Paste data'!G207,IFERROR(DATE(VALUE(LEFT('Paste data'!G207,4)),VALUE(MID('Paste data'!G207,6,2)),VALUE(MID('Paste data'!G207,9,2)))+VALUE(MID('Paste data'!G207,12,2))/24+VALUE(MID('Paste data'!G207,15,2))/1440,"")))-(IF(ISNUMBER('Paste data'!F207),'Paste data'!F207,IFERROR(DATE(VALUE(LEFT('Paste data'!F207,4)),VALUE(MID('Paste data'!F207,6,2)),VALUE(MID('Paste data'!F207,9,2)))+VALUE(MID('Paste data'!F207,12,2))/24+VALUE(MID('Paste data'!F207,15,2))/1440,""))),2)),"")</f>
      </c>
      <c r="F207" s="11">
        <f>IFERROR(IF(OR('Paste data'!E207="",'Paste data'!G207=""),"",ROUND((IF(ISNUMBER('Paste data'!G207),'Paste data'!G207,IFERROR(DATE(VALUE(LEFT('Paste data'!G207,4)),VALUE(MID('Paste data'!G207,6,2)),VALUE(MID('Paste data'!G207,9,2)))+VALUE(MID('Paste data'!G207,12,2))/24+VALUE(MID('Paste data'!G207,15,2))/1440,"")))-(IF(ISNUMBER('Paste data'!E207),'Paste data'!E207,IFERROR(DATE(VALUE(LEFT('Paste data'!E207,4)),VALUE(MID('Paste data'!E207,6,2)),VALUE(MID('Paste data'!E207,9,2)))+VALUE(MID('Paste data'!E207,12,2))/24+VALUE(MID('Paste data'!E207,15,2))/1440,""))),2)),"")</f>
      </c>
      <c r="G207" s="10">
        <f>IFERROR(IF('Paste data'!G207="","",(IF(ISNUMBER('Paste data'!G207),'Paste data'!G207,IFERROR(DATE(VALUE(LEFT('Paste data'!G207,4)),VALUE(MID('Paste data'!G207,6,2)),VALUE(MID('Paste data'!G207,9,2)))+VALUE(MID('Paste data'!G207,12,2))/24+VALUE(MID('Paste data'!G207,15,2))/1440,"")))-WEEKDAY((IF(ISNUMBER('Paste data'!G207),'Paste data'!G207,IFERROR(DATE(VALUE(LEFT('Paste data'!G207,4)),VALUE(MID('Paste data'!G207,6,2)),VALUE(MID('Paste data'!G207,9,2)))+VALUE(MID('Paste data'!G207,12,2))/24+VALUE(MID('Paste data'!G207,15,2))/1440,""))),3)),"")</f>
      </c>
    </row>
    <row r="208" spans="1:7" x14ac:dyDescent="0.25">
      <c r="A208" s="10">
        <f>IF('Paste data'!A208="","",'Paste data'!A208)</f>
      </c>
      <c r="B208" s="4">
        <f>IF('Paste data'!A208="","",'Paste data'!D208)</f>
      </c>
      <c r="C208" s="4">
        <f>IF('Paste data'!A208="","",'Paste data'!B208)</f>
      </c>
      <c r="D208" s="11">
        <f>IFERROR(IF(OR('Paste data'!E208="",'Paste data'!F208=""),"",ROUND((IF(ISNUMBER('Paste data'!F208),'Paste data'!F208,IFERROR(DATE(VALUE(LEFT('Paste data'!F208,4)),VALUE(MID('Paste data'!F208,6,2)),VALUE(MID('Paste data'!F208,9,2)))+VALUE(MID('Paste data'!F208,12,2))/24+VALUE(MID('Paste data'!F208,15,2))/1440,"")))-(IF(ISNUMBER('Paste data'!E208),'Paste data'!E208,IFERROR(DATE(VALUE(LEFT('Paste data'!E208,4)),VALUE(MID('Paste data'!E208,6,2)),VALUE(MID('Paste data'!E208,9,2)))+VALUE(MID('Paste data'!E208,12,2))/24+VALUE(MID('Paste data'!E208,15,2))/1440,""))),2)),"")</f>
      </c>
      <c r="E208" s="11">
        <f>IFERROR(IF(OR('Paste data'!F208="",'Paste data'!G208=""),"",ROUND((IF(ISNUMBER('Paste data'!G208),'Paste data'!G208,IFERROR(DATE(VALUE(LEFT('Paste data'!G208,4)),VALUE(MID('Paste data'!G208,6,2)),VALUE(MID('Paste data'!G208,9,2)))+VALUE(MID('Paste data'!G208,12,2))/24+VALUE(MID('Paste data'!G208,15,2))/1440,"")))-(IF(ISNUMBER('Paste data'!F208),'Paste data'!F208,IFERROR(DATE(VALUE(LEFT('Paste data'!F208,4)),VALUE(MID('Paste data'!F208,6,2)),VALUE(MID('Paste data'!F208,9,2)))+VALUE(MID('Paste data'!F208,12,2))/24+VALUE(MID('Paste data'!F208,15,2))/1440,""))),2)),"")</f>
      </c>
      <c r="F208" s="11">
        <f>IFERROR(IF(OR('Paste data'!E208="",'Paste data'!G208=""),"",ROUND((IF(ISNUMBER('Paste data'!G208),'Paste data'!G208,IFERROR(DATE(VALUE(LEFT('Paste data'!G208,4)),VALUE(MID('Paste data'!G208,6,2)),VALUE(MID('Paste data'!G208,9,2)))+VALUE(MID('Paste data'!G208,12,2))/24+VALUE(MID('Paste data'!G208,15,2))/1440,"")))-(IF(ISNUMBER('Paste data'!E208),'Paste data'!E208,IFERROR(DATE(VALUE(LEFT('Paste data'!E208,4)),VALUE(MID('Paste data'!E208,6,2)),VALUE(MID('Paste data'!E208,9,2)))+VALUE(MID('Paste data'!E208,12,2))/24+VALUE(MID('Paste data'!E208,15,2))/1440,""))),2)),"")</f>
      </c>
      <c r="G208" s="10">
        <f>IFERROR(IF('Paste data'!G208="","",(IF(ISNUMBER('Paste data'!G208),'Paste data'!G208,IFERROR(DATE(VALUE(LEFT('Paste data'!G208,4)),VALUE(MID('Paste data'!G208,6,2)),VALUE(MID('Paste data'!G208,9,2)))+VALUE(MID('Paste data'!G208,12,2))/24+VALUE(MID('Paste data'!G208,15,2))/1440,"")))-WEEKDAY((IF(ISNUMBER('Paste data'!G208),'Paste data'!G208,IFERROR(DATE(VALUE(LEFT('Paste data'!G208,4)),VALUE(MID('Paste data'!G208,6,2)),VALUE(MID('Paste data'!G208,9,2)))+VALUE(MID('Paste data'!G208,12,2))/24+VALUE(MID('Paste data'!G208,15,2))/1440,""))),3)),"")</f>
      </c>
    </row>
    <row r="209" spans="1:7" x14ac:dyDescent="0.25">
      <c r="A209" s="10">
        <f>IF('Paste data'!A209="","",'Paste data'!A209)</f>
      </c>
      <c r="B209" s="4">
        <f>IF('Paste data'!A209="","",'Paste data'!D209)</f>
      </c>
      <c r="C209" s="4">
        <f>IF('Paste data'!A209="","",'Paste data'!B209)</f>
      </c>
      <c r="D209" s="11">
        <f>IFERROR(IF(OR('Paste data'!E209="",'Paste data'!F209=""),"",ROUND((IF(ISNUMBER('Paste data'!F209),'Paste data'!F209,IFERROR(DATE(VALUE(LEFT('Paste data'!F209,4)),VALUE(MID('Paste data'!F209,6,2)),VALUE(MID('Paste data'!F209,9,2)))+VALUE(MID('Paste data'!F209,12,2))/24+VALUE(MID('Paste data'!F209,15,2))/1440,"")))-(IF(ISNUMBER('Paste data'!E209),'Paste data'!E209,IFERROR(DATE(VALUE(LEFT('Paste data'!E209,4)),VALUE(MID('Paste data'!E209,6,2)),VALUE(MID('Paste data'!E209,9,2)))+VALUE(MID('Paste data'!E209,12,2))/24+VALUE(MID('Paste data'!E209,15,2))/1440,""))),2)),"")</f>
      </c>
      <c r="E209" s="11">
        <f>IFERROR(IF(OR('Paste data'!F209="",'Paste data'!G209=""),"",ROUND((IF(ISNUMBER('Paste data'!G209),'Paste data'!G209,IFERROR(DATE(VALUE(LEFT('Paste data'!G209,4)),VALUE(MID('Paste data'!G209,6,2)),VALUE(MID('Paste data'!G209,9,2)))+VALUE(MID('Paste data'!G209,12,2))/24+VALUE(MID('Paste data'!G209,15,2))/1440,"")))-(IF(ISNUMBER('Paste data'!F209),'Paste data'!F209,IFERROR(DATE(VALUE(LEFT('Paste data'!F209,4)),VALUE(MID('Paste data'!F209,6,2)),VALUE(MID('Paste data'!F209,9,2)))+VALUE(MID('Paste data'!F209,12,2))/24+VALUE(MID('Paste data'!F209,15,2))/1440,""))),2)),"")</f>
      </c>
      <c r="F209" s="11">
        <f>IFERROR(IF(OR('Paste data'!E209="",'Paste data'!G209=""),"",ROUND((IF(ISNUMBER('Paste data'!G209),'Paste data'!G209,IFERROR(DATE(VALUE(LEFT('Paste data'!G209,4)),VALUE(MID('Paste data'!G209,6,2)),VALUE(MID('Paste data'!G209,9,2)))+VALUE(MID('Paste data'!G209,12,2))/24+VALUE(MID('Paste data'!G209,15,2))/1440,"")))-(IF(ISNUMBER('Paste data'!E209),'Paste data'!E209,IFERROR(DATE(VALUE(LEFT('Paste data'!E209,4)),VALUE(MID('Paste data'!E209,6,2)),VALUE(MID('Paste data'!E209,9,2)))+VALUE(MID('Paste data'!E209,12,2))/24+VALUE(MID('Paste data'!E209,15,2))/1440,""))),2)),"")</f>
      </c>
      <c r="G209" s="10">
        <f>IFERROR(IF('Paste data'!G209="","",(IF(ISNUMBER('Paste data'!G209),'Paste data'!G209,IFERROR(DATE(VALUE(LEFT('Paste data'!G209,4)),VALUE(MID('Paste data'!G209,6,2)),VALUE(MID('Paste data'!G209,9,2)))+VALUE(MID('Paste data'!G209,12,2))/24+VALUE(MID('Paste data'!G209,15,2))/1440,"")))-WEEKDAY((IF(ISNUMBER('Paste data'!G209),'Paste data'!G209,IFERROR(DATE(VALUE(LEFT('Paste data'!G209,4)),VALUE(MID('Paste data'!G209,6,2)),VALUE(MID('Paste data'!G209,9,2)))+VALUE(MID('Paste data'!G209,12,2))/24+VALUE(MID('Paste data'!G209,15,2))/1440,""))),3)),"")</f>
      </c>
    </row>
    <row r="210" spans="1:7" x14ac:dyDescent="0.25">
      <c r="A210" s="10">
        <f>IF('Paste data'!A210="","",'Paste data'!A210)</f>
      </c>
      <c r="B210" s="4">
        <f>IF('Paste data'!A210="","",'Paste data'!D210)</f>
      </c>
      <c r="C210" s="4">
        <f>IF('Paste data'!A210="","",'Paste data'!B210)</f>
      </c>
      <c r="D210" s="11">
        <f>IFERROR(IF(OR('Paste data'!E210="",'Paste data'!F210=""),"",ROUND((IF(ISNUMBER('Paste data'!F210),'Paste data'!F210,IFERROR(DATE(VALUE(LEFT('Paste data'!F210,4)),VALUE(MID('Paste data'!F210,6,2)),VALUE(MID('Paste data'!F210,9,2)))+VALUE(MID('Paste data'!F210,12,2))/24+VALUE(MID('Paste data'!F210,15,2))/1440,"")))-(IF(ISNUMBER('Paste data'!E210),'Paste data'!E210,IFERROR(DATE(VALUE(LEFT('Paste data'!E210,4)),VALUE(MID('Paste data'!E210,6,2)),VALUE(MID('Paste data'!E210,9,2)))+VALUE(MID('Paste data'!E210,12,2))/24+VALUE(MID('Paste data'!E210,15,2))/1440,""))),2)),"")</f>
      </c>
      <c r="E210" s="11">
        <f>IFERROR(IF(OR('Paste data'!F210="",'Paste data'!G210=""),"",ROUND((IF(ISNUMBER('Paste data'!G210),'Paste data'!G210,IFERROR(DATE(VALUE(LEFT('Paste data'!G210,4)),VALUE(MID('Paste data'!G210,6,2)),VALUE(MID('Paste data'!G210,9,2)))+VALUE(MID('Paste data'!G210,12,2))/24+VALUE(MID('Paste data'!G210,15,2))/1440,"")))-(IF(ISNUMBER('Paste data'!F210),'Paste data'!F210,IFERROR(DATE(VALUE(LEFT('Paste data'!F210,4)),VALUE(MID('Paste data'!F210,6,2)),VALUE(MID('Paste data'!F210,9,2)))+VALUE(MID('Paste data'!F210,12,2))/24+VALUE(MID('Paste data'!F210,15,2))/1440,""))),2)),"")</f>
      </c>
      <c r="F210" s="11">
        <f>IFERROR(IF(OR('Paste data'!E210="",'Paste data'!G210=""),"",ROUND((IF(ISNUMBER('Paste data'!G210),'Paste data'!G210,IFERROR(DATE(VALUE(LEFT('Paste data'!G210,4)),VALUE(MID('Paste data'!G210,6,2)),VALUE(MID('Paste data'!G210,9,2)))+VALUE(MID('Paste data'!G210,12,2))/24+VALUE(MID('Paste data'!G210,15,2))/1440,"")))-(IF(ISNUMBER('Paste data'!E210),'Paste data'!E210,IFERROR(DATE(VALUE(LEFT('Paste data'!E210,4)),VALUE(MID('Paste data'!E210,6,2)),VALUE(MID('Paste data'!E210,9,2)))+VALUE(MID('Paste data'!E210,12,2))/24+VALUE(MID('Paste data'!E210,15,2))/1440,""))),2)),"")</f>
      </c>
      <c r="G210" s="10">
        <f>IFERROR(IF('Paste data'!G210="","",(IF(ISNUMBER('Paste data'!G210),'Paste data'!G210,IFERROR(DATE(VALUE(LEFT('Paste data'!G210,4)),VALUE(MID('Paste data'!G210,6,2)),VALUE(MID('Paste data'!G210,9,2)))+VALUE(MID('Paste data'!G210,12,2))/24+VALUE(MID('Paste data'!G210,15,2))/1440,"")))-WEEKDAY((IF(ISNUMBER('Paste data'!G210),'Paste data'!G210,IFERROR(DATE(VALUE(LEFT('Paste data'!G210,4)),VALUE(MID('Paste data'!G210,6,2)),VALUE(MID('Paste data'!G210,9,2)))+VALUE(MID('Paste data'!G210,12,2))/24+VALUE(MID('Paste data'!G210,15,2))/1440,""))),3)),"")</f>
      </c>
    </row>
    <row r="211" spans="1:7" x14ac:dyDescent="0.25">
      <c r="A211" s="10">
        <f>IF('Paste data'!A211="","",'Paste data'!A211)</f>
      </c>
      <c r="B211" s="4">
        <f>IF('Paste data'!A211="","",'Paste data'!D211)</f>
      </c>
      <c r="C211" s="4">
        <f>IF('Paste data'!A211="","",'Paste data'!B211)</f>
      </c>
      <c r="D211" s="11">
        <f>IFERROR(IF(OR('Paste data'!E211="",'Paste data'!F211=""),"",ROUND((IF(ISNUMBER('Paste data'!F211),'Paste data'!F211,IFERROR(DATE(VALUE(LEFT('Paste data'!F211,4)),VALUE(MID('Paste data'!F211,6,2)),VALUE(MID('Paste data'!F211,9,2)))+VALUE(MID('Paste data'!F211,12,2))/24+VALUE(MID('Paste data'!F211,15,2))/1440,"")))-(IF(ISNUMBER('Paste data'!E211),'Paste data'!E211,IFERROR(DATE(VALUE(LEFT('Paste data'!E211,4)),VALUE(MID('Paste data'!E211,6,2)),VALUE(MID('Paste data'!E211,9,2)))+VALUE(MID('Paste data'!E211,12,2))/24+VALUE(MID('Paste data'!E211,15,2))/1440,""))),2)),"")</f>
      </c>
      <c r="E211" s="11">
        <f>IFERROR(IF(OR('Paste data'!F211="",'Paste data'!G211=""),"",ROUND((IF(ISNUMBER('Paste data'!G211),'Paste data'!G211,IFERROR(DATE(VALUE(LEFT('Paste data'!G211,4)),VALUE(MID('Paste data'!G211,6,2)),VALUE(MID('Paste data'!G211,9,2)))+VALUE(MID('Paste data'!G211,12,2))/24+VALUE(MID('Paste data'!G211,15,2))/1440,"")))-(IF(ISNUMBER('Paste data'!F211),'Paste data'!F211,IFERROR(DATE(VALUE(LEFT('Paste data'!F211,4)),VALUE(MID('Paste data'!F211,6,2)),VALUE(MID('Paste data'!F211,9,2)))+VALUE(MID('Paste data'!F211,12,2))/24+VALUE(MID('Paste data'!F211,15,2))/1440,""))),2)),"")</f>
      </c>
      <c r="F211" s="11">
        <f>IFERROR(IF(OR('Paste data'!E211="",'Paste data'!G211=""),"",ROUND((IF(ISNUMBER('Paste data'!G211),'Paste data'!G211,IFERROR(DATE(VALUE(LEFT('Paste data'!G211,4)),VALUE(MID('Paste data'!G211,6,2)),VALUE(MID('Paste data'!G211,9,2)))+VALUE(MID('Paste data'!G211,12,2))/24+VALUE(MID('Paste data'!G211,15,2))/1440,"")))-(IF(ISNUMBER('Paste data'!E211),'Paste data'!E211,IFERROR(DATE(VALUE(LEFT('Paste data'!E211,4)),VALUE(MID('Paste data'!E211,6,2)),VALUE(MID('Paste data'!E211,9,2)))+VALUE(MID('Paste data'!E211,12,2))/24+VALUE(MID('Paste data'!E211,15,2))/1440,""))),2)),"")</f>
      </c>
      <c r="G211" s="10">
        <f>IFERROR(IF('Paste data'!G211="","",(IF(ISNUMBER('Paste data'!G211),'Paste data'!G211,IFERROR(DATE(VALUE(LEFT('Paste data'!G211,4)),VALUE(MID('Paste data'!G211,6,2)),VALUE(MID('Paste data'!G211,9,2)))+VALUE(MID('Paste data'!G211,12,2))/24+VALUE(MID('Paste data'!G211,15,2))/1440,"")))-WEEKDAY((IF(ISNUMBER('Paste data'!G211),'Paste data'!G211,IFERROR(DATE(VALUE(LEFT('Paste data'!G211,4)),VALUE(MID('Paste data'!G211,6,2)),VALUE(MID('Paste data'!G211,9,2)))+VALUE(MID('Paste data'!G211,12,2))/24+VALUE(MID('Paste data'!G211,15,2))/1440,""))),3)),"")</f>
      </c>
    </row>
    <row r="212" spans="1:7" x14ac:dyDescent="0.25">
      <c r="A212" s="10">
        <f>IF('Paste data'!A212="","",'Paste data'!A212)</f>
      </c>
      <c r="B212" s="4">
        <f>IF('Paste data'!A212="","",'Paste data'!D212)</f>
      </c>
      <c r="C212" s="4">
        <f>IF('Paste data'!A212="","",'Paste data'!B212)</f>
      </c>
      <c r="D212" s="11">
        <f>IFERROR(IF(OR('Paste data'!E212="",'Paste data'!F212=""),"",ROUND((IF(ISNUMBER('Paste data'!F212),'Paste data'!F212,IFERROR(DATE(VALUE(LEFT('Paste data'!F212,4)),VALUE(MID('Paste data'!F212,6,2)),VALUE(MID('Paste data'!F212,9,2)))+VALUE(MID('Paste data'!F212,12,2))/24+VALUE(MID('Paste data'!F212,15,2))/1440,"")))-(IF(ISNUMBER('Paste data'!E212),'Paste data'!E212,IFERROR(DATE(VALUE(LEFT('Paste data'!E212,4)),VALUE(MID('Paste data'!E212,6,2)),VALUE(MID('Paste data'!E212,9,2)))+VALUE(MID('Paste data'!E212,12,2))/24+VALUE(MID('Paste data'!E212,15,2))/1440,""))),2)),"")</f>
      </c>
      <c r="E212" s="11">
        <f>IFERROR(IF(OR('Paste data'!F212="",'Paste data'!G212=""),"",ROUND((IF(ISNUMBER('Paste data'!G212),'Paste data'!G212,IFERROR(DATE(VALUE(LEFT('Paste data'!G212,4)),VALUE(MID('Paste data'!G212,6,2)),VALUE(MID('Paste data'!G212,9,2)))+VALUE(MID('Paste data'!G212,12,2))/24+VALUE(MID('Paste data'!G212,15,2))/1440,"")))-(IF(ISNUMBER('Paste data'!F212),'Paste data'!F212,IFERROR(DATE(VALUE(LEFT('Paste data'!F212,4)),VALUE(MID('Paste data'!F212,6,2)),VALUE(MID('Paste data'!F212,9,2)))+VALUE(MID('Paste data'!F212,12,2))/24+VALUE(MID('Paste data'!F212,15,2))/1440,""))),2)),"")</f>
      </c>
      <c r="F212" s="11">
        <f>IFERROR(IF(OR('Paste data'!E212="",'Paste data'!G212=""),"",ROUND((IF(ISNUMBER('Paste data'!G212),'Paste data'!G212,IFERROR(DATE(VALUE(LEFT('Paste data'!G212,4)),VALUE(MID('Paste data'!G212,6,2)),VALUE(MID('Paste data'!G212,9,2)))+VALUE(MID('Paste data'!G212,12,2))/24+VALUE(MID('Paste data'!G212,15,2))/1440,"")))-(IF(ISNUMBER('Paste data'!E212),'Paste data'!E212,IFERROR(DATE(VALUE(LEFT('Paste data'!E212,4)),VALUE(MID('Paste data'!E212,6,2)),VALUE(MID('Paste data'!E212,9,2)))+VALUE(MID('Paste data'!E212,12,2))/24+VALUE(MID('Paste data'!E212,15,2))/1440,""))),2)),"")</f>
      </c>
      <c r="G212" s="10">
        <f>IFERROR(IF('Paste data'!G212="","",(IF(ISNUMBER('Paste data'!G212),'Paste data'!G212,IFERROR(DATE(VALUE(LEFT('Paste data'!G212,4)),VALUE(MID('Paste data'!G212,6,2)),VALUE(MID('Paste data'!G212,9,2)))+VALUE(MID('Paste data'!G212,12,2))/24+VALUE(MID('Paste data'!G212,15,2))/1440,"")))-WEEKDAY((IF(ISNUMBER('Paste data'!G212),'Paste data'!G212,IFERROR(DATE(VALUE(LEFT('Paste data'!G212,4)),VALUE(MID('Paste data'!G212,6,2)),VALUE(MID('Paste data'!G212,9,2)))+VALUE(MID('Paste data'!G212,12,2))/24+VALUE(MID('Paste data'!G212,15,2))/1440,""))),3)),"")</f>
      </c>
    </row>
    <row r="213" spans="1:7" x14ac:dyDescent="0.25">
      <c r="A213" s="10">
        <f>IF('Paste data'!A213="","",'Paste data'!A213)</f>
      </c>
      <c r="B213" s="4">
        <f>IF('Paste data'!A213="","",'Paste data'!D213)</f>
      </c>
      <c r="C213" s="4">
        <f>IF('Paste data'!A213="","",'Paste data'!B213)</f>
      </c>
      <c r="D213" s="11">
        <f>IFERROR(IF(OR('Paste data'!E213="",'Paste data'!F213=""),"",ROUND((IF(ISNUMBER('Paste data'!F213),'Paste data'!F213,IFERROR(DATE(VALUE(LEFT('Paste data'!F213,4)),VALUE(MID('Paste data'!F213,6,2)),VALUE(MID('Paste data'!F213,9,2)))+VALUE(MID('Paste data'!F213,12,2))/24+VALUE(MID('Paste data'!F213,15,2))/1440,"")))-(IF(ISNUMBER('Paste data'!E213),'Paste data'!E213,IFERROR(DATE(VALUE(LEFT('Paste data'!E213,4)),VALUE(MID('Paste data'!E213,6,2)),VALUE(MID('Paste data'!E213,9,2)))+VALUE(MID('Paste data'!E213,12,2))/24+VALUE(MID('Paste data'!E213,15,2))/1440,""))),2)),"")</f>
      </c>
      <c r="E213" s="11">
        <f>IFERROR(IF(OR('Paste data'!F213="",'Paste data'!G213=""),"",ROUND((IF(ISNUMBER('Paste data'!G213),'Paste data'!G213,IFERROR(DATE(VALUE(LEFT('Paste data'!G213,4)),VALUE(MID('Paste data'!G213,6,2)),VALUE(MID('Paste data'!G213,9,2)))+VALUE(MID('Paste data'!G213,12,2))/24+VALUE(MID('Paste data'!G213,15,2))/1440,"")))-(IF(ISNUMBER('Paste data'!F213),'Paste data'!F213,IFERROR(DATE(VALUE(LEFT('Paste data'!F213,4)),VALUE(MID('Paste data'!F213,6,2)),VALUE(MID('Paste data'!F213,9,2)))+VALUE(MID('Paste data'!F213,12,2))/24+VALUE(MID('Paste data'!F213,15,2))/1440,""))),2)),"")</f>
      </c>
      <c r="F213" s="11">
        <f>IFERROR(IF(OR('Paste data'!E213="",'Paste data'!G213=""),"",ROUND((IF(ISNUMBER('Paste data'!G213),'Paste data'!G213,IFERROR(DATE(VALUE(LEFT('Paste data'!G213,4)),VALUE(MID('Paste data'!G213,6,2)),VALUE(MID('Paste data'!G213,9,2)))+VALUE(MID('Paste data'!G213,12,2))/24+VALUE(MID('Paste data'!G213,15,2))/1440,"")))-(IF(ISNUMBER('Paste data'!E213),'Paste data'!E213,IFERROR(DATE(VALUE(LEFT('Paste data'!E213,4)),VALUE(MID('Paste data'!E213,6,2)),VALUE(MID('Paste data'!E213,9,2)))+VALUE(MID('Paste data'!E213,12,2))/24+VALUE(MID('Paste data'!E213,15,2))/1440,""))),2)),"")</f>
      </c>
      <c r="G213" s="10">
        <f>IFERROR(IF('Paste data'!G213="","",(IF(ISNUMBER('Paste data'!G213),'Paste data'!G213,IFERROR(DATE(VALUE(LEFT('Paste data'!G213,4)),VALUE(MID('Paste data'!G213,6,2)),VALUE(MID('Paste data'!G213,9,2)))+VALUE(MID('Paste data'!G213,12,2))/24+VALUE(MID('Paste data'!G213,15,2))/1440,"")))-WEEKDAY((IF(ISNUMBER('Paste data'!G213),'Paste data'!G213,IFERROR(DATE(VALUE(LEFT('Paste data'!G213,4)),VALUE(MID('Paste data'!G213,6,2)),VALUE(MID('Paste data'!G213,9,2)))+VALUE(MID('Paste data'!G213,12,2))/24+VALUE(MID('Paste data'!G213,15,2))/1440,""))),3)),"")</f>
      </c>
    </row>
    <row r="214" spans="1:7" x14ac:dyDescent="0.25">
      <c r="A214" s="10">
        <f>IF('Paste data'!A214="","",'Paste data'!A214)</f>
      </c>
      <c r="B214" s="4">
        <f>IF('Paste data'!A214="","",'Paste data'!D214)</f>
      </c>
      <c r="C214" s="4">
        <f>IF('Paste data'!A214="","",'Paste data'!B214)</f>
      </c>
      <c r="D214" s="11">
        <f>IFERROR(IF(OR('Paste data'!E214="",'Paste data'!F214=""),"",ROUND((IF(ISNUMBER('Paste data'!F214),'Paste data'!F214,IFERROR(DATE(VALUE(LEFT('Paste data'!F214,4)),VALUE(MID('Paste data'!F214,6,2)),VALUE(MID('Paste data'!F214,9,2)))+VALUE(MID('Paste data'!F214,12,2))/24+VALUE(MID('Paste data'!F214,15,2))/1440,"")))-(IF(ISNUMBER('Paste data'!E214),'Paste data'!E214,IFERROR(DATE(VALUE(LEFT('Paste data'!E214,4)),VALUE(MID('Paste data'!E214,6,2)),VALUE(MID('Paste data'!E214,9,2)))+VALUE(MID('Paste data'!E214,12,2))/24+VALUE(MID('Paste data'!E214,15,2))/1440,""))),2)),"")</f>
      </c>
      <c r="E214" s="11">
        <f>IFERROR(IF(OR('Paste data'!F214="",'Paste data'!G214=""),"",ROUND((IF(ISNUMBER('Paste data'!G214),'Paste data'!G214,IFERROR(DATE(VALUE(LEFT('Paste data'!G214,4)),VALUE(MID('Paste data'!G214,6,2)),VALUE(MID('Paste data'!G214,9,2)))+VALUE(MID('Paste data'!G214,12,2))/24+VALUE(MID('Paste data'!G214,15,2))/1440,"")))-(IF(ISNUMBER('Paste data'!F214),'Paste data'!F214,IFERROR(DATE(VALUE(LEFT('Paste data'!F214,4)),VALUE(MID('Paste data'!F214,6,2)),VALUE(MID('Paste data'!F214,9,2)))+VALUE(MID('Paste data'!F214,12,2))/24+VALUE(MID('Paste data'!F214,15,2))/1440,""))),2)),"")</f>
      </c>
      <c r="F214" s="11">
        <f>IFERROR(IF(OR('Paste data'!E214="",'Paste data'!G214=""),"",ROUND((IF(ISNUMBER('Paste data'!G214),'Paste data'!G214,IFERROR(DATE(VALUE(LEFT('Paste data'!G214,4)),VALUE(MID('Paste data'!G214,6,2)),VALUE(MID('Paste data'!G214,9,2)))+VALUE(MID('Paste data'!G214,12,2))/24+VALUE(MID('Paste data'!G214,15,2))/1440,"")))-(IF(ISNUMBER('Paste data'!E214),'Paste data'!E214,IFERROR(DATE(VALUE(LEFT('Paste data'!E214,4)),VALUE(MID('Paste data'!E214,6,2)),VALUE(MID('Paste data'!E214,9,2)))+VALUE(MID('Paste data'!E214,12,2))/24+VALUE(MID('Paste data'!E214,15,2))/1440,""))),2)),"")</f>
      </c>
      <c r="G214" s="10">
        <f>IFERROR(IF('Paste data'!G214="","",(IF(ISNUMBER('Paste data'!G214),'Paste data'!G214,IFERROR(DATE(VALUE(LEFT('Paste data'!G214,4)),VALUE(MID('Paste data'!G214,6,2)),VALUE(MID('Paste data'!G214,9,2)))+VALUE(MID('Paste data'!G214,12,2))/24+VALUE(MID('Paste data'!G214,15,2))/1440,"")))-WEEKDAY((IF(ISNUMBER('Paste data'!G214),'Paste data'!G214,IFERROR(DATE(VALUE(LEFT('Paste data'!G214,4)),VALUE(MID('Paste data'!G214,6,2)),VALUE(MID('Paste data'!G214,9,2)))+VALUE(MID('Paste data'!G214,12,2))/24+VALUE(MID('Paste data'!G214,15,2))/1440,""))),3)),"")</f>
      </c>
    </row>
    <row r="215" spans="1:7" x14ac:dyDescent="0.25">
      <c r="A215" s="10">
        <f>IF('Paste data'!A215="","",'Paste data'!A215)</f>
      </c>
      <c r="B215" s="4">
        <f>IF('Paste data'!A215="","",'Paste data'!D215)</f>
      </c>
      <c r="C215" s="4">
        <f>IF('Paste data'!A215="","",'Paste data'!B215)</f>
      </c>
      <c r="D215" s="11">
        <f>IFERROR(IF(OR('Paste data'!E215="",'Paste data'!F215=""),"",ROUND((IF(ISNUMBER('Paste data'!F215),'Paste data'!F215,IFERROR(DATE(VALUE(LEFT('Paste data'!F215,4)),VALUE(MID('Paste data'!F215,6,2)),VALUE(MID('Paste data'!F215,9,2)))+VALUE(MID('Paste data'!F215,12,2))/24+VALUE(MID('Paste data'!F215,15,2))/1440,"")))-(IF(ISNUMBER('Paste data'!E215),'Paste data'!E215,IFERROR(DATE(VALUE(LEFT('Paste data'!E215,4)),VALUE(MID('Paste data'!E215,6,2)),VALUE(MID('Paste data'!E215,9,2)))+VALUE(MID('Paste data'!E215,12,2))/24+VALUE(MID('Paste data'!E215,15,2))/1440,""))),2)),"")</f>
      </c>
      <c r="E215" s="11">
        <f>IFERROR(IF(OR('Paste data'!F215="",'Paste data'!G215=""),"",ROUND((IF(ISNUMBER('Paste data'!G215),'Paste data'!G215,IFERROR(DATE(VALUE(LEFT('Paste data'!G215,4)),VALUE(MID('Paste data'!G215,6,2)),VALUE(MID('Paste data'!G215,9,2)))+VALUE(MID('Paste data'!G215,12,2))/24+VALUE(MID('Paste data'!G215,15,2))/1440,"")))-(IF(ISNUMBER('Paste data'!F215),'Paste data'!F215,IFERROR(DATE(VALUE(LEFT('Paste data'!F215,4)),VALUE(MID('Paste data'!F215,6,2)),VALUE(MID('Paste data'!F215,9,2)))+VALUE(MID('Paste data'!F215,12,2))/24+VALUE(MID('Paste data'!F215,15,2))/1440,""))),2)),"")</f>
      </c>
      <c r="F215" s="11">
        <f>IFERROR(IF(OR('Paste data'!E215="",'Paste data'!G215=""),"",ROUND((IF(ISNUMBER('Paste data'!G215),'Paste data'!G215,IFERROR(DATE(VALUE(LEFT('Paste data'!G215,4)),VALUE(MID('Paste data'!G215,6,2)),VALUE(MID('Paste data'!G215,9,2)))+VALUE(MID('Paste data'!G215,12,2))/24+VALUE(MID('Paste data'!G215,15,2))/1440,"")))-(IF(ISNUMBER('Paste data'!E215),'Paste data'!E215,IFERROR(DATE(VALUE(LEFT('Paste data'!E215,4)),VALUE(MID('Paste data'!E215,6,2)),VALUE(MID('Paste data'!E215,9,2)))+VALUE(MID('Paste data'!E215,12,2))/24+VALUE(MID('Paste data'!E215,15,2))/1440,""))),2)),"")</f>
      </c>
      <c r="G215" s="10">
        <f>IFERROR(IF('Paste data'!G215="","",(IF(ISNUMBER('Paste data'!G215),'Paste data'!G215,IFERROR(DATE(VALUE(LEFT('Paste data'!G215,4)),VALUE(MID('Paste data'!G215,6,2)),VALUE(MID('Paste data'!G215,9,2)))+VALUE(MID('Paste data'!G215,12,2))/24+VALUE(MID('Paste data'!G215,15,2))/1440,"")))-WEEKDAY((IF(ISNUMBER('Paste data'!G215),'Paste data'!G215,IFERROR(DATE(VALUE(LEFT('Paste data'!G215,4)),VALUE(MID('Paste data'!G215,6,2)),VALUE(MID('Paste data'!G215,9,2)))+VALUE(MID('Paste data'!G215,12,2))/24+VALUE(MID('Paste data'!G215,15,2))/1440,""))),3)),"")</f>
      </c>
    </row>
    <row r="216" spans="1:7" x14ac:dyDescent="0.25">
      <c r="A216" s="10">
        <f>IF('Paste data'!A216="","",'Paste data'!A216)</f>
      </c>
      <c r="B216" s="4">
        <f>IF('Paste data'!A216="","",'Paste data'!D216)</f>
      </c>
      <c r="C216" s="4">
        <f>IF('Paste data'!A216="","",'Paste data'!B216)</f>
      </c>
      <c r="D216" s="11">
        <f>IFERROR(IF(OR('Paste data'!E216="",'Paste data'!F216=""),"",ROUND((IF(ISNUMBER('Paste data'!F216),'Paste data'!F216,IFERROR(DATE(VALUE(LEFT('Paste data'!F216,4)),VALUE(MID('Paste data'!F216,6,2)),VALUE(MID('Paste data'!F216,9,2)))+VALUE(MID('Paste data'!F216,12,2))/24+VALUE(MID('Paste data'!F216,15,2))/1440,"")))-(IF(ISNUMBER('Paste data'!E216),'Paste data'!E216,IFERROR(DATE(VALUE(LEFT('Paste data'!E216,4)),VALUE(MID('Paste data'!E216,6,2)),VALUE(MID('Paste data'!E216,9,2)))+VALUE(MID('Paste data'!E216,12,2))/24+VALUE(MID('Paste data'!E216,15,2))/1440,""))),2)),"")</f>
      </c>
      <c r="E216" s="11">
        <f>IFERROR(IF(OR('Paste data'!F216="",'Paste data'!G216=""),"",ROUND((IF(ISNUMBER('Paste data'!G216),'Paste data'!G216,IFERROR(DATE(VALUE(LEFT('Paste data'!G216,4)),VALUE(MID('Paste data'!G216,6,2)),VALUE(MID('Paste data'!G216,9,2)))+VALUE(MID('Paste data'!G216,12,2))/24+VALUE(MID('Paste data'!G216,15,2))/1440,"")))-(IF(ISNUMBER('Paste data'!F216),'Paste data'!F216,IFERROR(DATE(VALUE(LEFT('Paste data'!F216,4)),VALUE(MID('Paste data'!F216,6,2)),VALUE(MID('Paste data'!F216,9,2)))+VALUE(MID('Paste data'!F216,12,2))/24+VALUE(MID('Paste data'!F216,15,2))/1440,""))),2)),"")</f>
      </c>
      <c r="F216" s="11">
        <f>IFERROR(IF(OR('Paste data'!E216="",'Paste data'!G216=""),"",ROUND((IF(ISNUMBER('Paste data'!G216),'Paste data'!G216,IFERROR(DATE(VALUE(LEFT('Paste data'!G216,4)),VALUE(MID('Paste data'!G216,6,2)),VALUE(MID('Paste data'!G216,9,2)))+VALUE(MID('Paste data'!G216,12,2))/24+VALUE(MID('Paste data'!G216,15,2))/1440,"")))-(IF(ISNUMBER('Paste data'!E216),'Paste data'!E216,IFERROR(DATE(VALUE(LEFT('Paste data'!E216,4)),VALUE(MID('Paste data'!E216,6,2)),VALUE(MID('Paste data'!E216,9,2)))+VALUE(MID('Paste data'!E216,12,2))/24+VALUE(MID('Paste data'!E216,15,2))/1440,""))),2)),"")</f>
      </c>
      <c r="G216" s="10">
        <f>IFERROR(IF('Paste data'!G216="","",(IF(ISNUMBER('Paste data'!G216),'Paste data'!G216,IFERROR(DATE(VALUE(LEFT('Paste data'!G216,4)),VALUE(MID('Paste data'!G216,6,2)),VALUE(MID('Paste data'!G216,9,2)))+VALUE(MID('Paste data'!G216,12,2))/24+VALUE(MID('Paste data'!G216,15,2))/1440,"")))-WEEKDAY((IF(ISNUMBER('Paste data'!G216),'Paste data'!G216,IFERROR(DATE(VALUE(LEFT('Paste data'!G216,4)),VALUE(MID('Paste data'!G216,6,2)),VALUE(MID('Paste data'!G216,9,2)))+VALUE(MID('Paste data'!G216,12,2))/24+VALUE(MID('Paste data'!G216,15,2))/1440,""))),3)),"")</f>
      </c>
    </row>
    <row r="217" spans="1:7" x14ac:dyDescent="0.25">
      <c r="A217" s="10">
        <f>IF('Paste data'!A217="","",'Paste data'!A217)</f>
      </c>
      <c r="B217" s="4">
        <f>IF('Paste data'!A217="","",'Paste data'!D217)</f>
      </c>
      <c r="C217" s="4">
        <f>IF('Paste data'!A217="","",'Paste data'!B217)</f>
      </c>
      <c r="D217" s="11">
        <f>IFERROR(IF(OR('Paste data'!E217="",'Paste data'!F217=""),"",ROUND((IF(ISNUMBER('Paste data'!F217),'Paste data'!F217,IFERROR(DATE(VALUE(LEFT('Paste data'!F217,4)),VALUE(MID('Paste data'!F217,6,2)),VALUE(MID('Paste data'!F217,9,2)))+VALUE(MID('Paste data'!F217,12,2))/24+VALUE(MID('Paste data'!F217,15,2))/1440,"")))-(IF(ISNUMBER('Paste data'!E217),'Paste data'!E217,IFERROR(DATE(VALUE(LEFT('Paste data'!E217,4)),VALUE(MID('Paste data'!E217,6,2)),VALUE(MID('Paste data'!E217,9,2)))+VALUE(MID('Paste data'!E217,12,2))/24+VALUE(MID('Paste data'!E217,15,2))/1440,""))),2)),"")</f>
      </c>
      <c r="E217" s="11">
        <f>IFERROR(IF(OR('Paste data'!F217="",'Paste data'!G217=""),"",ROUND((IF(ISNUMBER('Paste data'!G217),'Paste data'!G217,IFERROR(DATE(VALUE(LEFT('Paste data'!G217,4)),VALUE(MID('Paste data'!G217,6,2)),VALUE(MID('Paste data'!G217,9,2)))+VALUE(MID('Paste data'!G217,12,2))/24+VALUE(MID('Paste data'!G217,15,2))/1440,"")))-(IF(ISNUMBER('Paste data'!F217),'Paste data'!F217,IFERROR(DATE(VALUE(LEFT('Paste data'!F217,4)),VALUE(MID('Paste data'!F217,6,2)),VALUE(MID('Paste data'!F217,9,2)))+VALUE(MID('Paste data'!F217,12,2))/24+VALUE(MID('Paste data'!F217,15,2))/1440,""))),2)),"")</f>
      </c>
      <c r="F217" s="11">
        <f>IFERROR(IF(OR('Paste data'!E217="",'Paste data'!G217=""),"",ROUND((IF(ISNUMBER('Paste data'!G217),'Paste data'!G217,IFERROR(DATE(VALUE(LEFT('Paste data'!G217,4)),VALUE(MID('Paste data'!G217,6,2)),VALUE(MID('Paste data'!G217,9,2)))+VALUE(MID('Paste data'!G217,12,2))/24+VALUE(MID('Paste data'!G217,15,2))/1440,"")))-(IF(ISNUMBER('Paste data'!E217),'Paste data'!E217,IFERROR(DATE(VALUE(LEFT('Paste data'!E217,4)),VALUE(MID('Paste data'!E217,6,2)),VALUE(MID('Paste data'!E217,9,2)))+VALUE(MID('Paste data'!E217,12,2))/24+VALUE(MID('Paste data'!E217,15,2))/1440,""))),2)),"")</f>
      </c>
      <c r="G217" s="10">
        <f>IFERROR(IF('Paste data'!G217="","",(IF(ISNUMBER('Paste data'!G217),'Paste data'!G217,IFERROR(DATE(VALUE(LEFT('Paste data'!G217,4)),VALUE(MID('Paste data'!G217,6,2)),VALUE(MID('Paste data'!G217,9,2)))+VALUE(MID('Paste data'!G217,12,2))/24+VALUE(MID('Paste data'!G217,15,2))/1440,"")))-WEEKDAY((IF(ISNUMBER('Paste data'!G217),'Paste data'!G217,IFERROR(DATE(VALUE(LEFT('Paste data'!G217,4)),VALUE(MID('Paste data'!G217,6,2)),VALUE(MID('Paste data'!G217,9,2)))+VALUE(MID('Paste data'!G217,12,2))/24+VALUE(MID('Paste data'!G217,15,2))/1440,""))),3)),"")</f>
      </c>
    </row>
    <row r="218" spans="1:7" x14ac:dyDescent="0.25">
      <c r="A218" s="10">
        <f>IF('Paste data'!A218="","",'Paste data'!A218)</f>
      </c>
      <c r="B218" s="4">
        <f>IF('Paste data'!A218="","",'Paste data'!D218)</f>
      </c>
      <c r="C218" s="4">
        <f>IF('Paste data'!A218="","",'Paste data'!B218)</f>
      </c>
      <c r="D218" s="11">
        <f>IFERROR(IF(OR('Paste data'!E218="",'Paste data'!F218=""),"",ROUND((IF(ISNUMBER('Paste data'!F218),'Paste data'!F218,IFERROR(DATE(VALUE(LEFT('Paste data'!F218,4)),VALUE(MID('Paste data'!F218,6,2)),VALUE(MID('Paste data'!F218,9,2)))+VALUE(MID('Paste data'!F218,12,2))/24+VALUE(MID('Paste data'!F218,15,2))/1440,"")))-(IF(ISNUMBER('Paste data'!E218),'Paste data'!E218,IFERROR(DATE(VALUE(LEFT('Paste data'!E218,4)),VALUE(MID('Paste data'!E218,6,2)),VALUE(MID('Paste data'!E218,9,2)))+VALUE(MID('Paste data'!E218,12,2))/24+VALUE(MID('Paste data'!E218,15,2))/1440,""))),2)),"")</f>
      </c>
      <c r="E218" s="11">
        <f>IFERROR(IF(OR('Paste data'!F218="",'Paste data'!G218=""),"",ROUND((IF(ISNUMBER('Paste data'!G218),'Paste data'!G218,IFERROR(DATE(VALUE(LEFT('Paste data'!G218,4)),VALUE(MID('Paste data'!G218,6,2)),VALUE(MID('Paste data'!G218,9,2)))+VALUE(MID('Paste data'!G218,12,2))/24+VALUE(MID('Paste data'!G218,15,2))/1440,"")))-(IF(ISNUMBER('Paste data'!F218),'Paste data'!F218,IFERROR(DATE(VALUE(LEFT('Paste data'!F218,4)),VALUE(MID('Paste data'!F218,6,2)),VALUE(MID('Paste data'!F218,9,2)))+VALUE(MID('Paste data'!F218,12,2))/24+VALUE(MID('Paste data'!F218,15,2))/1440,""))),2)),"")</f>
      </c>
      <c r="F218" s="11">
        <f>IFERROR(IF(OR('Paste data'!E218="",'Paste data'!G218=""),"",ROUND((IF(ISNUMBER('Paste data'!G218),'Paste data'!G218,IFERROR(DATE(VALUE(LEFT('Paste data'!G218,4)),VALUE(MID('Paste data'!G218,6,2)),VALUE(MID('Paste data'!G218,9,2)))+VALUE(MID('Paste data'!G218,12,2))/24+VALUE(MID('Paste data'!G218,15,2))/1440,"")))-(IF(ISNUMBER('Paste data'!E218),'Paste data'!E218,IFERROR(DATE(VALUE(LEFT('Paste data'!E218,4)),VALUE(MID('Paste data'!E218,6,2)),VALUE(MID('Paste data'!E218,9,2)))+VALUE(MID('Paste data'!E218,12,2))/24+VALUE(MID('Paste data'!E218,15,2))/1440,""))),2)),"")</f>
      </c>
      <c r="G218" s="10">
        <f>IFERROR(IF('Paste data'!G218="","",(IF(ISNUMBER('Paste data'!G218),'Paste data'!G218,IFERROR(DATE(VALUE(LEFT('Paste data'!G218,4)),VALUE(MID('Paste data'!G218,6,2)),VALUE(MID('Paste data'!G218,9,2)))+VALUE(MID('Paste data'!G218,12,2))/24+VALUE(MID('Paste data'!G218,15,2))/1440,"")))-WEEKDAY((IF(ISNUMBER('Paste data'!G218),'Paste data'!G218,IFERROR(DATE(VALUE(LEFT('Paste data'!G218,4)),VALUE(MID('Paste data'!G218,6,2)),VALUE(MID('Paste data'!G218,9,2)))+VALUE(MID('Paste data'!G218,12,2))/24+VALUE(MID('Paste data'!G218,15,2))/1440,""))),3)),"")</f>
      </c>
    </row>
    <row r="219" spans="1:7" x14ac:dyDescent="0.25">
      <c r="A219" s="10">
        <f>IF('Paste data'!A219="","",'Paste data'!A219)</f>
      </c>
      <c r="B219" s="4">
        <f>IF('Paste data'!A219="","",'Paste data'!D219)</f>
      </c>
      <c r="C219" s="4">
        <f>IF('Paste data'!A219="","",'Paste data'!B219)</f>
      </c>
      <c r="D219" s="11">
        <f>IFERROR(IF(OR('Paste data'!E219="",'Paste data'!F219=""),"",ROUND((IF(ISNUMBER('Paste data'!F219),'Paste data'!F219,IFERROR(DATE(VALUE(LEFT('Paste data'!F219,4)),VALUE(MID('Paste data'!F219,6,2)),VALUE(MID('Paste data'!F219,9,2)))+VALUE(MID('Paste data'!F219,12,2))/24+VALUE(MID('Paste data'!F219,15,2))/1440,"")))-(IF(ISNUMBER('Paste data'!E219),'Paste data'!E219,IFERROR(DATE(VALUE(LEFT('Paste data'!E219,4)),VALUE(MID('Paste data'!E219,6,2)),VALUE(MID('Paste data'!E219,9,2)))+VALUE(MID('Paste data'!E219,12,2))/24+VALUE(MID('Paste data'!E219,15,2))/1440,""))),2)),"")</f>
      </c>
      <c r="E219" s="11">
        <f>IFERROR(IF(OR('Paste data'!F219="",'Paste data'!G219=""),"",ROUND((IF(ISNUMBER('Paste data'!G219),'Paste data'!G219,IFERROR(DATE(VALUE(LEFT('Paste data'!G219,4)),VALUE(MID('Paste data'!G219,6,2)),VALUE(MID('Paste data'!G219,9,2)))+VALUE(MID('Paste data'!G219,12,2))/24+VALUE(MID('Paste data'!G219,15,2))/1440,"")))-(IF(ISNUMBER('Paste data'!F219),'Paste data'!F219,IFERROR(DATE(VALUE(LEFT('Paste data'!F219,4)),VALUE(MID('Paste data'!F219,6,2)),VALUE(MID('Paste data'!F219,9,2)))+VALUE(MID('Paste data'!F219,12,2))/24+VALUE(MID('Paste data'!F219,15,2))/1440,""))),2)),"")</f>
      </c>
      <c r="F219" s="11">
        <f>IFERROR(IF(OR('Paste data'!E219="",'Paste data'!G219=""),"",ROUND((IF(ISNUMBER('Paste data'!G219),'Paste data'!G219,IFERROR(DATE(VALUE(LEFT('Paste data'!G219,4)),VALUE(MID('Paste data'!G219,6,2)),VALUE(MID('Paste data'!G219,9,2)))+VALUE(MID('Paste data'!G219,12,2))/24+VALUE(MID('Paste data'!G219,15,2))/1440,"")))-(IF(ISNUMBER('Paste data'!E219),'Paste data'!E219,IFERROR(DATE(VALUE(LEFT('Paste data'!E219,4)),VALUE(MID('Paste data'!E219,6,2)),VALUE(MID('Paste data'!E219,9,2)))+VALUE(MID('Paste data'!E219,12,2))/24+VALUE(MID('Paste data'!E219,15,2))/1440,""))),2)),"")</f>
      </c>
      <c r="G219" s="10">
        <f>IFERROR(IF('Paste data'!G219="","",(IF(ISNUMBER('Paste data'!G219),'Paste data'!G219,IFERROR(DATE(VALUE(LEFT('Paste data'!G219,4)),VALUE(MID('Paste data'!G219,6,2)),VALUE(MID('Paste data'!G219,9,2)))+VALUE(MID('Paste data'!G219,12,2))/24+VALUE(MID('Paste data'!G219,15,2))/1440,"")))-WEEKDAY((IF(ISNUMBER('Paste data'!G219),'Paste data'!G219,IFERROR(DATE(VALUE(LEFT('Paste data'!G219,4)),VALUE(MID('Paste data'!G219,6,2)),VALUE(MID('Paste data'!G219,9,2)))+VALUE(MID('Paste data'!G219,12,2))/24+VALUE(MID('Paste data'!G219,15,2))/1440,""))),3)),"")</f>
      </c>
    </row>
    <row r="220" spans="1:7" x14ac:dyDescent="0.25">
      <c r="A220" s="10">
        <f>IF('Paste data'!A220="","",'Paste data'!A220)</f>
      </c>
      <c r="B220" s="4">
        <f>IF('Paste data'!A220="","",'Paste data'!D220)</f>
      </c>
      <c r="C220" s="4">
        <f>IF('Paste data'!A220="","",'Paste data'!B220)</f>
      </c>
      <c r="D220" s="11">
        <f>IFERROR(IF(OR('Paste data'!E220="",'Paste data'!F220=""),"",ROUND((IF(ISNUMBER('Paste data'!F220),'Paste data'!F220,IFERROR(DATE(VALUE(LEFT('Paste data'!F220,4)),VALUE(MID('Paste data'!F220,6,2)),VALUE(MID('Paste data'!F220,9,2)))+VALUE(MID('Paste data'!F220,12,2))/24+VALUE(MID('Paste data'!F220,15,2))/1440,"")))-(IF(ISNUMBER('Paste data'!E220),'Paste data'!E220,IFERROR(DATE(VALUE(LEFT('Paste data'!E220,4)),VALUE(MID('Paste data'!E220,6,2)),VALUE(MID('Paste data'!E220,9,2)))+VALUE(MID('Paste data'!E220,12,2))/24+VALUE(MID('Paste data'!E220,15,2))/1440,""))),2)),"")</f>
      </c>
      <c r="E220" s="11">
        <f>IFERROR(IF(OR('Paste data'!F220="",'Paste data'!G220=""),"",ROUND((IF(ISNUMBER('Paste data'!G220),'Paste data'!G220,IFERROR(DATE(VALUE(LEFT('Paste data'!G220,4)),VALUE(MID('Paste data'!G220,6,2)),VALUE(MID('Paste data'!G220,9,2)))+VALUE(MID('Paste data'!G220,12,2))/24+VALUE(MID('Paste data'!G220,15,2))/1440,"")))-(IF(ISNUMBER('Paste data'!F220),'Paste data'!F220,IFERROR(DATE(VALUE(LEFT('Paste data'!F220,4)),VALUE(MID('Paste data'!F220,6,2)),VALUE(MID('Paste data'!F220,9,2)))+VALUE(MID('Paste data'!F220,12,2))/24+VALUE(MID('Paste data'!F220,15,2))/1440,""))),2)),"")</f>
      </c>
      <c r="F220" s="11">
        <f>IFERROR(IF(OR('Paste data'!E220="",'Paste data'!G220=""),"",ROUND((IF(ISNUMBER('Paste data'!G220),'Paste data'!G220,IFERROR(DATE(VALUE(LEFT('Paste data'!G220,4)),VALUE(MID('Paste data'!G220,6,2)),VALUE(MID('Paste data'!G220,9,2)))+VALUE(MID('Paste data'!G220,12,2))/24+VALUE(MID('Paste data'!G220,15,2))/1440,"")))-(IF(ISNUMBER('Paste data'!E220),'Paste data'!E220,IFERROR(DATE(VALUE(LEFT('Paste data'!E220,4)),VALUE(MID('Paste data'!E220,6,2)),VALUE(MID('Paste data'!E220,9,2)))+VALUE(MID('Paste data'!E220,12,2))/24+VALUE(MID('Paste data'!E220,15,2))/1440,""))),2)),"")</f>
      </c>
      <c r="G220" s="10">
        <f>IFERROR(IF('Paste data'!G220="","",(IF(ISNUMBER('Paste data'!G220),'Paste data'!G220,IFERROR(DATE(VALUE(LEFT('Paste data'!G220,4)),VALUE(MID('Paste data'!G220,6,2)),VALUE(MID('Paste data'!G220,9,2)))+VALUE(MID('Paste data'!G220,12,2))/24+VALUE(MID('Paste data'!G220,15,2))/1440,"")))-WEEKDAY((IF(ISNUMBER('Paste data'!G220),'Paste data'!G220,IFERROR(DATE(VALUE(LEFT('Paste data'!G220,4)),VALUE(MID('Paste data'!G220,6,2)),VALUE(MID('Paste data'!G220,9,2)))+VALUE(MID('Paste data'!G220,12,2))/24+VALUE(MID('Paste data'!G220,15,2))/1440,""))),3)),"")</f>
      </c>
    </row>
    <row r="221" spans="1:7" x14ac:dyDescent="0.25">
      <c r="A221" s="10">
        <f>IF('Paste data'!A221="","",'Paste data'!A221)</f>
      </c>
      <c r="B221" s="4">
        <f>IF('Paste data'!A221="","",'Paste data'!D221)</f>
      </c>
      <c r="C221" s="4">
        <f>IF('Paste data'!A221="","",'Paste data'!B221)</f>
      </c>
      <c r="D221" s="11">
        <f>IFERROR(IF(OR('Paste data'!E221="",'Paste data'!F221=""),"",ROUND((IF(ISNUMBER('Paste data'!F221),'Paste data'!F221,IFERROR(DATE(VALUE(LEFT('Paste data'!F221,4)),VALUE(MID('Paste data'!F221,6,2)),VALUE(MID('Paste data'!F221,9,2)))+VALUE(MID('Paste data'!F221,12,2))/24+VALUE(MID('Paste data'!F221,15,2))/1440,"")))-(IF(ISNUMBER('Paste data'!E221),'Paste data'!E221,IFERROR(DATE(VALUE(LEFT('Paste data'!E221,4)),VALUE(MID('Paste data'!E221,6,2)),VALUE(MID('Paste data'!E221,9,2)))+VALUE(MID('Paste data'!E221,12,2))/24+VALUE(MID('Paste data'!E221,15,2))/1440,""))),2)),"")</f>
      </c>
      <c r="E221" s="11">
        <f>IFERROR(IF(OR('Paste data'!F221="",'Paste data'!G221=""),"",ROUND((IF(ISNUMBER('Paste data'!G221),'Paste data'!G221,IFERROR(DATE(VALUE(LEFT('Paste data'!G221,4)),VALUE(MID('Paste data'!G221,6,2)),VALUE(MID('Paste data'!G221,9,2)))+VALUE(MID('Paste data'!G221,12,2))/24+VALUE(MID('Paste data'!G221,15,2))/1440,"")))-(IF(ISNUMBER('Paste data'!F221),'Paste data'!F221,IFERROR(DATE(VALUE(LEFT('Paste data'!F221,4)),VALUE(MID('Paste data'!F221,6,2)),VALUE(MID('Paste data'!F221,9,2)))+VALUE(MID('Paste data'!F221,12,2))/24+VALUE(MID('Paste data'!F221,15,2))/1440,""))),2)),"")</f>
      </c>
      <c r="F221" s="11">
        <f>IFERROR(IF(OR('Paste data'!E221="",'Paste data'!G221=""),"",ROUND((IF(ISNUMBER('Paste data'!G221),'Paste data'!G221,IFERROR(DATE(VALUE(LEFT('Paste data'!G221,4)),VALUE(MID('Paste data'!G221,6,2)),VALUE(MID('Paste data'!G221,9,2)))+VALUE(MID('Paste data'!G221,12,2))/24+VALUE(MID('Paste data'!G221,15,2))/1440,"")))-(IF(ISNUMBER('Paste data'!E221),'Paste data'!E221,IFERROR(DATE(VALUE(LEFT('Paste data'!E221,4)),VALUE(MID('Paste data'!E221,6,2)),VALUE(MID('Paste data'!E221,9,2)))+VALUE(MID('Paste data'!E221,12,2))/24+VALUE(MID('Paste data'!E221,15,2))/1440,""))),2)),"")</f>
      </c>
      <c r="G221" s="10">
        <f>IFERROR(IF('Paste data'!G221="","",(IF(ISNUMBER('Paste data'!G221),'Paste data'!G221,IFERROR(DATE(VALUE(LEFT('Paste data'!G221,4)),VALUE(MID('Paste data'!G221,6,2)),VALUE(MID('Paste data'!G221,9,2)))+VALUE(MID('Paste data'!G221,12,2))/24+VALUE(MID('Paste data'!G221,15,2))/1440,"")))-WEEKDAY((IF(ISNUMBER('Paste data'!G221),'Paste data'!G221,IFERROR(DATE(VALUE(LEFT('Paste data'!G221,4)),VALUE(MID('Paste data'!G221,6,2)),VALUE(MID('Paste data'!G221,9,2)))+VALUE(MID('Paste data'!G221,12,2))/24+VALUE(MID('Paste data'!G221,15,2))/1440,""))),3)),"")</f>
      </c>
    </row>
    <row r="222" spans="1:7" x14ac:dyDescent="0.25">
      <c r="A222" s="10">
        <f>IF('Paste data'!A222="","",'Paste data'!A222)</f>
      </c>
      <c r="B222" s="4">
        <f>IF('Paste data'!A222="","",'Paste data'!D222)</f>
      </c>
      <c r="C222" s="4">
        <f>IF('Paste data'!A222="","",'Paste data'!B222)</f>
      </c>
      <c r="D222" s="11">
        <f>IFERROR(IF(OR('Paste data'!E222="",'Paste data'!F222=""),"",ROUND((IF(ISNUMBER('Paste data'!F222),'Paste data'!F222,IFERROR(DATE(VALUE(LEFT('Paste data'!F222,4)),VALUE(MID('Paste data'!F222,6,2)),VALUE(MID('Paste data'!F222,9,2)))+VALUE(MID('Paste data'!F222,12,2))/24+VALUE(MID('Paste data'!F222,15,2))/1440,"")))-(IF(ISNUMBER('Paste data'!E222),'Paste data'!E222,IFERROR(DATE(VALUE(LEFT('Paste data'!E222,4)),VALUE(MID('Paste data'!E222,6,2)),VALUE(MID('Paste data'!E222,9,2)))+VALUE(MID('Paste data'!E222,12,2))/24+VALUE(MID('Paste data'!E222,15,2))/1440,""))),2)),"")</f>
      </c>
      <c r="E222" s="11">
        <f>IFERROR(IF(OR('Paste data'!F222="",'Paste data'!G222=""),"",ROUND((IF(ISNUMBER('Paste data'!G222),'Paste data'!G222,IFERROR(DATE(VALUE(LEFT('Paste data'!G222,4)),VALUE(MID('Paste data'!G222,6,2)),VALUE(MID('Paste data'!G222,9,2)))+VALUE(MID('Paste data'!G222,12,2))/24+VALUE(MID('Paste data'!G222,15,2))/1440,"")))-(IF(ISNUMBER('Paste data'!F222),'Paste data'!F222,IFERROR(DATE(VALUE(LEFT('Paste data'!F222,4)),VALUE(MID('Paste data'!F222,6,2)),VALUE(MID('Paste data'!F222,9,2)))+VALUE(MID('Paste data'!F222,12,2))/24+VALUE(MID('Paste data'!F222,15,2))/1440,""))),2)),"")</f>
      </c>
      <c r="F222" s="11">
        <f>IFERROR(IF(OR('Paste data'!E222="",'Paste data'!G222=""),"",ROUND((IF(ISNUMBER('Paste data'!G222),'Paste data'!G222,IFERROR(DATE(VALUE(LEFT('Paste data'!G222,4)),VALUE(MID('Paste data'!G222,6,2)),VALUE(MID('Paste data'!G222,9,2)))+VALUE(MID('Paste data'!G222,12,2))/24+VALUE(MID('Paste data'!G222,15,2))/1440,"")))-(IF(ISNUMBER('Paste data'!E222),'Paste data'!E222,IFERROR(DATE(VALUE(LEFT('Paste data'!E222,4)),VALUE(MID('Paste data'!E222,6,2)),VALUE(MID('Paste data'!E222,9,2)))+VALUE(MID('Paste data'!E222,12,2))/24+VALUE(MID('Paste data'!E222,15,2))/1440,""))),2)),"")</f>
      </c>
      <c r="G222" s="10">
        <f>IFERROR(IF('Paste data'!G222="","",(IF(ISNUMBER('Paste data'!G222),'Paste data'!G222,IFERROR(DATE(VALUE(LEFT('Paste data'!G222,4)),VALUE(MID('Paste data'!G222,6,2)),VALUE(MID('Paste data'!G222,9,2)))+VALUE(MID('Paste data'!G222,12,2))/24+VALUE(MID('Paste data'!G222,15,2))/1440,"")))-WEEKDAY((IF(ISNUMBER('Paste data'!G222),'Paste data'!G222,IFERROR(DATE(VALUE(LEFT('Paste data'!G222,4)),VALUE(MID('Paste data'!G222,6,2)),VALUE(MID('Paste data'!G222,9,2)))+VALUE(MID('Paste data'!G222,12,2))/24+VALUE(MID('Paste data'!G222,15,2))/1440,""))),3)),"")</f>
      </c>
    </row>
    <row r="223" spans="1:7" x14ac:dyDescent="0.25">
      <c r="A223" s="10">
        <f>IF('Paste data'!A223="","",'Paste data'!A223)</f>
      </c>
      <c r="B223" s="4">
        <f>IF('Paste data'!A223="","",'Paste data'!D223)</f>
      </c>
      <c r="C223" s="4">
        <f>IF('Paste data'!A223="","",'Paste data'!B223)</f>
      </c>
      <c r="D223" s="11">
        <f>IFERROR(IF(OR('Paste data'!E223="",'Paste data'!F223=""),"",ROUND((IF(ISNUMBER('Paste data'!F223),'Paste data'!F223,IFERROR(DATE(VALUE(LEFT('Paste data'!F223,4)),VALUE(MID('Paste data'!F223,6,2)),VALUE(MID('Paste data'!F223,9,2)))+VALUE(MID('Paste data'!F223,12,2))/24+VALUE(MID('Paste data'!F223,15,2))/1440,"")))-(IF(ISNUMBER('Paste data'!E223),'Paste data'!E223,IFERROR(DATE(VALUE(LEFT('Paste data'!E223,4)),VALUE(MID('Paste data'!E223,6,2)),VALUE(MID('Paste data'!E223,9,2)))+VALUE(MID('Paste data'!E223,12,2))/24+VALUE(MID('Paste data'!E223,15,2))/1440,""))),2)),"")</f>
      </c>
      <c r="E223" s="11">
        <f>IFERROR(IF(OR('Paste data'!F223="",'Paste data'!G223=""),"",ROUND((IF(ISNUMBER('Paste data'!G223),'Paste data'!G223,IFERROR(DATE(VALUE(LEFT('Paste data'!G223,4)),VALUE(MID('Paste data'!G223,6,2)),VALUE(MID('Paste data'!G223,9,2)))+VALUE(MID('Paste data'!G223,12,2))/24+VALUE(MID('Paste data'!G223,15,2))/1440,"")))-(IF(ISNUMBER('Paste data'!F223),'Paste data'!F223,IFERROR(DATE(VALUE(LEFT('Paste data'!F223,4)),VALUE(MID('Paste data'!F223,6,2)),VALUE(MID('Paste data'!F223,9,2)))+VALUE(MID('Paste data'!F223,12,2))/24+VALUE(MID('Paste data'!F223,15,2))/1440,""))),2)),"")</f>
      </c>
      <c r="F223" s="11">
        <f>IFERROR(IF(OR('Paste data'!E223="",'Paste data'!G223=""),"",ROUND((IF(ISNUMBER('Paste data'!G223),'Paste data'!G223,IFERROR(DATE(VALUE(LEFT('Paste data'!G223,4)),VALUE(MID('Paste data'!G223,6,2)),VALUE(MID('Paste data'!G223,9,2)))+VALUE(MID('Paste data'!G223,12,2))/24+VALUE(MID('Paste data'!G223,15,2))/1440,"")))-(IF(ISNUMBER('Paste data'!E223),'Paste data'!E223,IFERROR(DATE(VALUE(LEFT('Paste data'!E223,4)),VALUE(MID('Paste data'!E223,6,2)),VALUE(MID('Paste data'!E223,9,2)))+VALUE(MID('Paste data'!E223,12,2))/24+VALUE(MID('Paste data'!E223,15,2))/1440,""))),2)),"")</f>
      </c>
      <c r="G223" s="10">
        <f>IFERROR(IF('Paste data'!G223="","",(IF(ISNUMBER('Paste data'!G223),'Paste data'!G223,IFERROR(DATE(VALUE(LEFT('Paste data'!G223,4)),VALUE(MID('Paste data'!G223,6,2)),VALUE(MID('Paste data'!G223,9,2)))+VALUE(MID('Paste data'!G223,12,2))/24+VALUE(MID('Paste data'!G223,15,2))/1440,"")))-WEEKDAY((IF(ISNUMBER('Paste data'!G223),'Paste data'!G223,IFERROR(DATE(VALUE(LEFT('Paste data'!G223,4)),VALUE(MID('Paste data'!G223,6,2)),VALUE(MID('Paste data'!G223,9,2)))+VALUE(MID('Paste data'!G223,12,2))/24+VALUE(MID('Paste data'!G223,15,2))/1440,""))),3)),"")</f>
      </c>
    </row>
    <row r="224" spans="1:7" x14ac:dyDescent="0.25">
      <c r="A224" s="10">
        <f>IF('Paste data'!A224="","",'Paste data'!A224)</f>
      </c>
      <c r="B224" s="4">
        <f>IF('Paste data'!A224="","",'Paste data'!D224)</f>
      </c>
      <c r="C224" s="4">
        <f>IF('Paste data'!A224="","",'Paste data'!B224)</f>
      </c>
      <c r="D224" s="11">
        <f>IFERROR(IF(OR('Paste data'!E224="",'Paste data'!F224=""),"",ROUND((IF(ISNUMBER('Paste data'!F224),'Paste data'!F224,IFERROR(DATE(VALUE(LEFT('Paste data'!F224,4)),VALUE(MID('Paste data'!F224,6,2)),VALUE(MID('Paste data'!F224,9,2)))+VALUE(MID('Paste data'!F224,12,2))/24+VALUE(MID('Paste data'!F224,15,2))/1440,"")))-(IF(ISNUMBER('Paste data'!E224),'Paste data'!E224,IFERROR(DATE(VALUE(LEFT('Paste data'!E224,4)),VALUE(MID('Paste data'!E224,6,2)),VALUE(MID('Paste data'!E224,9,2)))+VALUE(MID('Paste data'!E224,12,2))/24+VALUE(MID('Paste data'!E224,15,2))/1440,""))),2)),"")</f>
      </c>
      <c r="E224" s="11">
        <f>IFERROR(IF(OR('Paste data'!F224="",'Paste data'!G224=""),"",ROUND((IF(ISNUMBER('Paste data'!G224),'Paste data'!G224,IFERROR(DATE(VALUE(LEFT('Paste data'!G224,4)),VALUE(MID('Paste data'!G224,6,2)),VALUE(MID('Paste data'!G224,9,2)))+VALUE(MID('Paste data'!G224,12,2))/24+VALUE(MID('Paste data'!G224,15,2))/1440,"")))-(IF(ISNUMBER('Paste data'!F224),'Paste data'!F224,IFERROR(DATE(VALUE(LEFT('Paste data'!F224,4)),VALUE(MID('Paste data'!F224,6,2)),VALUE(MID('Paste data'!F224,9,2)))+VALUE(MID('Paste data'!F224,12,2))/24+VALUE(MID('Paste data'!F224,15,2))/1440,""))),2)),"")</f>
      </c>
      <c r="F224" s="11">
        <f>IFERROR(IF(OR('Paste data'!E224="",'Paste data'!G224=""),"",ROUND((IF(ISNUMBER('Paste data'!G224),'Paste data'!G224,IFERROR(DATE(VALUE(LEFT('Paste data'!G224,4)),VALUE(MID('Paste data'!G224,6,2)),VALUE(MID('Paste data'!G224,9,2)))+VALUE(MID('Paste data'!G224,12,2))/24+VALUE(MID('Paste data'!G224,15,2))/1440,"")))-(IF(ISNUMBER('Paste data'!E224),'Paste data'!E224,IFERROR(DATE(VALUE(LEFT('Paste data'!E224,4)),VALUE(MID('Paste data'!E224,6,2)),VALUE(MID('Paste data'!E224,9,2)))+VALUE(MID('Paste data'!E224,12,2))/24+VALUE(MID('Paste data'!E224,15,2))/1440,""))),2)),"")</f>
      </c>
      <c r="G224" s="10">
        <f>IFERROR(IF('Paste data'!G224="","",(IF(ISNUMBER('Paste data'!G224),'Paste data'!G224,IFERROR(DATE(VALUE(LEFT('Paste data'!G224,4)),VALUE(MID('Paste data'!G224,6,2)),VALUE(MID('Paste data'!G224,9,2)))+VALUE(MID('Paste data'!G224,12,2))/24+VALUE(MID('Paste data'!G224,15,2))/1440,"")))-WEEKDAY((IF(ISNUMBER('Paste data'!G224),'Paste data'!G224,IFERROR(DATE(VALUE(LEFT('Paste data'!G224,4)),VALUE(MID('Paste data'!G224,6,2)),VALUE(MID('Paste data'!G224,9,2)))+VALUE(MID('Paste data'!G224,12,2))/24+VALUE(MID('Paste data'!G224,15,2))/1440,""))),3)),"")</f>
      </c>
    </row>
    <row r="225" spans="1:7" x14ac:dyDescent="0.25">
      <c r="A225" s="10">
        <f>IF('Paste data'!A225="","",'Paste data'!A225)</f>
      </c>
      <c r="B225" s="4">
        <f>IF('Paste data'!A225="","",'Paste data'!D225)</f>
      </c>
      <c r="C225" s="4">
        <f>IF('Paste data'!A225="","",'Paste data'!B225)</f>
      </c>
      <c r="D225" s="11">
        <f>IFERROR(IF(OR('Paste data'!E225="",'Paste data'!F225=""),"",ROUND((IF(ISNUMBER('Paste data'!F225),'Paste data'!F225,IFERROR(DATE(VALUE(LEFT('Paste data'!F225,4)),VALUE(MID('Paste data'!F225,6,2)),VALUE(MID('Paste data'!F225,9,2)))+VALUE(MID('Paste data'!F225,12,2))/24+VALUE(MID('Paste data'!F225,15,2))/1440,"")))-(IF(ISNUMBER('Paste data'!E225),'Paste data'!E225,IFERROR(DATE(VALUE(LEFT('Paste data'!E225,4)),VALUE(MID('Paste data'!E225,6,2)),VALUE(MID('Paste data'!E225,9,2)))+VALUE(MID('Paste data'!E225,12,2))/24+VALUE(MID('Paste data'!E225,15,2))/1440,""))),2)),"")</f>
      </c>
      <c r="E225" s="11">
        <f>IFERROR(IF(OR('Paste data'!F225="",'Paste data'!G225=""),"",ROUND((IF(ISNUMBER('Paste data'!G225),'Paste data'!G225,IFERROR(DATE(VALUE(LEFT('Paste data'!G225,4)),VALUE(MID('Paste data'!G225,6,2)),VALUE(MID('Paste data'!G225,9,2)))+VALUE(MID('Paste data'!G225,12,2))/24+VALUE(MID('Paste data'!G225,15,2))/1440,"")))-(IF(ISNUMBER('Paste data'!F225),'Paste data'!F225,IFERROR(DATE(VALUE(LEFT('Paste data'!F225,4)),VALUE(MID('Paste data'!F225,6,2)),VALUE(MID('Paste data'!F225,9,2)))+VALUE(MID('Paste data'!F225,12,2))/24+VALUE(MID('Paste data'!F225,15,2))/1440,""))),2)),"")</f>
      </c>
      <c r="F225" s="11">
        <f>IFERROR(IF(OR('Paste data'!E225="",'Paste data'!G225=""),"",ROUND((IF(ISNUMBER('Paste data'!G225),'Paste data'!G225,IFERROR(DATE(VALUE(LEFT('Paste data'!G225,4)),VALUE(MID('Paste data'!G225,6,2)),VALUE(MID('Paste data'!G225,9,2)))+VALUE(MID('Paste data'!G225,12,2))/24+VALUE(MID('Paste data'!G225,15,2))/1440,"")))-(IF(ISNUMBER('Paste data'!E225),'Paste data'!E225,IFERROR(DATE(VALUE(LEFT('Paste data'!E225,4)),VALUE(MID('Paste data'!E225,6,2)),VALUE(MID('Paste data'!E225,9,2)))+VALUE(MID('Paste data'!E225,12,2))/24+VALUE(MID('Paste data'!E225,15,2))/1440,""))),2)),"")</f>
      </c>
      <c r="G225" s="10">
        <f>IFERROR(IF('Paste data'!G225="","",(IF(ISNUMBER('Paste data'!G225),'Paste data'!G225,IFERROR(DATE(VALUE(LEFT('Paste data'!G225,4)),VALUE(MID('Paste data'!G225,6,2)),VALUE(MID('Paste data'!G225,9,2)))+VALUE(MID('Paste data'!G225,12,2))/24+VALUE(MID('Paste data'!G225,15,2))/1440,"")))-WEEKDAY((IF(ISNUMBER('Paste data'!G225),'Paste data'!G225,IFERROR(DATE(VALUE(LEFT('Paste data'!G225,4)),VALUE(MID('Paste data'!G225,6,2)),VALUE(MID('Paste data'!G225,9,2)))+VALUE(MID('Paste data'!G225,12,2))/24+VALUE(MID('Paste data'!G225,15,2))/1440,""))),3)),"")</f>
      </c>
    </row>
    <row r="226" spans="1:7" x14ac:dyDescent="0.25">
      <c r="A226" s="10">
        <f>IF('Paste data'!A226="","",'Paste data'!A226)</f>
      </c>
      <c r="B226" s="4">
        <f>IF('Paste data'!A226="","",'Paste data'!D226)</f>
      </c>
      <c r="C226" s="4">
        <f>IF('Paste data'!A226="","",'Paste data'!B226)</f>
      </c>
      <c r="D226" s="11">
        <f>IFERROR(IF(OR('Paste data'!E226="",'Paste data'!F226=""),"",ROUND((IF(ISNUMBER('Paste data'!F226),'Paste data'!F226,IFERROR(DATE(VALUE(LEFT('Paste data'!F226,4)),VALUE(MID('Paste data'!F226,6,2)),VALUE(MID('Paste data'!F226,9,2)))+VALUE(MID('Paste data'!F226,12,2))/24+VALUE(MID('Paste data'!F226,15,2))/1440,"")))-(IF(ISNUMBER('Paste data'!E226),'Paste data'!E226,IFERROR(DATE(VALUE(LEFT('Paste data'!E226,4)),VALUE(MID('Paste data'!E226,6,2)),VALUE(MID('Paste data'!E226,9,2)))+VALUE(MID('Paste data'!E226,12,2))/24+VALUE(MID('Paste data'!E226,15,2))/1440,""))),2)),"")</f>
      </c>
      <c r="E226" s="11">
        <f>IFERROR(IF(OR('Paste data'!F226="",'Paste data'!G226=""),"",ROUND((IF(ISNUMBER('Paste data'!G226),'Paste data'!G226,IFERROR(DATE(VALUE(LEFT('Paste data'!G226,4)),VALUE(MID('Paste data'!G226,6,2)),VALUE(MID('Paste data'!G226,9,2)))+VALUE(MID('Paste data'!G226,12,2))/24+VALUE(MID('Paste data'!G226,15,2))/1440,"")))-(IF(ISNUMBER('Paste data'!F226),'Paste data'!F226,IFERROR(DATE(VALUE(LEFT('Paste data'!F226,4)),VALUE(MID('Paste data'!F226,6,2)),VALUE(MID('Paste data'!F226,9,2)))+VALUE(MID('Paste data'!F226,12,2))/24+VALUE(MID('Paste data'!F226,15,2))/1440,""))),2)),"")</f>
      </c>
      <c r="F226" s="11">
        <f>IFERROR(IF(OR('Paste data'!E226="",'Paste data'!G226=""),"",ROUND((IF(ISNUMBER('Paste data'!G226),'Paste data'!G226,IFERROR(DATE(VALUE(LEFT('Paste data'!G226,4)),VALUE(MID('Paste data'!G226,6,2)),VALUE(MID('Paste data'!G226,9,2)))+VALUE(MID('Paste data'!G226,12,2))/24+VALUE(MID('Paste data'!G226,15,2))/1440,"")))-(IF(ISNUMBER('Paste data'!E226),'Paste data'!E226,IFERROR(DATE(VALUE(LEFT('Paste data'!E226,4)),VALUE(MID('Paste data'!E226,6,2)),VALUE(MID('Paste data'!E226,9,2)))+VALUE(MID('Paste data'!E226,12,2))/24+VALUE(MID('Paste data'!E226,15,2))/1440,""))),2)),"")</f>
      </c>
      <c r="G226" s="10">
        <f>IFERROR(IF('Paste data'!G226="","",(IF(ISNUMBER('Paste data'!G226),'Paste data'!G226,IFERROR(DATE(VALUE(LEFT('Paste data'!G226,4)),VALUE(MID('Paste data'!G226,6,2)),VALUE(MID('Paste data'!G226,9,2)))+VALUE(MID('Paste data'!G226,12,2))/24+VALUE(MID('Paste data'!G226,15,2))/1440,"")))-WEEKDAY((IF(ISNUMBER('Paste data'!G226),'Paste data'!G226,IFERROR(DATE(VALUE(LEFT('Paste data'!G226,4)),VALUE(MID('Paste data'!G226,6,2)),VALUE(MID('Paste data'!G226,9,2)))+VALUE(MID('Paste data'!G226,12,2))/24+VALUE(MID('Paste data'!G226,15,2))/1440,""))),3)),"")</f>
      </c>
    </row>
    <row r="227" spans="1:7" x14ac:dyDescent="0.25">
      <c r="A227" s="10">
        <f>IF('Paste data'!A227="","",'Paste data'!A227)</f>
      </c>
      <c r="B227" s="4">
        <f>IF('Paste data'!A227="","",'Paste data'!D227)</f>
      </c>
      <c r="C227" s="4">
        <f>IF('Paste data'!A227="","",'Paste data'!B227)</f>
      </c>
      <c r="D227" s="11">
        <f>IFERROR(IF(OR('Paste data'!E227="",'Paste data'!F227=""),"",ROUND((IF(ISNUMBER('Paste data'!F227),'Paste data'!F227,IFERROR(DATE(VALUE(LEFT('Paste data'!F227,4)),VALUE(MID('Paste data'!F227,6,2)),VALUE(MID('Paste data'!F227,9,2)))+VALUE(MID('Paste data'!F227,12,2))/24+VALUE(MID('Paste data'!F227,15,2))/1440,"")))-(IF(ISNUMBER('Paste data'!E227),'Paste data'!E227,IFERROR(DATE(VALUE(LEFT('Paste data'!E227,4)),VALUE(MID('Paste data'!E227,6,2)),VALUE(MID('Paste data'!E227,9,2)))+VALUE(MID('Paste data'!E227,12,2))/24+VALUE(MID('Paste data'!E227,15,2))/1440,""))),2)),"")</f>
      </c>
      <c r="E227" s="11">
        <f>IFERROR(IF(OR('Paste data'!F227="",'Paste data'!G227=""),"",ROUND((IF(ISNUMBER('Paste data'!G227),'Paste data'!G227,IFERROR(DATE(VALUE(LEFT('Paste data'!G227,4)),VALUE(MID('Paste data'!G227,6,2)),VALUE(MID('Paste data'!G227,9,2)))+VALUE(MID('Paste data'!G227,12,2))/24+VALUE(MID('Paste data'!G227,15,2))/1440,"")))-(IF(ISNUMBER('Paste data'!F227),'Paste data'!F227,IFERROR(DATE(VALUE(LEFT('Paste data'!F227,4)),VALUE(MID('Paste data'!F227,6,2)),VALUE(MID('Paste data'!F227,9,2)))+VALUE(MID('Paste data'!F227,12,2))/24+VALUE(MID('Paste data'!F227,15,2))/1440,""))),2)),"")</f>
      </c>
      <c r="F227" s="11">
        <f>IFERROR(IF(OR('Paste data'!E227="",'Paste data'!G227=""),"",ROUND((IF(ISNUMBER('Paste data'!G227),'Paste data'!G227,IFERROR(DATE(VALUE(LEFT('Paste data'!G227,4)),VALUE(MID('Paste data'!G227,6,2)),VALUE(MID('Paste data'!G227,9,2)))+VALUE(MID('Paste data'!G227,12,2))/24+VALUE(MID('Paste data'!G227,15,2))/1440,"")))-(IF(ISNUMBER('Paste data'!E227),'Paste data'!E227,IFERROR(DATE(VALUE(LEFT('Paste data'!E227,4)),VALUE(MID('Paste data'!E227,6,2)),VALUE(MID('Paste data'!E227,9,2)))+VALUE(MID('Paste data'!E227,12,2))/24+VALUE(MID('Paste data'!E227,15,2))/1440,""))),2)),"")</f>
      </c>
      <c r="G227" s="10">
        <f>IFERROR(IF('Paste data'!G227="","",(IF(ISNUMBER('Paste data'!G227),'Paste data'!G227,IFERROR(DATE(VALUE(LEFT('Paste data'!G227,4)),VALUE(MID('Paste data'!G227,6,2)),VALUE(MID('Paste data'!G227,9,2)))+VALUE(MID('Paste data'!G227,12,2))/24+VALUE(MID('Paste data'!G227,15,2))/1440,"")))-WEEKDAY((IF(ISNUMBER('Paste data'!G227),'Paste data'!G227,IFERROR(DATE(VALUE(LEFT('Paste data'!G227,4)),VALUE(MID('Paste data'!G227,6,2)),VALUE(MID('Paste data'!G227,9,2)))+VALUE(MID('Paste data'!G227,12,2))/24+VALUE(MID('Paste data'!G227,15,2))/1440,""))),3)),"")</f>
      </c>
    </row>
    <row r="228" spans="1:7" x14ac:dyDescent="0.25">
      <c r="A228" s="10">
        <f>IF('Paste data'!A228="","",'Paste data'!A228)</f>
      </c>
      <c r="B228" s="4">
        <f>IF('Paste data'!A228="","",'Paste data'!D228)</f>
      </c>
      <c r="C228" s="4">
        <f>IF('Paste data'!A228="","",'Paste data'!B228)</f>
      </c>
      <c r="D228" s="11">
        <f>IFERROR(IF(OR('Paste data'!E228="",'Paste data'!F228=""),"",ROUND((IF(ISNUMBER('Paste data'!F228),'Paste data'!F228,IFERROR(DATE(VALUE(LEFT('Paste data'!F228,4)),VALUE(MID('Paste data'!F228,6,2)),VALUE(MID('Paste data'!F228,9,2)))+VALUE(MID('Paste data'!F228,12,2))/24+VALUE(MID('Paste data'!F228,15,2))/1440,"")))-(IF(ISNUMBER('Paste data'!E228),'Paste data'!E228,IFERROR(DATE(VALUE(LEFT('Paste data'!E228,4)),VALUE(MID('Paste data'!E228,6,2)),VALUE(MID('Paste data'!E228,9,2)))+VALUE(MID('Paste data'!E228,12,2))/24+VALUE(MID('Paste data'!E228,15,2))/1440,""))),2)),"")</f>
      </c>
      <c r="E228" s="11">
        <f>IFERROR(IF(OR('Paste data'!F228="",'Paste data'!G228=""),"",ROUND((IF(ISNUMBER('Paste data'!G228),'Paste data'!G228,IFERROR(DATE(VALUE(LEFT('Paste data'!G228,4)),VALUE(MID('Paste data'!G228,6,2)),VALUE(MID('Paste data'!G228,9,2)))+VALUE(MID('Paste data'!G228,12,2))/24+VALUE(MID('Paste data'!G228,15,2))/1440,"")))-(IF(ISNUMBER('Paste data'!F228),'Paste data'!F228,IFERROR(DATE(VALUE(LEFT('Paste data'!F228,4)),VALUE(MID('Paste data'!F228,6,2)),VALUE(MID('Paste data'!F228,9,2)))+VALUE(MID('Paste data'!F228,12,2))/24+VALUE(MID('Paste data'!F228,15,2))/1440,""))),2)),"")</f>
      </c>
      <c r="F228" s="11">
        <f>IFERROR(IF(OR('Paste data'!E228="",'Paste data'!G228=""),"",ROUND((IF(ISNUMBER('Paste data'!G228),'Paste data'!G228,IFERROR(DATE(VALUE(LEFT('Paste data'!G228,4)),VALUE(MID('Paste data'!G228,6,2)),VALUE(MID('Paste data'!G228,9,2)))+VALUE(MID('Paste data'!G228,12,2))/24+VALUE(MID('Paste data'!G228,15,2))/1440,"")))-(IF(ISNUMBER('Paste data'!E228),'Paste data'!E228,IFERROR(DATE(VALUE(LEFT('Paste data'!E228,4)),VALUE(MID('Paste data'!E228,6,2)),VALUE(MID('Paste data'!E228,9,2)))+VALUE(MID('Paste data'!E228,12,2))/24+VALUE(MID('Paste data'!E228,15,2))/1440,""))),2)),"")</f>
      </c>
      <c r="G228" s="10">
        <f>IFERROR(IF('Paste data'!G228="","",(IF(ISNUMBER('Paste data'!G228),'Paste data'!G228,IFERROR(DATE(VALUE(LEFT('Paste data'!G228,4)),VALUE(MID('Paste data'!G228,6,2)),VALUE(MID('Paste data'!G228,9,2)))+VALUE(MID('Paste data'!G228,12,2))/24+VALUE(MID('Paste data'!G228,15,2))/1440,"")))-WEEKDAY((IF(ISNUMBER('Paste data'!G228),'Paste data'!G228,IFERROR(DATE(VALUE(LEFT('Paste data'!G228,4)),VALUE(MID('Paste data'!G228,6,2)),VALUE(MID('Paste data'!G228,9,2)))+VALUE(MID('Paste data'!G228,12,2))/24+VALUE(MID('Paste data'!G228,15,2))/1440,""))),3)),"")</f>
      </c>
    </row>
    <row r="229" spans="1:7" x14ac:dyDescent="0.25">
      <c r="A229" s="10">
        <f>IF('Paste data'!A229="","",'Paste data'!A229)</f>
      </c>
      <c r="B229" s="4">
        <f>IF('Paste data'!A229="","",'Paste data'!D229)</f>
      </c>
      <c r="C229" s="4">
        <f>IF('Paste data'!A229="","",'Paste data'!B229)</f>
      </c>
      <c r="D229" s="11">
        <f>IFERROR(IF(OR('Paste data'!E229="",'Paste data'!F229=""),"",ROUND((IF(ISNUMBER('Paste data'!F229),'Paste data'!F229,IFERROR(DATE(VALUE(LEFT('Paste data'!F229,4)),VALUE(MID('Paste data'!F229,6,2)),VALUE(MID('Paste data'!F229,9,2)))+VALUE(MID('Paste data'!F229,12,2))/24+VALUE(MID('Paste data'!F229,15,2))/1440,"")))-(IF(ISNUMBER('Paste data'!E229),'Paste data'!E229,IFERROR(DATE(VALUE(LEFT('Paste data'!E229,4)),VALUE(MID('Paste data'!E229,6,2)),VALUE(MID('Paste data'!E229,9,2)))+VALUE(MID('Paste data'!E229,12,2))/24+VALUE(MID('Paste data'!E229,15,2))/1440,""))),2)),"")</f>
      </c>
      <c r="E229" s="11">
        <f>IFERROR(IF(OR('Paste data'!F229="",'Paste data'!G229=""),"",ROUND((IF(ISNUMBER('Paste data'!G229),'Paste data'!G229,IFERROR(DATE(VALUE(LEFT('Paste data'!G229,4)),VALUE(MID('Paste data'!G229,6,2)),VALUE(MID('Paste data'!G229,9,2)))+VALUE(MID('Paste data'!G229,12,2))/24+VALUE(MID('Paste data'!G229,15,2))/1440,"")))-(IF(ISNUMBER('Paste data'!F229),'Paste data'!F229,IFERROR(DATE(VALUE(LEFT('Paste data'!F229,4)),VALUE(MID('Paste data'!F229,6,2)),VALUE(MID('Paste data'!F229,9,2)))+VALUE(MID('Paste data'!F229,12,2))/24+VALUE(MID('Paste data'!F229,15,2))/1440,""))),2)),"")</f>
      </c>
      <c r="F229" s="11">
        <f>IFERROR(IF(OR('Paste data'!E229="",'Paste data'!G229=""),"",ROUND((IF(ISNUMBER('Paste data'!G229),'Paste data'!G229,IFERROR(DATE(VALUE(LEFT('Paste data'!G229,4)),VALUE(MID('Paste data'!G229,6,2)),VALUE(MID('Paste data'!G229,9,2)))+VALUE(MID('Paste data'!G229,12,2))/24+VALUE(MID('Paste data'!G229,15,2))/1440,"")))-(IF(ISNUMBER('Paste data'!E229),'Paste data'!E229,IFERROR(DATE(VALUE(LEFT('Paste data'!E229,4)),VALUE(MID('Paste data'!E229,6,2)),VALUE(MID('Paste data'!E229,9,2)))+VALUE(MID('Paste data'!E229,12,2))/24+VALUE(MID('Paste data'!E229,15,2))/1440,""))),2)),"")</f>
      </c>
      <c r="G229" s="10">
        <f>IFERROR(IF('Paste data'!G229="","",(IF(ISNUMBER('Paste data'!G229),'Paste data'!G229,IFERROR(DATE(VALUE(LEFT('Paste data'!G229,4)),VALUE(MID('Paste data'!G229,6,2)),VALUE(MID('Paste data'!G229,9,2)))+VALUE(MID('Paste data'!G229,12,2))/24+VALUE(MID('Paste data'!G229,15,2))/1440,"")))-WEEKDAY((IF(ISNUMBER('Paste data'!G229),'Paste data'!G229,IFERROR(DATE(VALUE(LEFT('Paste data'!G229,4)),VALUE(MID('Paste data'!G229,6,2)),VALUE(MID('Paste data'!G229,9,2)))+VALUE(MID('Paste data'!G229,12,2))/24+VALUE(MID('Paste data'!G229,15,2))/1440,""))),3)),"")</f>
      </c>
    </row>
    <row r="230" spans="1:7" x14ac:dyDescent="0.25">
      <c r="A230" s="10">
        <f>IF('Paste data'!A230="","",'Paste data'!A230)</f>
      </c>
      <c r="B230" s="4">
        <f>IF('Paste data'!A230="","",'Paste data'!D230)</f>
      </c>
      <c r="C230" s="4">
        <f>IF('Paste data'!A230="","",'Paste data'!B230)</f>
      </c>
      <c r="D230" s="11">
        <f>IFERROR(IF(OR('Paste data'!E230="",'Paste data'!F230=""),"",ROUND((IF(ISNUMBER('Paste data'!F230),'Paste data'!F230,IFERROR(DATE(VALUE(LEFT('Paste data'!F230,4)),VALUE(MID('Paste data'!F230,6,2)),VALUE(MID('Paste data'!F230,9,2)))+VALUE(MID('Paste data'!F230,12,2))/24+VALUE(MID('Paste data'!F230,15,2))/1440,"")))-(IF(ISNUMBER('Paste data'!E230),'Paste data'!E230,IFERROR(DATE(VALUE(LEFT('Paste data'!E230,4)),VALUE(MID('Paste data'!E230,6,2)),VALUE(MID('Paste data'!E230,9,2)))+VALUE(MID('Paste data'!E230,12,2))/24+VALUE(MID('Paste data'!E230,15,2))/1440,""))),2)),"")</f>
      </c>
      <c r="E230" s="11">
        <f>IFERROR(IF(OR('Paste data'!F230="",'Paste data'!G230=""),"",ROUND((IF(ISNUMBER('Paste data'!G230),'Paste data'!G230,IFERROR(DATE(VALUE(LEFT('Paste data'!G230,4)),VALUE(MID('Paste data'!G230,6,2)),VALUE(MID('Paste data'!G230,9,2)))+VALUE(MID('Paste data'!G230,12,2))/24+VALUE(MID('Paste data'!G230,15,2))/1440,"")))-(IF(ISNUMBER('Paste data'!F230),'Paste data'!F230,IFERROR(DATE(VALUE(LEFT('Paste data'!F230,4)),VALUE(MID('Paste data'!F230,6,2)),VALUE(MID('Paste data'!F230,9,2)))+VALUE(MID('Paste data'!F230,12,2))/24+VALUE(MID('Paste data'!F230,15,2))/1440,""))),2)),"")</f>
      </c>
      <c r="F230" s="11">
        <f>IFERROR(IF(OR('Paste data'!E230="",'Paste data'!G230=""),"",ROUND((IF(ISNUMBER('Paste data'!G230),'Paste data'!G230,IFERROR(DATE(VALUE(LEFT('Paste data'!G230,4)),VALUE(MID('Paste data'!G230,6,2)),VALUE(MID('Paste data'!G230,9,2)))+VALUE(MID('Paste data'!G230,12,2))/24+VALUE(MID('Paste data'!G230,15,2))/1440,"")))-(IF(ISNUMBER('Paste data'!E230),'Paste data'!E230,IFERROR(DATE(VALUE(LEFT('Paste data'!E230,4)),VALUE(MID('Paste data'!E230,6,2)),VALUE(MID('Paste data'!E230,9,2)))+VALUE(MID('Paste data'!E230,12,2))/24+VALUE(MID('Paste data'!E230,15,2))/1440,""))),2)),"")</f>
      </c>
      <c r="G230" s="10">
        <f>IFERROR(IF('Paste data'!G230="","",(IF(ISNUMBER('Paste data'!G230),'Paste data'!G230,IFERROR(DATE(VALUE(LEFT('Paste data'!G230,4)),VALUE(MID('Paste data'!G230,6,2)),VALUE(MID('Paste data'!G230,9,2)))+VALUE(MID('Paste data'!G230,12,2))/24+VALUE(MID('Paste data'!G230,15,2))/1440,"")))-WEEKDAY((IF(ISNUMBER('Paste data'!G230),'Paste data'!G230,IFERROR(DATE(VALUE(LEFT('Paste data'!G230,4)),VALUE(MID('Paste data'!G230,6,2)),VALUE(MID('Paste data'!G230,9,2)))+VALUE(MID('Paste data'!G230,12,2))/24+VALUE(MID('Paste data'!G230,15,2))/1440,""))),3)),"")</f>
      </c>
    </row>
    <row r="231" spans="1:7" x14ac:dyDescent="0.25">
      <c r="A231" s="10">
        <f>IF('Paste data'!A231="","",'Paste data'!A231)</f>
      </c>
      <c r="B231" s="4">
        <f>IF('Paste data'!A231="","",'Paste data'!D231)</f>
      </c>
      <c r="C231" s="4">
        <f>IF('Paste data'!A231="","",'Paste data'!B231)</f>
      </c>
      <c r="D231" s="11">
        <f>IFERROR(IF(OR('Paste data'!E231="",'Paste data'!F231=""),"",ROUND((IF(ISNUMBER('Paste data'!F231),'Paste data'!F231,IFERROR(DATE(VALUE(LEFT('Paste data'!F231,4)),VALUE(MID('Paste data'!F231,6,2)),VALUE(MID('Paste data'!F231,9,2)))+VALUE(MID('Paste data'!F231,12,2))/24+VALUE(MID('Paste data'!F231,15,2))/1440,"")))-(IF(ISNUMBER('Paste data'!E231),'Paste data'!E231,IFERROR(DATE(VALUE(LEFT('Paste data'!E231,4)),VALUE(MID('Paste data'!E231,6,2)),VALUE(MID('Paste data'!E231,9,2)))+VALUE(MID('Paste data'!E231,12,2))/24+VALUE(MID('Paste data'!E231,15,2))/1440,""))),2)),"")</f>
      </c>
      <c r="E231" s="11">
        <f>IFERROR(IF(OR('Paste data'!F231="",'Paste data'!G231=""),"",ROUND((IF(ISNUMBER('Paste data'!G231),'Paste data'!G231,IFERROR(DATE(VALUE(LEFT('Paste data'!G231,4)),VALUE(MID('Paste data'!G231,6,2)),VALUE(MID('Paste data'!G231,9,2)))+VALUE(MID('Paste data'!G231,12,2))/24+VALUE(MID('Paste data'!G231,15,2))/1440,"")))-(IF(ISNUMBER('Paste data'!F231),'Paste data'!F231,IFERROR(DATE(VALUE(LEFT('Paste data'!F231,4)),VALUE(MID('Paste data'!F231,6,2)),VALUE(MID('Paste data'!F231,9,2)))+VALUE(MID('Paste data'!F231,12,2))/24+VALUE(MID('Paste data'!F231,15,2))/1440,""))),2)),"")</f>
      </c>
      <c r="F231" s="11">
        <f>IFERROR(IF(OR('Paste data'!E231="",'Paste data'!G231=""),"",ROUND((IF(ISNUMBER('Paste data'!G231),'Paste data'!G231,IFERROR(DATE(VALUE(LEFT('Paste data'!G231,4)),VALUE(MID('Paste data'!G231,6,2)),VALUE(MID('Paste data'!G231,9,2)))+VALUE(MID('Paste data'!G231,12,2))/24+VALUE(MID('Paste data'!G231,15,2))/1440,"")))-(IF(ISNUMBER('Paste data'!E231),'Paste data'!E231,IFERROR(DATE(VALUE(LEFT('Paste data'!E231,4)),VALUE(MID('Paste data'!E231,6,2)),VALUE(MID('Paste data'!E231,9,2)))+VALUE(MID('Paste data'!E231,12,2))/24+VALUE(MID('Paste data'!E231,15,2))/1440,""))),2)),"")</f>
      </c>
      <c r="G231" s="10">
        <f>IFERROR(IF('Paste data'!G231="","",(IF(ISNUMBER('Paste data'!G231),'Paste data'!G231,IFERROR(DATE(VALUE(LEFT('Paste data'!G231,4)),VALUE(MID('Paste data'!G231,6,2)),VALUE(MID('Paste data'!G231,9,2)))+VALUE(MID('Paste data'!G231,12,2))/24+VALUE(MID('Paste data'!G231,15,2))/1440,"")))-WEEKDAY((IF(ISNUMBER('Paste data'!G231),'Paste data'!G231,IFERROR(DATE(VALUE(LEFT('Paste data'!G231,4)),VALUE(MID('Paste data'!G231,6,2)),VALUE(MID('Paste data'!G231,9,2)))+VALUE(MID('Paste data'!G231,12,2))/24+VALUE(MID('Paste data'!G231,15,2))/1440,""))),3)),"")</f>
      </c>
    </row>
    <row r="232" spans="1:7" x14ac:dyDescent="0.25">
      <c r="A232" s="10">
        <f>IF('Paste data'!A232="","",'Paste data'!A232)</f>
      </c>
      <c r="B232" s="4">
        <f>IF('Paste data'!A232="","",'Paste data'!D232)</f>
      </c>
      <c r="C232" s="4">
        <f>IF('Paste data'!A232="","",'Paste data'!B232)</f>
      </c>
      <c r="D232" s="11">
        <f>IFERROR(IF(OR('Paste data'!E232="",'Paste data'!F232=""),"",ROUND((IF(ISNUMBER('Paste data'!F232),'Paste data'!F232,IFERROR(DATE(VALUE(LEFT('Paste data'!F232,4)),VALUE(MID('Paste data'!F232,6,2)),VALUE(MID('Paste data'!F232,9,2)))+VALUE(MID('Paste data'!F232,12,2))/24+VALUE(MID('Paste data'!F232,15,2))/1440,"")))-(IF(ISNUMBER('Paste data'!E232),'Paste data'!E232,IFERROR(DATE(VALUE(LEFT('Paste data'!E232,4)),VALUE(MID('Paste data'!E232,6,2)),VALUE(MID('Paste data'!E232,9,2)))+VALUE(MID('Paste data'!E232,12,2))/24+VALUE(MID('Paste data'!E232,15,2))/1440,""))),2)),"")</f>
      </c>
      <c r="E232" s="11">
        <f>IFERROR(IF(OR('Paste data'!F232="",'Paste data'!G232=""),"",ROUND((IF(ISNUMBER('Paste data'!G232),'Paste data'!G232,IFERROR(DATE(VALUE(LEFT('Paste data'!G232,4)),VALUE(MID('Paste data'!G232,6,2)),VALUE(MID('Paste data'!G232,9,2)))+VALUE(MID('Paste data'!G232,12,2))/24+VALUE(MID('Paste data'!G232,15,2))/1440,"")))-(IF(ISNUMBER('Paste data'!F232),'Paste data'!F232,IFERROR(DATE(VALUE(LEFT('Paste data'!F232,4)),VALUE(MID('Paste data'!F232,6,2)),VALUE(MID('Paste data'!F232,9,2)))+VALUE(MID('Paste data'!F232,12,2))/24+VALUE(MID('Paste data'!F232,15,2))/1440,""))),2)),"")</f>
      </c>
      <c r="F232" s="11">
        <f>IFERROR(IF(OR('Paste data'!E232="",'Paste data'!G232=""),"",ROUND((IF(ISNUMBER('Paste data'!G232),'Paste data'!G232,IFERROR(DATE(VALUE(LEFT('Paste data'!G232,4)),VALUE(MID('Paste data'!G232,6,2)),VALUE(MID('Paste data'!G232,9,2)))+VALUE(MID('Paste data'!G232,12,2))/24+VALUE(MID('Paste data'!G232,15,2))/1440,"")))-(IF(ISNUMBER('Paste data'!E232),'Paste data'!E232,IFERROR(DATE(VALUE(LEFT('Paste data'!E232,4)),VALUE(MID('Paste data'!E232,6,2)),VALUE(MID('Paste data'!E232,9,2)))+VALUE(MID('Paste data'!E232,12,2))/24+VALUE(MID('Paste data'!E232,15,2))/1440,""))),2)),"")</f>
      </c>
      <c r="G232" s="10">
        <f>IFERROR(IF('Paste data'!G232="","",(IF(ISNUMBER('Paste data'!G232),'Paste data'!G232,IFERROR(DATE(VALUE(LEFT('Paste data'!G232,4)),VALUE(MID('Paste data'!G232,6,2)),VALUE(MID('Paste data'!G232,9,2)))+VALUE(MID('Paste data'!G232,12,2))/24+VALUE(MID('Paste data'!G232,15,2))/1440,"")))-WEEKDAY((IF(ISNUMBER('Paste data'!G232),'Paste data'!G232,IFERROR(DATE(VALUE(LEFT('Paste data'!G232,4)),VALUE(MID('Paste data'!G232,6,2)),VALUE(MID('Paste data'!G232,9,2)))+VALUE(MID('Paste data'!G232,12,2))/24+VALUE(MID('Paste data'!G232,15,2))/1440,""))),3)),"")</f>
      </c>
    </row>
    <row r="233" spans="1:7" x14ac:dyDescent="0.25">
      <c r="A233" s="10">
        <f>IF('Paste data'!A233="","",'Paste data'!A233)</f>
      </c>
      <c r="B233" s="4">
        <f>IF('Paste data'!A233="","",'Paste data'!D233)</f>
      </c>
      <c r="C233" s="4">
        <f>IF('Paste data'!A233="","",'Paste data'!B233)</f>
      </c>
      <c r="D233" s="11">
        <f>IFERROR(IF(OR('Paste data'!E233="",'Paste data'!F233=""),"",ROUND((IF(ISNUMBER('Paste data'!F233),'Paste data'!F233,IFERROR(DATE(VALUE(LEFT('Paste data'!F233,4)),VALUE(MID('Paste data'!F233,6,2)),VALUE(MID('Paste data'!F233,9,2)))+VALUE(MID('Paste data'!F233,12,2))/24+VALUE(MID('Paste data'!F233,15,2))/1440,"")))-(IF(ISNUMBER('Paste data'!E233),'Paste data'!E233,IFERROR(DATE(VALUE(LEFT('Paste data'!E233,4)),VALUE(MID('Paste data'!E233,6,2)),VALUE(MID('Paste data'!E233,9,2)))+VALUE(MID('Paste data'!E233,12,2))/24+VALUE(MID('Paste data'!E233,15,2))/1440,""))),2)),"")</f>
      </c>
      <c r="E233" s="11">
        <f>IFERROR(IF(OR('Paste data'!F233="",'Paste data'!G233=""),"",ROUND((IF(ISNUMBER('Paste data'!G233),'Paste data'!G233,IFERROR(DATE(VALUE(LEFT('Paste data'!G233,4)),VALUE(MID('Paste data'!G233,6,2)),VALUE(MID('Paste data'!G233,9,2)))+VALUE(MID('Paste data'!G233,12,2))/24+VALUE(MID('Paste data'!G233,15,2))/1440,"")))-(IF(ISNUMBER('Paste data'!F233),'Paste data'!F233,IFERROR(DATE(VALUE(LEFT('Paste data'!F233,4)),VALUE(MID('Paste data'!F233,6,2)),VALUE(MID('Paste data'!F233,9,2)))+VALUE(MID('Paste data'!F233,12,2))/24+VALUE(MID('Paste data'!F233,15,2))/1440,""))),2)),"")</f>
      </c>
      <c r="F233" s="11">
        <f>IFERROR(IF(OR('Paste data'!E233="",'Paste data'!G233=""),"",ROUND((IF(ISNUMBER('Paste data'!G233),'Paste data'!G233,IFERROR(DATE(VALUE(LEFT('Paste data'!G233,4)),VALUE(MID('Paste data'!G233,6,2)),VALUE(MID('Paste data'!G233,9,2)))+VALUE(MID('Paste data'!G233,12,2))/24+VALUE(MID('Paste data'!G233,15,2))/1440,"")))-(IF(ISNUMBER('Paste data'!E233),'Paste data'!E233,IFERROR(DATE(VALUE(LEFT('Paste data'!E233,4)),VALUE(MID('Paste data'!E233,6,2)),VALUE(MID('Paste data'!E233,9,2)))+VALUE(MID('Paste data'!E233,12,2))/24+VALUE(MID('Paste data'!E233,15,2))/1440,""))),2)),"")</f>
      </c>
      <c r="G233" s="10">
        <f>IFERROR(IF('Paste data'!G233="","",(IF(ISNUMBER('Paste data'!G233),'Paste data'!G233,IFERROR(DATE(VALUE(LEFT('Paste data'!G233,4)),VALUE(MID('Paste data'!G233,6,2)),VALUE(MID('Paste data'!G233,9,2)))+VALUE(MID('Paste data'!G233,12,2))/24+VALUE(MID('Paste data'!G233,15,2))/1440,"")))-WEEKDAY((IF(ISNUMBER('Paste data'!G233),'Paste data'!G233,IFERROR(DATE(VALUE(LEFT('Paste data'!G233,4)),VALUE(MID('Paste data'!G233,6,2)),VALUE(MID('Paste data'!G233,9,2)))+VALUE(MID('Paste data'!G233,12,2))/24+VALUE(MID('Paste data'!G233,15,2))/1440,""))),3)),"")</f>
      </c>
    </row>
    <row r="234" spans="1:7" x14ac:dyDescent="0.25">
      <c r="A234" s="10">
        <f>IF('Paste data'!A234="","",'Paste data'!A234)</f>
      </c>
      <c r="B234" s="4">
        <f>IF('Paste data'!A234="","",'Paste data'!D234)</f>
      </c>
      <c r="C234" s="4">
        <f>IF('Paste data'!A234="","",'Paste data'!B234)</f>
      </c>
      <c r="D234" s="11">
        <f>IFERROR(IF(OR('Paste data'!E234="",'Paste data'!F234=""),"",ROUND((IF(ISNUMBER('Paste data'!F234),'Paste data'!F234,IFERROR(DATE(VALUE(LEFT('Paste data'!F234,4)),VALUE(MID('Paste data'!F234,6,2)),VALUE(MID('Paste data'!F234,9,2)))+VALUE(MID('Paste data'!F234,12,2))/24+VALUE(MID('Paste data'!F234,15,2))/1440,"")))-(IF(ISNUMBER('Paste data'!E234),'Paste data'!E234,IFERROR(DATE(VALUE(LEFT('Paste data'!E234,4)),VALUE(MID('Paste data'!E234,6,2)),VALUE(MID('Paste data'!E234,9,2)))+VALUE(MID('Paste data'!E234,12,2))/24+VALUE(MID('Paste data'!E234,15,2))/1440,""))),2)),"")</f>
      </c>
      <c r="E234" s="11">
        <f>IFERROR(IF(OR('Paste data'!F234="",'Paste data'!G234=""),"",ROUND((IF(ISNUMBER('Paste data'!G234),'Paste data'!G234,IFERROR(DATE(VALUE(LEFT('Paste data'!G234,4)),VALUE(MID('Paste data'!G234,6,2)),VALUE(MID('Paste data'!G234,9,2)))+VALUE(MID('Paste data'!G234,12,2))/24+VALUE(MID('Paste data'!G234,15,2))/1440,"")))-(IF(ISNUMBER('Paste data'!F234),'Paste data'!F234,IFERROR(DATE(VALUE(LEFT('Paste data'!F234,4)),VALUE(MID('Paste data'!F234,6,2)),VALUE(MID('Paste data'!F234,9,2)))+VALUE(MID('Paste data'!F234,12,2))/24+VALUE(MID('Paste data'!F234,15,2))/1440,""))),2)),"")</f>
      </c>
      <c r="F234" s="11">
        <f>IFERROR(IF(OR('Paste data'!E234="",'Paste data'!G234=""),"",ROUND((IF(ISNUMBER('Paste data'!G234),'Paste data'!G234,IFERROR(DATE(VALUE(LEFT('Paste data'!G234,4)),VALUE(MID('Paste data'!G234,6,2)),VALUE(MID('Paste data'!G234,9,2)))+VALUE(MID('Paste data'!G234,12,2))/24+VALUE(MID('Paste data'!G234,15,2))/1440,"")))-(IF(ISNUMBER('Paste data'!E234),'Paste data'!E234,IFERROR(DATE(VALUE(LEFT('Paste data'!E234,4)),VALUE(MID('Paste data'!E234,6,2)),VALUE(MID('Paste data'!E234,9,2)))+VALUE(MID('Paste data'!E234,12,2))/24+VALUE(MID('Paste data'!E234,15,2))/1440,""))),2)),"")</f>
      </c>
      <c r="G234" s="10">
        <f>IFERROR(IF('Paste data'!G234="","",(IF(ISNUMBER('Paste data'!G234),'Paste data'!G234,IFERROR(DATE(VALUE(LEFT('Paste data'!G234,4)),VALUE(MID('Paste data'!G234,6,2)),VALUE(MID('Paste data'!G234,9,2)))+VALUE(MID('Paste data'!G234,12,2))/24+VALUE(MID('Paste data'!G234,15,2))/1440,"")))-WEEKDAY((IF(ISNUMBER('Paste data'!G234),'Paste data'!G234,IFERROR(DATE(VALUE(LEFT('Paste data'!G234,4)),VALUE(MID('Paste data'!G234,6,2)),VALUE(MID('Paste data'!G234,9,2)))+VALUE(MID('Paste data'!G234,12,2))/24+VALUE(MID('Paste data'!G234,15,2))/1440,""))),3)),"")</f>
      </c>
    </row>
    <row r="235" spans="1:7" x14ac:dyDescent="0.25">
      <c r="A235" s="10">
        <f>IF('Paste data'!A235="","",'Paste data'!A235)</f>
      </c>
      <c r="B235" s="4">
        <f>IF('Paste data'!A235="","",'Paste data'!D235)</f>
      </c>
      <c r="C235" s="4">
        <f>IF('Paste data'!A235="","",'Paste data'!B235)</f>
      </c>
      <c r="D235" s="11">
        <f>IFERROR(IF(OR('Paste data'!E235="",'Paste data'!F235=""),"",ROUND((IF(ISNUMBER('Paste data'!F235),'Paste data'!F235,IFERROR(DATE(VALUE(LEFT('Paste data'!F235,4)),VALUE(MID('Paste data'!F235,6,2)),VALUE(MID('Paste data'!F235,9,2)))+VALUE(MID('Paste data'!F235,12,2))/24+VALUE(MID('Paste data'!F235,15,2))/1440,"")))-(IF(ISNUMBER('Paste data'!E235),'Paste data'!E235,IFERROR(DATE(VALUE(LEFT('Paste data'!E235,4)),VALUE(MID('Paste data'!E235,6,2)),VALUE(MID('Paste data'!E235,9,2)))+VALUE(MID('Paste data'!E235,12,2))/24+VALUE(MID('Paste data'!E235,15,2))/1440,""))),2)),"")</f>
      </c>
      <c r="E235" s="11">
        <f>IFERROR(IF(OR('Paste data'!F235="",'Paste data'!G235=""),"",ROUND((IF(ISNUMBER('Paste data'!G235),'Paste data'!G235,IFERROR(DATE(VALUE(LEFT('Paste data'!G235,4)),VALUE(MID('Paste data'!G235,6,2)),VALUE(MID('Paste data'!G235,9,2)))+VALUE(MID('Paste data'!G235,12,2))/24+VALUE(MID('Paste data'!G235,15,2))/1440,"")))-(IF(ISNUMBER('Paste data'!F235),'Paste data'!F235,IFERROR(DATE(VALUE(LEFT('Paste data'!F235,4)),VALUE(MID('Paste data'!F235,6,2)),VALUE(MID('Paste data'!F235,9,2)))+VALUE(MID('Paste data'!F235,12,2))/24+VALUE(MID('Paste data'!F235,15,2))/1440,""))),2)),"")</f>
      </c>
      <c r="F235" s="11">
        <f>IFERROR(IF(OR('Paste data'!E235="",'Paste data'!G235=""),"",ROUND((IF(ISNUMBER('Paste data'!G235),'Paste data'!G235,IFERROR(DATE(VALUE(LEFT('Paste data'!G235,4)),VALUE(MID('Paste data'!G235,6,2)),VALUE(MID('Paste data'!G235,9,2)))+VALUE(MID('Paste data'!G235,12,2))/24+VALUE(MID('Paste data'!G235,15,2))/1440,"")))-(IF(ISNUMBER('Paste data'!E235),'Paste data'!E235,IFERROR(DATE(VALUE(LEFT('Paste data'!E235,4)),VALUE(MID('Paste data'!E235,6,2)),VALUE(MID('Paste data'!E235,9,2)))+VALUE(MID('Paste data'!E235,12,2))/24+VALUE(MID('Paste data'!E235,15,2))/1440,""))),2)),"")</f>
      </c>
      <c r="G235" s="10">
        <f>IFERROR(IF('Paste data'!G235="","",(IF(ISNUMBER('Paste data'!G235),'Paste data'!G235,IFERROR(DATE(VALUE(LEFT('Paste data'!G235,4)),VALUE(MID('Paste data'!G235,6,2)),VALUE(MID('Paste data'!G235,9,2)))+VALUE(MID('Paste data'!G235,12,2))/24+VALUE(MID('Paste data'!G235,15,2))/1440,"")))-WEEKDAY((IF(ISNUMBER('Paste data'!G235),'Paste data'!G235,IFERROR(DATE(VALUE(LEFT('Paste data'!G235,4)),VALUE(MID('Paste data'!G235,6,2)),VALUE(MID('Paste data'!G235,9,2)))+VALUE(MID('Paste data'!G235,12,2))/24+VALUE(MID('Paste data'!G235,15,2))/1440,""))),3)),"")</f>
      </c>
    </row>
    <row r="236" spans="1:7" x14ac:dyDescent="0.25">
      <c r="A236" s="10">
        <f>IF('Paste data'!A236="","",'Paste data'!A236)</f>
      </c>
      <c r="B236" s="4">
        <f>IF('Paste data'!A236="","",'Paste data'!D236)</f>
      </c>
      <c r="C236" s="4">
        <f>IF('Paste data'!A236="","",'Paste data'!B236)</f>
      </c>
      <c r="D236" s="11">
        <f>IFERROR(IF(OR('Paste data'!E236="",'Paste data'!F236=""),"",ROUND((IF(ISNUMBER('Paste data'!F236),'Paste data'!F236,IFERROR(DATE(VALUE(LEFT('Paste data'!F236,4)),VALUE(MID('Paste data'!F236,6,2)),VALUE(MID('Paste data'!F236,9,2)))+VALUE(MID('Paste data'!F236,12,2))/24+VALUE(MID('Paste data'!F236,15,2))/1440,"")))-(IF(ISNUMBER('Paste data'!E236),'Paste data'!E236,IFERROR(DATE(VALUE(LEFT('Paste data'!E236,4)),VALUE(MID('Paste data'!E236,6,2)),VALUE(MID('Paste data'!E236,9,2)))+VALUE(MID('Paste data'!E236,12,2))/24+VALUE(MID('Paste data'!E236,15,2))/1440,""))),2)),"")</f>
      </c>
      <c r="E236" s="11">
        <f>IFERROR(IF(OR('Paste data'!F236="",'Paste data'!G236=""),"",ROUND((IF(ISNUMBER('Paste data'!G236),'Paste data'!G236,IFERROR(DATE(VALUE(LEFT('Paste data'!G236,4)),VALUE(MID('Paste data'!G236,6,2)),VALUE(MID('Paste data'!G236,9,2)))+VALUE(MID('Paste data'!G236,12,2))/24+VALUE(MID('Paste data'!G236,15,2))/1440,"")))-(IF(ISNUMBER('Paste data'!F236),'Paste data'!F236,IFERROR(DATE(VALUE(LEFT('Paste data'!F236,4)),VALUE(MID('Paste data'!F236,6,2)),VALUE(MID('Paste data'!F236,9,2)))+VALUE(MID('Paste data'!F236,12,2))/24+VALUE(MID('Paste data'!F236,15,2))/1440,""))),2)),"")</f>
      </c>
      <c r="F236" s="11">
        <f>IFERROR(IF(OR('Paste data'!E236="",'Paste data'!G236=""),"",ROUND((IF(ISNUMBER('Paste data'!G236),'Paste data'!G236,IFERROR(DATE(VALUE(LEFT('Paste data'!G236,4)),VALUE(MID('Paste data'!G236,6,2)),VALUE(MID('Paste data'!G236,9,2)))+VALUE(MID('Paste data'!G236,12,2))/24+VALUE(MID('Paste data'!G236,15,2))/1440,"")))-(IF(ISNUMBER('Paste data'!E236),'Paste data'!E236,IFERROR(DATE(VALUE(LEFT('Paste data'!E236,4)),VALUE(MID('Paste data'!E236,6,2)),VALUE(MID('Paste data'!E236,9,2)))+VALUE(MID('Paste data'!E236,12,2))/24+VALUE(MID('Paste data'!E236,15,2))/1440,""))),2)),"")</f>
      </c>
      <c r="G236" s="10">
        <f>IFERROR(IF('Paste data'!G236="","",(IF(ISNUMBER('Paste data'!G236),'Paste data'!G236,IFERROR(DATE(VALUE(LEFT('Paste data'!G236,4)),VALUE(MID('Paste data'!G236,6,2)),VALUE(MID('Paste data'!G236,9,2)))+VALUE(MID('Paste data'!G236,12,2))/24+VALUE(MID('Paste data'!G236,15,2))/1440,"")))-WEEKDAY((IF(ISNUMBER('Paste data'!G236),'Paste data'!G236,IFERROR(DATE(VALUE(LEFT('Paste data'!G236,4)),VALUE(MID('Paste data'!G236,6,2)),VALUE(MID('Paste data'!G236,9,2)))+VALUE(MID('Paste data'!G236,12,2))/24+VALUE(MID('Paste data'!G236,15,2))/1440,""))),3)),"")</f>
      </c>
    </row>
    <row r="237" spans="1:7" x14ac:dyDescent="0.25">
      <c r="A237" s="10">
        <f>IF('Paste data'!A237="","",'Paste data'!A237)</f>
      </c>
      <c r="B237" s="4">
        <f>IF('Paste data'!A237="","",'Paste data'!D237)</f>
      </c>
      <c r="C237" s="4">
        <f>IF('Paste data'!A237="","",'Paste data'!B237)</f>
      </c>
      <c r="D237" s="11">
        <f>IFERROR(IF(OR('Paste data'!E237="",'Paste data'!F237=""),"",ROUND((IF(ISNUMBER('Paste data'!F237),'Paste data'!F237,IFERROR(DATE(VALUE(LEFT('Paste data'!F237,4)),VALUE(MID('Paste data'!F237,6,2)),VALUE(MID('Paste data'!F237,9,2)))+VALUE(MID('Paste data'!F237,12,2))/24+VALUE(MID('Paste data'!F237,15,2))/1440,"")))-(IF(ISNUMBER('Paste data'!E237),'Paste data'!E237,IFERROR(DATE(VALUE(LEFT('Paste data'!E237,4)),VALUE(MID('Paste data'!E237,6,2)),VALUE(MID('Paste data'!E237,9,2)))+VALUE(MID('Paste data'!E237,12,2))/24+VALUE(MID('Paste data'!E237,15,2))/1440,""))),2)),"")</f>
      </c>
      <c r="E237" s="11">
        <f>IFERROR(IF(OR('Paste data'!F237="",'Paste data'!G237=""),"",ROUND((IF(ISNUMBER('Paste data'!G237),'Paste data'!G237,IFERROR(DATE(VALUE(LEFT('Paste data'!G237,4)),VALUE(MID('Paste data'!G237,6,2)),VALUE(MID('Paste data'!G237,9,2)))+VALUE(MID('Paste data'!G237,12,2))/24+VALUE(MID('Paste data'!G237,15,2))/1440,"")))-(IF(ISNUMBER('Paste data'!F237),'Paste data'!F237,IFERROR(DATE(VALUE(LEFT('Paste data'!F237,4)),VALUE(MID('Paste data'!F237,6,2)),VALUE(MID('Paste data'!F237,9,2)))+VALUE(MID('Paste data'!F237,12,2))/24+VALUE(MID('Paste data'!F237,15,2))/1440,""))),2)),"")</f>
      </c>
      <c r="F237" s="11">
        <f>IFERROR(IF(OR('Paste data'!E237="",'Paste data'!G237=""),"",ROUND((IF(ISNUMBER('Paste data'!G237),'Paste data'!G237,IFERROR(DATE(VALUE(LEFT('Paste data'!G237,4)),VALUE(MID('Paste data'!G237,6,2)),VALUE(MID('Paste data'!G237,9,2)))+VALUE(MID('Paste data'!G237,12,2))/24+VALUE(MID('Paste data'!G237,15,2))/1440,"")))-(IF(ISNUMBER('Paste data'!E237),'Paste data'!E237,IFERROR(DATE(VALUE(LEFT('Paste data'!E237,4)),VALUE(MID('Paste data'!E237,6,2)),VALUE(MID('Paste data'!E237,9,2)))+VALUE(MID('Paste data'!E237,12,2))/24+VALUE(MID('Paste data'!E237,15,2))/1440,""))),2)),"")</f>
      </c>
      <c r="G237" s="10">
        <f>IFERROR(IF('Paste data'!G237="","",(IF(ISNUMBER('Paste data'!G237),'Paste data'!G237,IFERROR(DATE(VALUE(LEFT('Paste data'!G237,4)),VALUE(MID('Paste data'!G237,6,2)),VALUE(MID('Paste data'!G237,9,2)))+VALUE(MID('Paste data'!G237,12,2))/24+VALUE(MID('Paste data'!G237,15,2))/1440,"")))-WEEKDAY((IF(ISNUMBER('Paste data'!G237),'Paste data'!G237,IFERROR(DATE(VALUE(LEFT('Paste data'!G237,4)),VALUE(MID('Paste data'!G237,6,2)),VALUE(MID('Paste data'!G237,9,2)))+VALUE(MID('Paste data'!G237,12,2))/24+VALUE(MID('Paste data'!G237,15,2))/1440,""))),3)),"")</f>
      </c>
    </row>
    <row r="238" spans="1:7" x14ac:dyDescent="0.25">
      <c r="A238" s="10">
        <f>IF('Paste data'!A238="","",'Paste data'!A238)</f>
      </c>
      <c r="B238" s="4">
        <f>IF('Paste data'!A238="","",'Paste data'!D238)</f>
      </c>
      <c r="C238" s="4">
        <f>IF('Paste data'!A238="","",'Paste data'!B238)</f>
      </c>
      <c r="D238" s="11">
        <f>IFERROR(IF(OR('Paste data'!E238="",'Paste data'!F238=""),"",ROUND((IF(ISNUMBER('Paste data'!F238),'Paste data'!F238,IFERROR(DATE(VALUE(LEFT('Paste data'!F238,4)),VALUE(MID('Paste data'!F238,6,2)),VALUE(MID('Paste data'!F238,9,2)))+VALUE(MID('Paste data'!F238,12,2))/24+VALUE(MID('Paste data'!F238,15,2))/1440,"")))-(IF(ISNUMBER('Paste data'!E238),'Paste data'!E238,IFERROR(DATE(VALUE(LEFT('Paste data'!E238,4)),VALUE(MID('Paste data'!E238,6,2)),VALUE(MID('Paste data'!E238,9,2)))+VALUE(MID('Paste data'!E238,12,2))/24+VALUE(MID('Paste data'!E238,15,2))/1440,""))),2)),"")</f>
      </c>
      <c r="E238" s="11">
        <f>IFERROR(IF(OR('Paste data'!F238="",'Paste data'!G238=""),"",ROUND((IF(ISNUMBER('Paste data'!G238),'Paste data'!G238,IFERROR(DATE(VALUE(LEFT('Paste data'!G238,4)),VALUE(MID('Paste data'!G238,6,2)),VALUE(MID('Paste data'!G238,9,2)))+VALUE(MID('Paste data'!G238,12,2))/24+VALUE(MID('Paste data'!G238,15,2))/1440,"")))-(IF(ISNUMBER('Paste data'!F238),'Paste data'!F238,IFERROR(DATE(VALUE(LEFT('Paste data'!F238,4)),VALUE(MID('Paste data'!F238,6,2)),VALUE(MID('Paste data'!F238,9,2)))+VALUE(MID('Paste data'!F238,12,2))/24+VALUE(MID('Paste data'!F238,15,2))/1440,""))),2)),"")</f>
      </c>
      <c r="F238" s="11">
        <f>IFERROR(IF(OR('Paste data'!E238="",'Paste data'!G238=""),"",ROUND((IF(ISNUMBER('Paste data'!G238),'Paste data'!G238,IFERROR(DATE(VALUE(LEFT('Paste data'!G238,4)),VALUE(MID('Paste data'!G238,6,2)),VALUE(MID('Paste data'!G238,9,2)))+VALUE(MID('Paste data'!G238,12,2))/24+VALUE(MID('Paste data'!G238,15,2))/1440,"")))-(IF(ISNUMBER('Paste data'!E238),'Paste data'!E238,IFERROR(DATE(VALUE(LEFT('Paste data'!E238,4)),VALUE(MID('Paste data'!E238,6,2)),VALUE(MID('Paste data'!E238,9,2)))+VALUE(MID('Paste data'!E238,12,2))/24+VALUE(MID('Paste data'!E238,15,2))/1440,""))),2)),"")</f>
      </c>
      <c r="G238" s="10">
        <f>IFERROR(IF('Paste data'!G238="","",(IF(ISNUMBER('Paste data'!G238),'Paste data'!G238,IFERROR(DATE(VALUE(LEFT('Paste data'!G238,4)),VALUE(MID('Paste data'!G238,6,2)),VALUE(MID('Paste data'!G238,9,2)))+VALUE(MID('Paste data'!G238,12,2))/24+VALUE(MID('Paste data'!G238,15,2))/1440,"")))-WEEKDAY((IF(ISNUMBER('Paste data'!G238),'Paste data'!G238,IFERROR(DATE(VALUE(LEFT('Paste data'!G238,4)),VALUE(MID('Paste data'!G238,6,2)),VALUE(MID('Paste data'!G238,9,2)))+VALUE(MID('Paste data'!G238,12,2))/24+VALUE(MID('Paste data'!G238,15,2))/1440,""))),3)),"")</f>
      </c>
    </row>
    <row r="239" spans="1:7" x14ac:dyDescent="0.25">
      <c r="A239" s="10">
        <f>IF('Paste data'!A239="","",'Paste data'!A239)</f>
      </c>
      <c r="B239" s="4">
        <f>IF('Paste data'!A239="","",'Paste data'!D239)</f>
      </c>
      <c r="C239" s="4">
        <f>IF('Paste data'!A239="","",'Paste data'!B239)</f>
      </c>
      <c r="D239" s="11">
        <f>IFERROR(IF(OR('Paste data'!E239="",'Paste data'!F239=""),"",ROUND((IF(ISNUMBER('Paste data'!F239),'Paste data'!F239,IFERROR(DATE(VALUE(LEFT('Paste data'!F239,4)),VALUE(MID('Paste data'!F239,6,2)),VALUE(MID('Paste data'!F239,9,2)))+VALUE(MID('Paste data'!F239,12,2))/24+VALUE(MID('Paste data'!F239,15,2))/1440,"")))-(IF(ISNUMBER('Paste data'!E239),'Paste data'!E239,IFERROR(DATE(VALUE(LEFT('Paste data'!E239,4)),VALUE(MID('Paste data'!E239,6,2)),VALUE(MID('Paste data'!E239,9,2)))+VALUE(MID('Paste data'!E239,12,2))/24+VALUE(MID('Paste data'!E239,15,2))/1440,""))),2)),"")</f>
      </c>
      <c r="E239" s="11">
        <f>IFERROR(IF(OR('Paste data'!F239="",'Paste data'!G239=""),"",ROUND((IF(ISNUMBER('Paste data'!G239),'Paste data'!G239,IFERROR(DATE(VALUE(LEFT('Paste data'!G239,4)),VALUE(MID('Paste data'!G239,6,2)),VALUE(MID('Paste data'!G239,9,2)))+VALUE(MID('Paste data'!G239,12,2))/24+VALUE(MID('Paste data'!G239,15,2))/1440,"")))-(IF(ISNUMBER('Paste data'!F239),'Paste data'!F239,IFERROR(DATE(VALUE(LEFT('Paste data'!F239,4)),VALUE(MID('Paste data'!F239,6,2)),VALUE(MID('Paste data'!F239,9,2)))+VALUE(MID('Paste data'!F239,12,2))/24+VALUE(MID('Paste data'!F239,15,2))/1440,""))),2)),"")</f>
      </c>
      <c r="F239" s="11">
        <f>IFERROR(IF(OR('Paste data'!E239="",'Paste data'!G239=""),"",ROUND((IF(ISNUMBER('Paste data'!G239),'Paste data'!G239,IFERROR(DATE(VALUE(LEFT('Paste data'!G239,4)),VALUE(MID('Paste data'!G239,6,2)),VALUE(MID('Paste data'!G239,9,2)))+VALUE(MID('Paste data'!G239,12,2))/24+VALUE(MID('Paste data'!G239,15,2))/1440,"")))-(IF(ISNUMBER('Paste data'!E239),'Paste data'!E239,IFERROR(DATE(VALUE(LEFT('Paste data'!E239,4)),VALUE(MID('Paste data'!E239,6,2)),VALUE(MID('Paste data'!E239,9,2)))+VALUE(MID('Paste data'!E239,12,2))/24+VALUE(MID('Paste data'!E239,15,2))/1440,""))),2)),"")</f>
      </c>
      <c r="G239" s="10">
        <f>IFERROR(IF('Paste data'!G239="","",(IF(ISNUMBER('Paste data'!G239),'Paste data'!G239,IFERROR(DATE(VALUE(LEFT('Paste data'!G239,4)),VALUE(MID('Paste data'!G239,6,2)),VALUE(MID('Paste data'!G239,9,2)))+VALUE(MID('Paste data'!G239,12,2))/24+VALUE(MID('Paste data'!G239,15,2))/1440,"")))-WEEKDAY((IF(ISNUMBER('Paste data'!G239),'Paste data'!G239,IFERROR(DATE(VALUE(LEFT('Paste data'!G239,4)),VALUE(MID('Paste data'!G239,6,2)),VALUE(MID('Paste data'!G239,9,2)))+VALUE(MID('Paste data'!G239,12,2))/24+VALUE(MID('Paste data'!G239,15,2))/1440,""))),3)),"")</f>
      </c>
    </row>
    <row r="240" spans="1:7" x14ac:dyDescent="0.25">
      <c r="A240" s="10">
        <f>IF('Paste data'!A240="","",'Paste data'!A240)</f>
      </c>
      <c r="B240" s="4">
        <f>IF('Paste data'!A240="","",'Paste data'!D240)</f>
      </c>
      <c r="C240" s="4">
        <f>IF('Paste data'!A240="","",'Paste data'!B240)</f>
      </c>
      <c r="D240" s="11">
        <f>IFERROR(IF(OR('Paste data'!E240="",'Paste data'!F240=""),"",ROUND((IF(ISNUMBER('Paste data'!F240),'Paste data'!F240,IFERROR(DATE(VALUE(LEFT('Paste data'!F240,4)),VALUE(MID('Paste data'!F240,6,2)),VALUE(MID('Paste data'!F240,9,2)))+VALUE(MID('Paste data'!F240,12,2))/24+VALUE(MID('Paste data'!F240,15,2))/1440,"")))-(IF(ISNUMBER('Paste data'!E240),'Paste data'!E240,IFERROR(DATE(VALUE(LEFT('Paste data'!E240,4)),VALUE(MID('Paste data'!E240,6,2)),VALUE(MID('Paste data'!E240,9,2)))+VALUE(MID('Paste data'!E240,12,2))/24+VALUE(MID('Paste data'!E240,15,2))/1440,""))),2)),"")</f>
      </c>
      <c r="E240" s="11">
        <f>IFERROR(IF(OR('Paste data'!F240="",'Paste data'!G240=""),"",ROUND((IF(ISNUMBER('Paste data'!G240),'Paste data'!G240,IFERROR(DATE(VALUE(LEFT('Paste data'!G240,4)),VALUE(MID('Paste data'!G240,6,2)),VALUE(MID('Paste data'!G240,9,2)))+VALUE(MID('Paste data'!G240,12,2))/24+VALUE(MID('Paste data'!G240,15,2))/1440,"")))-(IF(ISNUMBER('Paste data'!F240),'Paste data'!F240,IFERROR(DATE(VALUE(LEFT('Paste data'!F240,4)),VALUE(MID('Paste data'!F240,6,2)),VALUE(MID('Paste data'!F240,9,2)))+VALUE(MID('Paste data'!F240,12,2))/24+VALUE(MID('Paste data'!F240,15,2))/1440,""))),2)),"")</f>
      </c>
      <c r="F240" s="11">
        <f>IFERROR(IF(OR('Paste data'!E240="",'Paste data'!G240=""),"",ROUND((IF(ISNUMBER('Paste data'!G240),'Paste data'!G240,IFERROR(DATE(VALUE(LEFT('Paste data'!G240,4)),VALUE(MID('Paste data'!G240,6,2)),VALUE(MID('Paste data'!G240,9,2)))+VALUE(MID('Paste data'!G240,12,2))/24+VALUE(MID('Paste data'!G240,15,2))/1440,"")))-(IF(ISNUMBER('Paste data'!E240),'Paste data'!E240,IFERROR(DATE(VALUE(LEFT('Paste data'!E240,4)),VALUE(MID('Paste data'!E240,6,2)),VALUE(MID('Paste data'!E240,9,2)))+VALUE(MID('Paste data'!E240,12,2))/24+VALUE(MID('Paste data'!E240,15,2))/1440,""))),2)),"")</f>
      </c>
      <c r="G240" s="10">
        <f>IFERROR(IF('Paste data'!G240="","",(IF(ISNUMBER('Paste data'!G240),'Paste data'!G240,IFERROR(DATE(VALUE(LEFT('Paste data'!G240,4)),VALUE(MID('Paste data'!G240,6,2)),VALUE(MID('Paste data'!G240,9,2)))+VALUE(MID('Paste data'!G240,12,2))/24+VALUE(MID('Paste data'!G240,15,2))/1440,"")))-WEEKDAY((IF(ISNUMBER('Paste data'!G240),'Paste data'!G240,IFERROR(DATE(VALUE(LEFT('Paste data'!G240,4)),VALUE(MID('Paste data'!G240,6,2)),VALUE(MID('Paste data'!G240,9,2)))+VALUE(MID('Paste data'!G240,12,2))/24+VALUE(MID('Paste data'!G240,15,2))/1440,""))),3)),"")</f>
      </c>
    </row>
    <row r="241" spans="1:7" x14ac:dyDescent="0.25">
      <c r="A241" s="10">
        <f>IF('Paste data'!A241="","",'Paste data'!A241)</f>
      </c>
      <c r="B241" s="4">
        <f>IF('Paste data'!A241="","",'Paste data'!D241)</f>
      </c>
      <c r="C241" s="4">
        <f>IF('Paste data'!A241="","",'Paste data'!B241)</f>
      </c>
      <c r="D241" s="11">
        <f>IFERROR(IF(OR('Paste data'!E241="",'Paste data'!F241=""),"",ROUND((IF(ISNUMBER('Paste data'!F241),'Paste data'!F241,IFERROR(DATE(VALUE(LEFT('Paste data'!F241,4)),VALUE(MID('Paste data'!F241,6,2)),VALUE(MID('Paste data'!F241,9,2)))+VALUE(MID('Paste data'!F241,12,2))/24+VALUE(MID('Paste data'!F241,15,2))/1440,"")))-(IF(ISNUMBER('Paste data'!E241),'Paste data'!E241,IFERROR(DATE(VALUE(LEFT('Paste data'!E241,4)),VALUE(MID('Paste data'!E241,6,2)),VALUE(MID('Paste data'!E241,9,2)))+VALUE(MID('Paste data'!E241,12,2))/24+VALUE(MID('Paste data'!E241,15,2))/1440,""))),2)),"")</f>
      </c>
      <c r="E241" s="11">
        <f>IFERROR(IF(OR('Paste data'!F241="",'Paste data'!G241=""),"",ROUND((IF(ISNUMBER('Paste data'!G241),'Paste data'!G241,IFERROR(DATE(VALUE(LEFT('Paste data'!G241,4)),VALUE(MID('Paste data'!G241,6,2)),VALUE(MID('Paste data'!G241,9,2)))+VALUE(MID('Paste data'!G241,12,2))/24+VALUE(MID('Paste data'!G241,15,2))/1440,"")))-(IF(ISNUMBER('Paste data'!F241),'Paste data'!F241,IFERROR(DATE(VALUE(LEFT('Paste data'!F241,4)),VALUE(MID('Paste data'!F241,6,2)),VALUE(MID('Paste data'!F241,9,2)))+VALUE(MID('Paste data'!F241,12,2))/24+VALUE(MID('Paste data'!F241,15,2))/1440,""))),2)),"")</f>
      </c>
      <c r="F241" s="11">
        <f>IFERROR(IF(OR('Paste data'!E241="",'Paste data'!G241=""),"",ROUND((IF(ISNUMBER('Paste data'!G241),'Paste data'!G241,IFERROR(DATE(VALUE(LEFT('Paste data'!G241,4)),VALUE(MID('Paste data'!G241,6,2)),VALUE(MID('Paste data'!G241,9,2)))+VALUE(MID('Paste data'!G241,12,2))/24+VALUE(MID('Paste data'!G241,15,2))/1440,"")))-(IF(ISNUMBER('Paste data'!E241),'Paste data'!E241,IFERROR(DATE(VALUE(LEFT('Paste data'!E241,4)),VALUE(MID('Paste data'!E241,6,2)),VALUE(MID('Paste data'!E241,9,2)))+VALUE(MID('Paste data'!E241,12,2))/24+VALUE(MID('Paste data'!E241,15,2))/1440,""))),2)),"")</f>
      </c>
      <c r="G241" s="10">
        <f>IFERROR(IF('Paste data'!G241="","",(IF(ISNUMBER('Paste data'!G241),'Paste data'!G241,IFERROR(DATE(VALUE(LEFT('Paste data'!G241,4)),VALUE(MID('Paste data'!G241,6,2)),VALUE(MID('Paste data'!G241,9,2)))+VALUE(MID('Paste data'!G241,12,2))/24+VALUE(MID('Paste data'!G241,15,2))/1440,"")))-WEEKDAY((IF(ISNUMBER('Paste data'!G241),'Paste data'!G241,IFERROR(DATE(VALUE(LEFT('Paste data'!G241,4)),VALUE(MID('Paste data'!G241,6,2)),VALUE(MID('Paste data'!G241,9,2)))+VALUE(MID('Paste data'!G241,12,2))/24+VALUE(MID('Paste data'!G241,15,2))/1440,""))),3)),"")</f>
      </c>
    </row>
    <row r="242" spans="1:7" x14ac:dyDescent="0.25">
      <c r="A242" s="10">
        <f>IF('Paste data'!A242="","",'Paste data'!A242)</f>
      </c>
      <c r="B242" s="4">
        <f>IF('Paste data'!A242="","",'Paste data'!D242)</f>
      </c>
      <c r="C242" s="4">
        <f>IF('Paste data'!A242="","",'Paste data'!B242)</f>
      </c>
      <c r="D242" s="11">
        <f>IFERROR(IF(OR('Paste data'!E242="",'Paste data'!F242=""),"",ROUND((IF(ISNUMBER('Paste data'!F242),'Paste data'!F242,IFERROR(DATE(VALUE(LEFT('Paste data'!F242,4)),VALUE(MID('Paste data'!F242,6,2)),VALUE(MID('Paste data'!F242,9,2)))+VALUE(MID('Paste data'!F242,12,2))/24+VALUE(MID('Paste data'!F242,15,2))/1440,"")))-(IF(ISNUMBER('Paste data'!E242),'Paste data'!E242,IFERROR(DATE(VALUE(LEFT('Paste data'!E242,4)),VALUE(MID('Paste data'!E242,6,2)),VALUE(MID('Paste data'!E242,9,2)))+VALUE(MID('Paste data'!E242,12,2))/24+VALUE(MID('Paste data'!E242,15,2))/1440,""))),2)),"")</f>
      </c>
      <c r="E242" s="11">
        <f>IFERROR(IF(OR('Paste data'!F242="",'Paste data'!G242=""),"",ROUND((IF(ISNUMBER('Paste data'!G242),'Paste data'!G242,IFERROR(DATE(VALUE(LEFT('Paste data'!G242,4)),VALUE(MID('Paste data'!G242,6,2)),VALUE(MID('Paste data'!G242,9,2)))+VALUE(MID('Paste data'!G242,12,2))/24+VALUE(MID('Paste data'!G242,15,2))/1440,"")))-(IF(ISNUMBER('Paste data'!F242),'Paste data'!F242,IFERROR(DATE(VALUE(LEFT('Paste data'!F242,4)),VALUE(MID('Paste data'!F242,6,2)),VALUE(MID('Paste data'!F242,9,2)))+VALUE(MID('Paste data'!F242,12,2))/24+VALUE(MID('Paste data'!F242,15,2))/1440,""))),2)),"")</f>
      </c>
      <c r="F242" s="11">
        <f>IFERROR(IF(OR('Paste data'!E242="",'Paste data'!G242=""),"",ROUND((IF(ISNUMBER('Paste data'!G242),'Paste data'!G242,IFERROR(DATE(VALUE(LEFT('Paste data'!G242,4)),VALUE(MID('Paste data'!G242,6,2)),VALUE(MID('Paste data'!G242,9,2)))+VALUE(MID('Paste data'!G242,12,2))/24+VALUE(MID('Paste data'!G242,15,2))/1440,"")))-(IF(ISNUMBER('Paste data'!E242),'Paste data'!E242,IFERROR(DATE(VALUE(LEFT('Paste data'!E242,4)),VALUE(MID('Paste data'!E242,6,2)),VALUE(MID('Paste data'!E242,9,2)))+VALUE(MID('Paste data'!E242,12,2))/24+VALUE(MID('Paste data'!E242,15,2))/1440,""))),2)),"")</f>
      </c>
      <c r="G242" s="10">
        <f>IFERROR(IF('Paste data'!G242="","",(IF(ISNUMBER('Paste data'!G242),'Paste data'!G242,IFERROR(DATE(VALUE(LEFT('Paste data'!G242,4)),VALUE(MID('Paste data'!G242,6,2)),VALUE(MID('Paste data'!G242,9,2)))+VALUE(MID('Paste data'!G242,12,2))/24+VALUE(MID('Paste data'!G242,15,2))/1440,"")))-WEEKDAY((IF(ISNUMBER('Paste data'!G242),'Paste data'!G242,IFERROR(DATE(VALUE(LEFT('Paste data'!G242,4)),VALUE(MID('Paste data'!G242,6,2)),VALUE(MID('Paste data'!G242,9,2)))+VALUE(MID('Paste data'!G242,12,2))/24+VALUE(MID('Paste data'!G242,15,2))/1440,""))),3)),"")</f>
      </c>
    </row>
    <row r="243" spans="1:7" x14ac:dyDescent="0.25">
      <c r="A243" s="10">
        <f>IF('Paste data'!A243="","",'Paste data'!A243)</f>
      </c>
      <c r="B243" s="4">
        <f>IF('Paste data'!A243="","",'Paste data'!D243)</f>
      </c>
      <c r="C243" s="4">
        <f>IF('Paste data'!A243="","",'Paste data'!B243)</f>
      </c>
      <c r="D243" s="11">
        <f>IFERROR(IF(OR('Paste data'!E243="",'Paste data'!F243=""),"",ROUND((IF(ISNUMBER('Paste data'!F243),'Paste data'!F243,IFERROR(DATE(VALUE(LEFT('Paste data'!F243,4)),VALUE(MID('Paste data'!F243,6,2)),VALUE(MID('Paste data'!F243,9,2)))+VALUE(MID('Paste data'!F243,12,2))/24+VALUE(MID('Paste data'!F243,15,2))/1440,"")))-(IF(ISNUMBER('Paste data'!E243),'Paste data'!E243,IFERROR(DATE(VALUE(LEFT('Paste data'!E243,4)),VALUE(MID('Paste data'!E243,6,2)),VALUE(MID('Paste data'!E243,9,2)))+VALUE(MID('Paste data'!E243,12,2))/24+VALUE(MID('Paste data'!E243,15,2))/1440,""))),2)),"")</f>
      </c>
      <c r="E243" s="11">
        <f>IFERROR(IF(OR('Paste data'!F243="",'Paste data'!G243=""),"",ROUND((IF(ISNUMBER('Paste data'!G243),'Paste data'!G243,IFERROR(DATE(VALUE(LEFT('Paste data'!G243,4)),VALUE(MID('Paste data'!G243,6,2)),VALUE(MID('Paste data'!G243,9,2)))+VALUE(MID('Paste data'!G243,12,2))/24+VALUE(MID('Paste data'!G243,15,2))/1440,"")))-(IF(ISNUMBER('Paste data'!F243),'Paste data'!F243,IFERROR(DATE(VALUE(LEFT('Paste data'!F243,4)),VALUE(MID('Paste data'!F243,6,2)),VALUE(MID('Paste data'!F243,9,2)))+VALUE(MID('Paste data'!F243,12,2))/24+VALUE(MID('Paste data'!F243,15,2))/1440,""))),2)),"")</f>
      </c>
      <c r="F243" s="11">
        <f>IFERROR(IF(OR('Paste data'!E243="",'Paste data'!G243=""),"",ROUND((IF(ISNUMBER('Paste data'!G243),'Paste data'!G243,IFERROR(DATE(VALUE(LEFT('Paste data'!G243,4)),VALUE(MID('Paste data'!G243,6,2)),VALUE(MID('Paste data'!G243,9,2)))+VALUE(MID('Paste data'!G243,12,2))/24+VALUE(MID('Paste data'!G243,15,2))/1440,"")))-(IF(ISNUMBER('Paste data'!E243),'Paste data'!E243,IFERROR(DATE(VALUE(LEFT('Paste data'!E243,4)),VALUE(MID('Paste data'!E243,6,2)),VALUE(MID('Paste data'!E243,9,2)))+VALUE(MID('Paste data'!E243,12,2))/24+VALUE(MID('Paste data'!E243,15,2))/1440,""))),2)),"")</f>
      </c>
      <c r="G243" s="10">
        <f>IFERROR(IF('Paste data'!G243="","",(IF(ISNUMBER('Paste data'!G243),'Paste data'!G243,IFERROR(DATE(VALUE(LEFT('Paste data'!G243,4)),VALUE(MID('Paste data'!G243,6,2)),VALUE(MID('Paste data'!G243,9,2)))+VALUE(MID('Paste data'!G243,12,2))/24+VALUE(MID('Paste data'!G243,15,2))/1440,"")))-WEEKDAY((IF(ISNUMBER('Paste data'!G243),'Paste data'!G243,IFERROR(DATE(VALUE(LEFT('Paste data'!G243,4)),VALUE(MID('Paste data'!G243,6,2)),VALUE(MID('Paste data'!G243,9,2)))+VALUE(MID('Paste data'!G243,12,2))/24+VALUE(MID('Paste data'!G243,15,2))/1440,""))),3)),"")</f>
      </c>
    </row>
    <row r="244" spans="1:7" x14ac:dyDescent="0.25">
      <c r="A244" s="10">
        <f>IF('Paste data'!A244="","",'Paste data'!A244)</f>
      </c>
      <c r="B244" s="4">
        <f>IF('Paste data'!A244="","",'Paste data'!D244)</f>
      </c>
      <c r="C244" s="4">
        <f>IF('Paste data'!A244="","",'Paste data'!B244)</f>
      </c>
      <c r="D244" s="11">
        <f>IFERROR(IF(OR('Paste data'!E244="",'Paste data'!F244=""),"",ROUND((IF(ISNUMBER('Paste data'!F244),'Paste data'!F244,IFERROR(DATE(VALUE(LEFT('Paste data'!F244,4)),VALUE(MID('Paste data'!F244,6,2)),VALUE(MID('Paste data'!F244,9,2)))+VALUE(MID('Paste data'!F244,12,2))/24+VALUE(MID('Paste data'!F244,15,2))/1440,"")))-(IF(ISNUMBER('Paste data'!E244),'Paste data'!E244,IFERROR(DATE(VALUE(LEFT('Paste data'!E244,4)),VALUE(MID('Paste data'!E244,6,2)),VALUE(MID('Paste data'!E244,9,2)))+VALUE(MID('Paste data'!E244,12,2))/24+VALUE(MID('Paste data'!E244,15,2))/1440,""))),2)),"")</f>
      </c>
      <c r="E244" s="11">
        <f>IFERROR(IF(OR('Paste data'!F244="",'Paste data'!G244=""),"",ROUND((IF(ISNUMBER('Paste data'!G244),'Paste data'!G244,IFERROR(DATE(VALUE(LEFT('Paste data'!G244,4)),VALUE(MID('Paste data'!G244,6,2)),VALUE(MID('Paste data'!G244,9,2)))+VALUE(MID('Paste data'!G244,12,2))/24+VALUE(MID('Paste data'!G244,15,2))/1440,"")))-(IF(ISNUMBER('Paste data'!F244),'Paste data'!F244,IFERROR(DATE(VALUE(LEFT('Paste data'!F244,4)),VALUE(MID('Paste data'!F244,6,2)),VALUE(MID('Paste data'!F244,9,2)))+VALUE(MID('Paste data'!F244,12,2))/24+VALUE(MID('Paste data'!F244,15,2))/1440,""))),2)),"")</f>
      </c>
      <c r="F244" s="11">
        <f>IFERROR(IF(OR('Paste data'!E244="",'Paste data'!G244=""),"",ROUND((IF(ISNUMBER('Paste data'!G244),'Paste data'!G244,IFERROR(DATE(VALUE(LEFT('Paste data'!G244,4)),VALUE(MID('Paste data'!G244,6,2)),VALUE(MID('Paste data'!G244,9,2)))+VALUE(MID('Paste data'!G244,12,2))/24+VALUE(MID('Paste data'!G244,15,2))/1440,"")))-(IF(ISNUMBER('Paste data'!E244),'Paste data'!E244,IFERROR(DATE(VALUE(LEFT('Paste data'!E244,4)),VALUE(MID('Paste data'!E244,6,2)),VALUE(MID('Paste data'!E244,9,2)))+VALUE(MID('Paste data'!E244,12,2))/24+VALUE(MID('Paste data'!E244,15,2))/1440,""))),2)),"")</f>
      </c>
      <c r="G244" s="10">
        <f>IFERROR(IF('Paste data'!G244="","",(IF(ISNUMBER('Paste data'!G244),'Paste data'!G244,IFERROR(DATE(VALUE(LEFT('Paste data'!G244,4)),VALUE(MID('Paste data'!G244,6,2)),VALUE(MID('Paste data'!G244,9,2)))+VALUE(MID('Paste data'!G244,12,2))/24+VALUE(MID('Paste data'!G244,15,2))/1440,"")))-WEEKDAY((IF(ISNUMBER('Paste data'!G244),'Paste data'!G244,IFERROR(DATE(VALUE(LEFT('Paste data'!G244,4)),VALUE(MID('Paste data'!G244,6,2)),VALUE(MID('Paste data'!G244,9,2)))+VALUE(MID('Paste data'!G244,12,2))/24+VALUE(MID('Paste data'!G244,15,2))/1440,""))),3)),"")</f>
      </c>
    </row>
    <row r="245" spans="1:7" x14ac:dyDescent="0.25">
      <c r="A245" s="10">
        <f>IF('Paste data'!A245="","",'Paste data'!A245)</f>
      </c>
      <c r="B245" s="4">
        <f>IF('Paste data'!A245="","",'Paste data'!D245)</f>
      </c>
      <c r="C245" s="4">
        <f>IF('Paste data'!A245="","",'Paste data'!B245)</f>
      </c>
      <c r="D245" s="11">
        <f>IFERROR(IF(OR('Paste data'!E245="",'Paste data'!F245=""),"",ROUND((IF(ISNUMBER('Paste data'!F245),'Paste data'!F245,IFERROR(DATE(VALUE(LEFT('Paste data'!F245,4)),VALUE(MID('Paste data'!F245,6,2)),VALUE(MID('Paste data'!F245,9,2)))+VALUE(MID('Paste data'!F245,12,2))/24+VALUE(MID('Paste data'!F245,15,2))/1440,"")))-(IF(ISNUMBER('Paste data'!E245),'Paste data'!E245,IFERROR(DATE(VALUE(LEFT('Paste data'!E245,4)),VALUE(MID('Paste data'!E245,6,2)),VALUE(MID('Paste data'!E245,9,2)))+VALUE(MID('Paste data'!E245,12,2))/24+VALUE(MID('Paste data'!E245,15,2))/1440,""))),2)),"")</f>
      </c>
      <c r="E245" s="11">
        <f>IFERROR(IF(OR('Paste data'!F245="",'Paste data'!G245=""),"",ROUND((IF(ISNUMBER('Paste data'!G245),'Paste data'!G245,IFERROR(DATE(VALUE(LEFT('Paste data'!G245,4)),VALUE(MID('Paste data'!G245,6,2)),VALUE(MID('Paste data'!G245,9,2)))+VALUE(MID('Paste data'!G245,12,2))/24+VALUE(MID('Paste data'!G245,15,2))/1440,"")))-(IF(ISNUMBER('Paste data'!F245),'Paste data'!F245,IFERROR(DATE(VALUE(LEFT('Paste data'!F245,4)),VALUE(MID('Paste data'!F245,6,2)),VALUE(MID('Paste data'!F245,9,2)))+VALUE(MID('Paste data'!F245,12,2))/24+VALUE(MID('Paste data'!F245,15,2))/1440,""))),2)),"")</f>
      </c>
      <c r="F245" s="11">
        <f>IFERROR(IF(OR('Paste data'!E245="",'Paste data'!G245=""),"",ROUND((IF(ISNUMBER('Paste data'!G245),'Paste data'!G245,IFERROR(DATE(VALUE(LEFT('Paste data'!G245,4)),VALUE(MID('Paste data'!G245,6,2)),VALUE(MID('Paste data'!G245,9,2)))+VALUE(MID('Paste data'!G245,12,2))/24+VALUE(MID('Paste data'!G245,15,2))/1440,"")))-(IF(ISNUMBER('Paste data'!E245),'Paste data'!E245,IFERROR(DATE(VALUE(LEFT('Paste data'!E245,4)),VALUE(MID('Paste data'!E245,6,2)),VALUE(MID('Paste data'!E245,9,2)))+VALUE(MID('Paste data'!E245,12,2))/24+VALUE(MID('Paste data'!E245,15,2))/1440,""))),2)),"")</f>
      </c>
      <c r="G245" s="10">
        <f>IFERROR(IF('Paste data'!G245="","",(IF(ISNUMBER('Paste data'!G245),'Paste data'!G245,IFERROR(DATE(VALUE(LEFT('Paste data'!G245,4)),VALUE(MID('Paste data'!G245,6,2)),VALUE(MID('Paste data'!G245,9,2)))+VALUE(MID('Paste data'!G245,12,2))/24+VALUE(MID('Paste data'!G245,15,2))/1440,"")))-WEEKDAY((IF(ISNUMBER('Paste data'!G245),'Paste data'!G245,IFERROR(DATE(VALUE(LEFT('Paste data'!G245,4)),VALUE(MID('Paste data'!G245,6,2)),VALUE(MID('Paste data'!G245,9,2)))+VALUE(MID('Paste data'!G245,12,2))/24+VALUE(MID('Paste data'!G245,15,2))/1440,""))),3)),"")</f>
      </c>
    </row>
    <row r="246" spans="1:7" x14ac:dyDescent="0.25">
      <c r="A246" s="10">
        <f>IF('Paste data'!A246="","",'Paste data'!A246)</f>
      </c>
      <c r="B246" s="4">
        <f>IF('Paste data'!A246="","",'Paste data'!D246)</f>
      </c>
      <c r="C246" s="4">
        <f>IF('Paste data'!A246="","",'Paste data'!B246)</f>
      </c>
      <c r="D246" s="11">
        <f>IFERROR(IF(OR('Paste data'!E246="",'Paste data'!F246=""),"",ROUND((IF(ISNUMBER('Paste data'!F246),'Paste data'!F246,IFERROR(DATE(VALUE(LEFT('Paste data'!F246,4)),VALUE(MID('Paste data'!F246,6,2)),VALUE(MID('Paste data'!F246,9,2)))+VALUE(MID('Paste data'!F246,12,2))/24+VALUE(MID('Paste data'!F246,15,2))/1440,"")))-(IF(ISNUMBER('Paste data'!E246),'Paste data'!E246,IFERROR(DATE(VALUE(LEFT('Paste data'!E246,4)),VALUE(MID('Paste data'!E246,6,2)),VALUE(MID('Paste data'!E246,9,2)))+VALUE(MID('Paste data'!E246,12,2))/24+VALUE(MID('Paste data'!E246,15,2))/1440,""))),2)),"")</f>
      </c>
      <c r="E246" s="11">
        <f>IFERROR(IF(OR('Paste data'!F246="",'Paste data'!G246=""),"",ROUND((IF(ISNUMBER('Paste data'!G246),'Paste data'!G246,IFERROR(DATE(VALUE(LEFT('Paste data'!G246,4)),VALUE(MID('Paste data'!G246,6,2)),VALUE(MID('Paste data'!G246,9,2)))+VALUE(MID('Paste data'!G246,12,2))/24+VALUE(MID('Paste data'!G246,15,2))/1440,"")))-(IF(ISNUMBER('Paste data'!F246),'Paste data'!F246,IFERROR(DATE(VALUE(LEFT('Paste data'!F246,4)),VALUE(MID('Paste data'!F246,6,2)),VALUE(MID('Paste data'!F246,9,2)))+VALUE(MID('Paste data'!F246,12,2))/24+VALUE(MID('Paste data'!F246,15,2))/1440,""))),2)),"")</f>
      </c>
      <c r="F246" s="11">
        <f>IFERROR(IF(OR('Paste data'!E246="",'Paste data'!G246=""),"",ROUND((IF(ISNUMBER('Paste data'!G246),'Paste data'!G246,IFERROR(DATE(VALUE(LEFT('Paste data'!G246,4)),VALUE(MID('Paste data'!G246,6,2)),VALUE(MID('Paste data'!G246,9,2)))+VALUE(MID('Paste data'!G246,12,2))/24+VALUE(MID('Paste data'!G246,15,2))/1440,"")))-(IF(ISNUMBER('Paste data'!E246),'Paste data'!E246,IFERROR(DATE(VALUE(LEFT('Paste data'!E246,4)),VALUE(MID('Paste data'!E246,6,2)),VALUE(MID('Paste data'!E246,9,2)))+VALUE(MID('Paste data'!E246,12,2))/24+VALUE(MID('Paste data'!E246,15,2))/1440,""))),2)),"")</f>
      </c>
      <c r="G246" s="10">
        <f>IFERROR(IF('Paste data'!G246="","",(IF(ISNUMBER('Paste data'!G246),'Paste data'!G246,IFERROR(DATE(VALUE(LEFT('Paste data'!G246,4)),VALUE(MID('Paste data'!G246,6,2)),VALUE(MID('Paste data'!G246,9,2)))+VALUE(MID('Paste data'!G246,12,2))/24+VALUE(MID('Paste data'!G246,15,2))/1440,"")))-WEEKDAY((IF(ISNUMBER('Paste data'!G246),'Paste data'!G246,IFERROR(DATE(VALUE(LEFT('Paste data'!G246,4)),VALUE(MID('Paste data'!G246,6,2)),VALUE(MID('Paste data'!G246,9,2)))+VALUE(MID('Paste data'!G246,12,2))/24+VALUE(MID('Paste data'!G246,15,2))/1440,""))),3)),"")</f>
      </c>
    </row>
    <row r="247" spans="1:7" x14ac:dyDescent="0.25">
      <c r="A247" s="10">
        <f>IF('Paste data'!A247="","",'Paste data'!A247)</f>
      </c>
      <c r="B247" s="4">
        <f>IF('Paste data'!A247="","",'Paste data'!D247)</f>
      </c>
      <c r="C247" s="4">
        <f>IF('Paste data'!A247="","",'Paste data'!B247)</f>
      </c>
      <c r="D247" s="11">
        <f>IFERROR(IF(OR('Paste data'!E247="",'Paste data'!F247=""),"",ROUND((IF(ISNUMBER('Paste data'!F247),'Paste data'!F247,IFERROR(DATE(VALUE(LEFT('Paste data'!F247,4)),VALUE(MID('Paste data'!F247,6,2)),VALUE(MID('Paste data'!F247,9,2)))+VALUE(MID('Paste data'!F247,12,2))/24+VALUE(MID('Paste data'!F247,15,2))/1440,"")))-(IF(ISNUMBER('Paste data'!E247),'Paste data'!E247,IFERROR(DATE(VALUE(LEFT('Paste data'!E247,4)),VALUE(MID('Paste data'!E247,6,2)),VALUE(MID('Paste data'!E247,9,2)))+VALUE(MID('Paste data'!E247,12,2))/24+VALUE(MID('Paste data'!E247,15,2))/1440,""))),2)),"")</f>
      </c>
      <c r="E247" s="11">
        <f>IFERROR(IF(OR('Paste data'!F247="",'Paste data'!G247=""),"",ROUND((IF(ISNUMBER('Paste data'!G247),'Paste data'!G247,IFERROR(DATE(VALUE(LEFT('Paste data'!G247,4)),VALUE(MID('Paste data'!G247,6,2)),VALUE(MID('Paste data'!G247,9,2)))+VALUE(MID('Paste data'!G247,12,2))/24+VALUE(MID('Paste data'!G247,15,2))/1440,"")))-(IF(ISNUMBER('Paste data'!F247),'Paste data'!F247,IFERROR(DATE(VALUE(LEFT('Paste data'!F247,4)),VALUE(MID('Paste data'!F247,6,2)),VALUE(MID('Paste data'!F247,9,2)))+VALUE(MID('Paste data'!F247,12,2))/24+VALUE(MID('Paste data'!F247,15,2))/1440,""))),2)),"")</f>
      </c>
      <c r="F247" s="11">
        <f>IFERROR(IF(OR('Paste data'!E247="",'Paste data'!G247=""),"",ROUND((IF(ISNUMBER('Paste data'!G247),'Paste data'!G247,IFERROR(DATE(VALUE(LEFT('Paste data'!G247,4)),VALUE(MID('Paste data'!G247,6,2)),VALUE(MID('Paste data'!G247,9,2)))+VALUE(MID('Paste data'!G247,12,2))/24+VALUE(MID('Paste data'!G247,15,2))/1440,"")))-(IF(ISNUMBER('Paste data'!E247),'Paste data'!E247,IFERROR(DATE(VALUE(LEFT('Paste data'!E247,4)),VALUE(MID('Paste data'!E247,6,2)),VALUE(MID('Paste data'!E247,9,2)))+VALUE(MID('Paste data'!E247,12,2))/24+VALUE(MID('Paste data'!E247,15,2))/1440,""))),2)),"")</f>
      </c>
      <c r="G247" s="10">
        <f>IFERROR(IF('Paste data'!G247="","",(IF(ISNUMBER('Paste data'!G247),'Paste data'!G247,IFERROR(DATE(VALUE(LEFT('Paste data'!G247,4)),VALUE(MID('Paste data'!G247,6,2)),VALUE(MID('Paste data'!G247,9,2)))+VALUE(MID('Paste data'!G247,12,2))/24+VALUE(MID('Paste data'!G247,15,2))/1440,"")))-WEEKDAY((IF(ISNUMBER('Paste data'!G247),'Paste data'!G247,IFERROR(DATE(VALUE(LEFT('Paste data'!G247,4)),VALUE(MID('Paste data'!G247,6,2)),VALUE(MID('Paste data'!G247,9,2)))+VALUE(MID('Paste data'!G247,12,2))/24+VALUE(MID('Paste data'!G247,15,2))/1440,""))),3)),"")</f>
      </c>
    </row>
    <row r="248" spans="1:7" x14ac:dyDescent="0.25">
      <c r="A248" s="10">
        <f>IF('Paste data'!A248="","",'Paste data'!A248)</f>
      </c>
      <c r="B248" s="4">
        <f>IF('Paste data'!A248="","",'Paste data'!D248)</f>
      </c>
      <c r="C248" s="4">
        <f>IF('Paste data'!A248="","",'Paste data'!B248)</f>
      </c>
      <c r="D248" s="11">
        <f>IFERROR(IF(OR('Paste data'!E248="",'Paste data'!F248=""),"",ROUND((IF(ISNUMBER('Paste data'!F248),'Paste data'!F248,IFERROR(DATE(VALUE(LEFT('Paste data'!F248,4)),VALUE(MID('Paste data'!F248,6,2)),VALUE(MID('Paste data'!F248,9,2)))+VALUE(MID('Paste data'!F248,12,2))/24+VALUE(MID('Paste data'!F248,15,2))/1440,"")))-(IF(ISNUMBER('Paste data'!E248),'Paste data'!E248,IFERROR(DATE(VALUE(LEFT('Paste data'!E248,4)),VALUE(MID('Paste data'!E248,6,2)),VALUE(MID('Paste data'!E248,9,2)))+VALUE(MID('Paste data'!E248,12,2))/24+VALUE(MID('Paste data'!E248,15,2))/1440,""))),2)),"")</f>
      </c>
      <c r="E248" s="11">
        <f>IFERROR(IF(OR('Paste data'!F248="",'Paste data'!G248=""),"",ROUND((IF(ISNUMBER('Paste data'!G248),'Paste data'!G248,IFERROR(DATE(VALUE(LEFT('Paste data'!G248,4)),VALUE(MID('Paste data'!G248,6,2)),VALUE(MID('Paste data'!G248,9,2)))+VALUE(MID('Paste data'!G248,12,2))/24+VALUE(MID('Paste data'!G248,15,2))/1440,"")))-(IF(ISNUMBER('Paste data'!F248),'Paste data'!F248,IFERROR(DATE(VALUE(LEFT('Paste data'!F248,4)),VALUE(MID('Paste data'!F248,6,2)),VALUE(MID('Paste data'!F248,9,2)))+VALUE(MID('Paste data'!F248,12,2))/24+VALUE(MID('Paste data'!F248,15,2))/1440,""))),2)),"")</f>
      </c>
      <c r="F248" s="11">
        <f>IFERROR(IF(OR('Paste data'!E248="",'Paste data'!G248=""),"",ROUND((IF(ISNUMBER('Paste data'!G248),'Paste data'!G248,IFERROR(DATE(VALUE(LEFT('Paste data'!G248,4)),VALUE(MID('Paste data'!G248,6,2)),VALUE(MID('Paste data'!G248,9,2)))+VALUE(MID('Paste data'!G248,12,2))/24+VALUE(MID('Paste data'!G248,15,2))/1440,"")))-(IF(ISNUMBER('Paste data'!E248),'Paste data'!E248,IFERROR(DATE(VALUE(LEFT('Paste data'!E248,4)),VALUE(MID('Paste data'!E248,6,2)),VALUE(MID('Paste data'!E248,9,2)))+VALUE(MID('Paste data'!E248,12,2))/24+VALUE(MID('Paste data'!E248,15,2))/1440,""))),2)),"")</f>
      </c>
      <c r="G248" s="10">
        <f>IFERROR(IF('Paste data'!G248="","",(IF(ISNUMBER('Paste data'!G248),'Paste data'!G248,IFERROR(DATE(VALUE(LEFT('Paste data'!G248,4)),VALUE(MID('Paste data'!G248,6,2)),VALUE(MID('Paste data'!G248,9,2)))+VALUE(MID('Paste data'!G248,12,2))/24+VALUE(MID('Paste data'!G248,15,2))/1440,"")))-WEEKDAY((IF(ISNUMBER('Paste data'!G248),'Paste data'!G248,IFERROR(DATE(VALUE(LEFT('Paste data'!G248,4)),VALUE(MID('Paste data'!G248,6,2)),VALUE(MID('Paste data'!G248,9,2)))+VALUE(MID('Paste data'!G248,12,2))/24+VALUE(MID('Paste data'!G248,15,2))/1440,""))),3)),"")</f>
      </c>
    </row>
    <row r="249" spans="1:7" x14ac:dyDescent="0.25">
      <c r="A249" s="10">
        <f>IF('Paste data'!A249="","",'Paste data'!A249)</f>
      </c>
      <c r="B249" s="4">
        <f>IF('Paste data'!A249="","",'Paste data'!D249)</f>
      </c>
      <c r="C249" s="4">
        <f>IF('Paste data'!A249="","",'Paste data'!B249)</f>
      </c>
      <c r="D249" s="11">
        <f>IFERROR(IF(OR('Paste data'!E249="",'Paste data'!F249=""),"",ROUND((IF(ISNUMBER('Paste data'!F249),'Paste data'!F249,IFERROR(DATE(VALUE(LEFT('Paste data'!F249,4)),VALUE(MID('Paste data'!F249,6,2)),VALUE(MID('Paste data'!F249,9,2)))+VALUE(MID('Paste data'!F249,12,2))/24+VALUE(MID('Paste data'!F249,15,2))/1440,"")))-(IF(ISNUMBER('Paste data'!E249),'Paste data'!E249,IFERROR(DATE(VALUE(LEFT('Paste data'!E249,4)),VALUE(MID('Paste data'!E249,6,2)),VALUE(MID('Paste data'!E249,9,2)))+VALUE(MID('Paste data'!E249,12,2))/24+VALUE(MID('Paste data'!E249,15,2))/1440,""))),2)),"")</f>
      </c>
      <c r="E249" s="11">
        <f>IFERROR(IF(OR('Paste data'!F249="",'Paste data'!G249=""),"",ROUND((IF(ISNUMBER('Paste data'!G249),'Paste data'!G249,IFERROR(DATE(VALUE(LEFT('Paste data'!G249,4)),VALUE(MID('Paste data'!G249,6,2)),VALUE(MID('Paste data'!G249,9,2)))+VALUE(MID('Paste data'!G249,12,2))/24+VALUE(MID('Paste data'!G249,15,2))/1440,"")))-(IF(ISNUMBER('Paste data'!F249),'Paste data'!F249,IFERROR(DATE(VALUE(LEFT('Paste data'!F249,4)),VALUE(MID('Paste data'!F249,6,2)),VALUE(MID('Paste data'!F249,9,2)))+VALUE(MID('Paste data'!F249,12,2))/24+VALUE(MID('Paste data'!F249,15,2))/1440,""))),2)),"")</f>
      </c>
      <c r="F249" s="11">
        <f>IFERROR(IF(OR('Paste data'!E249="",'Paste data'!G249=""),"",ROUND((IF(ISNUMBER('Paste data'!G249),'Paste data'!G249,IFERROR(DATE(VALUE(LEFT('Paste data'!G249,4)),VALUE(MID('Paste data'!G249,6,2)),VALUE(MID('Paste data'!G249,9,2)))+VALUE(MID('Paste data'!G249,12,2))/24+VALUE(MID('Paste data'!G249,15,2))/1440,"")))-(IF(ISNUMBER('Paste data'!E249),'Paste data'!E249,IFERROR(DATE(VALUE(LEFT('Paste data'!E249,4)),VALUE(MID('Paste data'!E249,6,2)),VALUE(MID('Paste data'!E249,9,2)))+VALUE(MID('Paste data'!E249,12,2))/24+VALUE(MID('Paste data'!E249,15,2))/1440,""))),2)),"")</f>
      </c>
      <c r="G249" s="10">
        <f>IFERROR(IF('Paste data'!G249="","",(IF(ISNUMBER('Paste data'!G249),'Paste data'!G249,IFERROR(DATE(VALUE(LEFT('Paste data'!G249,4)),VALUE(MID('Paste data'!G249,6,2)),VALUE(MID('Paste data'!G249,9,2)))+VALUE(MID('Paste data'!G249,12,2))/24+VALUE(MID('Paste data'!G249,15,2))/1440,"")))-WEEKDAY((IF(ISNUMBER('Paste data'!G249),'Paste data'!G249,IFERROR(DATE(VALUE(LEFT('Paste data'!G249,4)),VALUE(MID('Paste data'!G249,6,2)),VALUE(MID('Paste data'!G249,9,2)))+VALUE(MID('Paste data'!G249,12,2))/24+VALUE(MID('Paste data'!G249,15,2))/1440,""))),3)),"")</f>
      </c>
    </row>
    <row r="250" spans="1:7" x14ac:dyDescent="0.25">
      <c r="A250" s="10">
        <f>IF('Paste data'!A250="","",'Paste data'!A250)</f>
      </c>
      <c r="B250" s="4">
        <f>IF('Paste data'!A250="","",'Paste data'!D250)</f>
      </c>
      <c r="C250" s="4">
        <f>IF('Paste data'!A250="","",'Paste data'!B250)</f>
      </c>
      <c r="D250" s="11">
        <f>IFERROR(IF(OR('Paste data'!E250="",'Paste data'!F250=""),"",ROUND((IF(ISNUMBER('Paste data'!F250),'Paste data'!F250,IFERROR(DATE(VALUE(LEFT('Paste data'!F250,4)),VALUE(MID('Paste data'!F250,6,2)),VALUE(MID('Paste data'!F250,9,2)))+VALUE(MID('Paste data'!F250,12,2))/24+VALUE(MID('Paste data'!F250,15,2))/1440,"")))-(IF(ISNUMBER('Paste data'!E250),'Paste data'!E250,IFERROR(DATE(VALUE(LEFT('Paste data'!E250,4)),VALUE(MID('Paste data'!E250,6,2)),VALUE(MID('Paste data'!E250,9,2)))+VALUE(MID('Paste data'!E250,12,2))/24+VALUE(MID('Paste data'!E250,15,2))/1440,""))),2)),"")</f>
      </c>
      <c r="E250" s="11">
        <f>IFERROR(IF(OR('Paste data'!F250="",'Paste data'!G250=""),"",ROUND((IF(ISNUMBER('Paste data'!G250),'Paste data'!G250,IFERROR(DATE(VALUE(LEFT('Paste data'!G250,4)),VALUE(MID('Paste data'!G250,6,2)),VALUE(MID('Paste data'!G250,9,2)))+VALUE(MID('Paste data'!G250,12,2))/24+VALUE(MID('Paste data'!G250,15,2))/1440,"")))-(IF(ISNUMBER('Paste data'!F250),'Paste data'!F250,IFERROR(DATE(VALUE(LEFT('Paste data'!F250,4)),VALUE(MID('Paste data'!F250,6,2)),VALUE(MID('Paste data'!F250,9,2)))+VALUE(MID('Paste data'!F250,12,2))/24+VALUE(MID('Paste data'!F250,15,2))/1440,""))),2)),"")</f>
      </c>
      <c r="F250" s="11">
        <f>IFERROR(IF(OR('Paste data'!E250="",'Paste data'!G250=""),"",ROUND((IF(ISNUMBER('Paste data'!G250),'Paste data'!G250,IFERROR(DATE(VALUE(LEFT('Paste data'!G250,4)),VALUE(MID('Paste data'!G250,6,2)),VALUE(MID('Paste data'!G250,9,2)))+VALUE(MID('Paste data'!G250,12,2))/24+VALUE(MID('Paste data'!G250,15,2))/1440,"")))-(IF(ISNUMBER('Paste data'!E250),'Paste data'!E250,IFERROR(DATE(VALUE(LEFT('Paste data'!E250,4)),VALUE(MID('Paste data'!E250,6,2)),VALUE(MID('Paste data'!E250,9,2)))+VALUE(MID('Paste data'!E250,12,2))/24+VALUE(MID('Paste data'!E250,15,2))/1440,""))),2)),"")</f>
      </c>
      <c r="G250" s="10">
        <f>IFERROR(IF('Paste data'!G250="","",(IF(ISNUMBER('Paste data'!G250),'Paste data'!G250,IFERROR(DATE(VALUE(LEFT('Paste data'!G250,4)),VALUE(MID('Paste data'!G250,6,2)),VALUE(MID('Paste data'!G250,9,2)))+VALUE(MID('Paste data'!G250,12,2))/24+VALUE(MID('Paste data'!G250,15,2))/1440,"")))-WEEKDAY((IF(ISNUMBER('Paste data'!G250),'Paste data'!G250,IFERROR(DATE(VALUE(LEFT('Paste data'!G250,4)),VALUE(MID('Paste data'!G250,6,2)),VALUE(MID('Paste data'!G250,9,2)))+VALUE(MID('Paste data'!G250,12,2))/24+VALUE(MID('Paste data'!G250,15,2))/1440,""))),3)),"")</f>
      </c>
    </row>
    <row r="251" spans="1:7" x14ac:dyDescent="0.25">
      <c r="A251" s="10">
        <f>IF('Paste data'!A251="","",'Paste data'!A251)</f>
      </c>
      <c r="B251" s="4">
        <f>IF('Paste data'!A251="","",'Paste data'!D251)</f>
      </c>
      <c r="C251" s="4">
        <f>IF('Paste data'!A251="","",'Paste data'!B251)</f>
      </c>
      <c r="D251" s="11">
        <f>IFERROR(IF(OR('Paste data'!E251="",'Paste data'!F251=""),"",ROUND((IF(ISNUMBER('Paste data'!F251),'Paste data'!F251,IFERROR(DATE(VALUE(LEFT('Paste data'!F251,4)),VALUE(MID('Paste data'!F251,6,2)),VALUE(MID('Paste data'!F251,9,2)))+VALUE(MID('Paste data'!F251,12,2))/24+VALUE(MID('Paste data'!F251,15,2))/1440,"")))-(IF(ISNUMBER('Paste data'!E251),'Paste data'!E251,IFERROR(DATE(VALUE(LEFT('Paste data'!E251,4)),VALUE(MID('Paste data'!E251,6,2)),VALUE(MID('Paste data'!E251,9,2)))+VALUE(MID('Paste data'!E251,12,2))/24+VALUE(MID('Paste data'!E251,15,2))/1440,""))),2)),"")</f>
      </c>
      <c r="E251" s="11">
        <f>IFERROR(IF(OR('Paste data'!F251="",'Paste data'!G251=""),"",ROUND((IF(ISNUMBER('Paste data'!G251),'Paste data'!G251,IFERROR(DATE(VALUE(LEFT('Paste data'!G251,4)),VALUE(MID('Paste data'!G251,6,2)),VALUE(MID('Paste data'!G251,9,2)))+VALUE(MID('Paste data'!G251,12,2))/24+VALUE(MID('Paste data'!G251,15,2))/1440,"")))-(IF(ISNUMBER('Paste data'!F251),'Paste data'!F251,IFERROR(DATE(VALUE(LEFT('Paste data'!F251,4)),VALUE(MID('Paste data'!F251,6,2)),VALUE(MID('Paste data'!F251,9,2)))+VALUE(MID('Paste data'!F251,12,2))/24+VALUE(MID('Paste data'!F251,15,2))/1440,""))),2)),"")</f>
      </c>
      <c r="F251" s="11">
        <f>IFERROR(IF(OR('Paste data'!E251="",'Paste data'!G251=""),"",ROUND((IF(ISNUMBER('Paste data'!G251),'Paste data'!G251,IFERROR(DATE(VALUE(LEFT('Paste data'!G251,4)),VALUE(MID('Paste data'!G251,6,2)),VALUE(MID('Paste data'!G251,9,2)))+VALUE(MID('Paste data'!G251,12,2))/24+VALUE(MID('Paste data'!G251,15,2))/1440,"")))-(IF(ISNUMBER('Paste data'!E251),'Paste data'!E251,IFERROR(DATE(VALUE(LEFT('Paste data'!E251,4)),VALUE(MID('Paste data'!E251,6,2)),VALUE(MID('Paste data'!E251,9,2)))+VALUE(MID('Paste data'!E251,12,2))/24+VALUE(MID('Paste data'!E251,15,2))/1440,""))),2)),"")</f>
      </c>
      <c r="G251" s="10">
        <f>IFERROR(IF('Paste data'!G251="","",(IF(ISNUMBER('Paste data'!G251),'Paste data'!G251,IFERROR(DATE(VALUE(LEFT('Paste data'!G251,4)),VALUE(MID('Paste data'!G251,6,2)),VALUE(MID('Paste data'!G251,9,2)))+VALUE(MID('Paste data'!G251,12,2))/24+VALUE(MID('Paste data'!G251,15,2))/1440,"")))-WEEKDAY((IF(ISNUMBER('Paste data'!G251),'Paste data'!G251,IFERROR(DATE(VALUE(LEFT('Paste data'!G251,4)),VALUE(MID('Paste data'!G251,6,2)),VALUE(MID('Paste data'!G251,9,2)))+VALUE(MID('Paste data'!G251,12,2))/24+VALUE(MID('Paste data'!G251,15,2))/1440,""))),3)),"")</f>
      </c>
    </row>
    <row r="252" spans="1:7" x14ac:dyDescent="0.25">
      <c r="A252" s="10">
        <f>IF('Paste data'!A252="","",'Paste data'!A252)</f>
      </c>
      <c r="B252" s="4">
        <f>IF('Paste data'!A252="","",'Paste data'!D252)</f>
      </c>
      <c r="C252" s="4">
        <f>IF('Paste data'!A252="","",'Paste data'!B252)</f>
      </c>
      <c r="D252" s="11">
        <f>IFERROR(IF(OR('Paste data'!E252="",'Paste data'!F252=""),"",ROUND((IF(ISNUMBER('Paste data'!F252),'Paste data'!F252,IFERROR(DATE(VALUE(LEFT('Paste data'!F252,4)),VALUE(MID('Paste data'!F252,6,2)),VALUE(MID('Paste data'!F252,9,2)))+VALUE(MID('Paste data'!F252,12,2))/24+VALUE(MID('Paste data'!F252,15,2))/1440,"")))-(IF(ISNUMBER('Paste data'!E252),'Paste data'!E252,IFERROR(DATE(VALUE(LEFT('Paste data'!E252,4)),VALUE(MID('Paste data'!E252,6,2)),VALUE(MID('Paste data'!E252,9,2)))+VALUE(MID('Paste data'!E252,12,2))/24+VALUE(MID('Paste data'!E252,15,2))/1440,""))),2)),"")</f>
      </c>
      <c r="E252" s="11">
        <f>IFERROR(IF(OR('Paste data'!F252="",'Paste data'!G252=""),"",ROUND((IF(ISNUMBER('Paste data'!G252),'Paste data'!G252,IFERROR(DATE(VALUE(LEFT('Paste data'!G252,4)),VALUE(MID('Paste data'!G252,6,2)),VALUE(MID('Paste data'!G252,9,2)))+VALUE(MID('Paste data'!G252,12,2))/24+VALUE(MID('Paste data'!G252,15,2))/1440,"")))-(IF(ISNUMBER('Paste data'!F252),'Paste data'!F252,IFERROR(DATE(VALUE(LEFT('Paste data'!F252,4)),VALUE(MID('Paste data'!F252,6,2)),VALUE(MID('Paste data'!F252,9,2)))+VALUE(MID('Paste data'!F252,12,2))/24+VALUE(MID('Paste data'!F252,15,2))/1440,""))),2)),"")</f>
      </c>
      <c r="F252" s="11">
        <f>IFERROR(IF(OR('Paste data'!E252="",'Paste data'!G252=""),"",ROUND((IF(ISNUMBER('Paste data'!G252),'Paste data'!G252,IFERROR(DATE(VALUE(LEFT('Paste data'!G252,4)),VALUE(MID('Paste data'!G252,6,2)),VALUE(MID('Paste data'!G252,9,2)))+VALUE(MID('Paste data'!G252,12,2))/24+VALUE(MID('Paste data'!G252,15,2))/1440,"")))-(IF(ISNUMBER('Paste data'!E252),'Paste data'!E252,IFERROR(DATE(VALUE(LEFT('Paste data'!E252,4)),VALUE(MID('Paste data'!E252,6,2)),VALUE(MID('Paste data'!E252,9,2)))+VALUE(MID('Paste data'!E252,12,2))/24+VALUE(MID('Paste data'!E252,15,2))/1440,""))),2)),"")</f>
      </c>
      <c r="G252" s="10">
        <f>IFERROR(IF('Paste data'!G252="","",(IF(ISNUMBER('Paste data'!G252),'Paste data'!G252,IFERROR(DATE(VALUE(LEFT('Paste data'!G252,4)),VALUE(MID('Paste data'!G252,6,2)),VALUE(MID('Paste data'!G252,9,2)))+VALUE(MID('Paste data'!G252,12,2))/24+VALUE(MID('Paste data'!G252,15,2))/1440,"")))-WEEKDAY((IF(ISNUMBER('Paste data'!G252),'Paste data'!G252,IFERROR(DATE(VALUE(LEFT('Paste data'!G252,4)),VALUE(MID('Paste data'!G252,6,2)),VALUE(MID('Paste data'!G252,9,2)))+VALUE(MID('Paste data'!G252,12,2))/24+VALUE(MID('Paste data'!G252,15,2))/1440,""))),3)),"")</f>
      </c>
    </row>
    <row r="253" spans="1:7" x14ac:dyDescent="0.25">
      <c r="A253" s="10">
        <f>IF('Paste data'!A253="","",'Paste data'!A253)</f>
      </c>
      <c r="B253" s="4">
        <f>IF('Paste data'!A253="","",'Paste data'!D253)</f>
      </c>
      <c r="C253" s="4">
        <f>IF('Paste data'!A253="","",'Paste data'!B253)</f>
      </c>
      <c r="D253" s="11">
        <f>IFERROR(IF(OR('Paste data'!E253="",'Paste data'!F253=""),"",ROUND((IF(ISNUMBER('Paste data'!F253),'Paste data'!F253,IFERROR(DATE(VALUE(LEFT('Paste data'!F253,4)),VALUE(MID('Paste data'!F253,6,2)),VALUE(MID('Paste data'!F253,9,2)))+VALUE(MID('Paste data'!F253,12,2))/24+VALUE(MID('Paste data'!F253,15,2))/1440,"")))-(IF(ISNUMBER('Paste data'!E253),'Paste data'!E253,IFERROR(DATE(VALUE(LEFT('Paste data'!E253,4)),VALUE(MID('Paste data'!E253,6,2)),VALUE(MID('Paste data'!E253,9,2)))+VALUE(MID('Paste data'!E253,12,2))/24+VALUE(MID('Paste data'!E253,15,2))/1440,""))),2)),"")</f>
      </c>
      <c r="E253" s="11">
        <f>IFERROR(IF(OR('Paste data'!F253="",'Paste data'!G253=""),"",ROUND((IF(ISNUMBER('Paste data'!G253),'Paste data'!G253,IFERROR(DATE(VALUE(LEFT('Paste data'!G253,4)),VALUE(MID('Paste data'!G253,6,2)),VALUE(MID('Paste data'!G253,9,2)))+VALUE(MID('Paste data'!G253,12,2))/24+VALUE(MID('Paste data'!G253,15,2))/1440,"")))-(IF(ISNUMBER('Paste data'!F253),'Paste data'!F253,IFERROR(DATE(VALUE(LEFT('Paste data'!F253,4)),VALUE(MID('Paste data'!F253,6,2)),VALUE(MID('Paste data'!F253,9,2)))+VALUE(MID('Paste data'!F253,12,2))/24+VALUE(MID('Paste data'!F253,15,2))/1440,""))),2)),"")</f>
      </c>
      <c r="F253" s="11">
        <f>IFERROR(IF(OR('Paste data'!E253="",'Paste data'!G253=""),"",ROUND((IF(ISNUMBER('Paste data'!G253),'Paste data'!G253,IFERROR(DATE(VALUE(LEFT('Paste data'!G253,4)),VALUE(MID('Paste data'!G253,6,2)),VALUE(MID('Paste data'!G253,9,2)))+VALUE(MID('Paste data'!G253,12,2))/24+VALUE(MID('Paste data'!G253,15,2))/1440,"")))-(IF(ISNUMBER('Paste data'!E253),'Paste data'!E253,IFERROR(DATE(VALUE(LEFT('Paste data'!E253,4)),VALUE(MID('Paste data'!E253,6,2)),VALUE(MID('Paste data'!E253,9,2)))+VALUE(MID('Paste data'!E253,12,2))/24+VALUE(MID('Paste data'!E253,15,2))/1440,""))),2)),"")</f>
      </c>
      <c r="G253" s="10">
        <f>IFERROR(IF('Paste data'!G253="","",(IF(ISNUMBER('Paste data'!G253),'Paste data'!G253,IFERROR(DATE(VALUE(LEFT('Paste data'!G253,4)),VALUE(MID('Paste data'!G253,6,2)),VALUE(MID('Paste data'!G253,9,2)))+VALUE(MID('Paste data'!G253,12,2))/24+VALUE(MID('Paste data'!G253,15,2))/1440,"")))-WEEKDAY((IF(ISNUMBER('Paste data'!G253),'Paste data'!G253,IFERROR(DATE(VALUE(LEFT('Paste data'!G253,4)),VALUE(MID('Paste data'!G253,6,2)),VALUE(MID('Paste data'!G253,9,2)))+VALUE(MID('Paste data'!G253,12,2))/24+VALUE(MID('Paste data'!G253,15,2))/1440,""))),3)),"")</f>
      </c>
    </row>
    <row r="254" spans="1:7" x14ac:dyDescent="0.25">
      <c r="A254" s="10">
        <f>IF('Paste data'!A254="","",'Paste data'!A254)</f>
      </c>
      <c r="B254" s="4">
        <f>IF('Paste data'!A254="","",'Paste data'!D254)</f>
      </c>
      <c r="C254" s="4">
        <f>IF('Paste data'!A254="","",'Paste data'!B254)</f>
      </c>
      <c r="D254" s="11">
        <f>IFERROR(IF(OR('Paste data'!E254="",'Paste data'!F254=""),"",ROUND((IF(ISNUMBER('Paste data'!F254),'Paste data'!F254,IFERROR(DATE(VALUE(LEFT('Paste data'!F254,4)),VALUE(MID('Paste data'!F254,6,2)),VALUE(MID('Paste data'!F254,9,2)))+VALUE(MID('Paste data'!F254,12,2))/24+VALUE(MID('Paste data'!F254,15,2))/1440,"")))-(IF(ISNUMBER('Paste data'!E254),'Paste data'!E254,IFERROR(DATE(VALUE(LEFT('Paste data'!E254,4)),VALUE(MID('Paste data'!E254,6,2)),VALUE(MID('Paste data'!E254,9,2)))+VALUE(MID('Paste data'!E254,12,2))/24+VALUE(MID('Paste data'!E254,15,2))/1440,""))),2)),"")</f>
      </c>
      <c r="E254" s="11">
        <f>IFERROR(IF(OR('Paste data'!F254="",'Paste data'!G254=""),"",ROUND((IF(ISNUMBER('Paste data'!G254),'Paste data'!G254,IFERROR(DATE(VALUE(LEFT('Paste data'!G254,4)),VALUE(MID('Paste data'!G254,6,2)),VALUE(MID('Paste data'!G254,9,2)))+VALUE(MID('Paste data'!G254,12,2))/24+VALUE(MID('Paste data'!G254,15,2))/1440,"")))-(IF(ISNUMBER('Paste data'!F254),'Paste data'!F254,IFERROR(DATE(VALUE(LEFT('Paste data'!F254,4)),VALUE(MID('Paste data'!F254,6,2)),VALUE(MID('Paste data'!F254,9,2)))+VALUE(MID('Paste data'!F254,12,2))/24+VALUE(MID('Paste data'!F254,15,2))/1440,""))),2)),"")</f>
      </c>
      <c r="F254" s="11">
        <f>IFERROR(IF(OR('Paste data'!E254="",'Paste data'!G254=""),"",ROUND((IF(ISNUMBER('Paste data'!G254),'Paste data'!G254,IFERROR(DATE(VALUE(LEFT('Paste data'!G254,4)),VALUE(MID('Paste data'!G254,6,2)),VALUE(MID('Paste data'!G254,9,2)))+VALUE(MID('Paste data'!G254,12,2))/24+VALUE(MID('Paste data'!G254,15,2))/1440,"")))-(IF(ISNUMBER('Paste data'!E254),'Paste data'!E254,IFERROR(DATE(VALUE(LEFT('Paste data'!E254,4)),VALUE(MID('Paste data'!E254,6,2)),VALUE(MID('Paste data'!E254,9,2)))+VALUE(MID('Paste data'!E254,12,2))/24+VALUE(MID('Paste data'!E254,15,2))/1440,""))),2)),"")</f>
      </c>
      <c r="G254" s="10">
        <f>IFERROR(IF('Paste data'!G254="","",(IF(ISNUMBER('Paste data'!G254),'Paste data'!G254,IFERROR(DATE(VALUE(LEFT('Paste data'!G254,4)),VALUE(MID('Paste data'!G254,6,2)),VALUE(MID('Paste data'!G254,9,2)))+VALUE(MID('Paste data'!G254,12,2))/24+VALUE(MID('Paste data'!G254,15,2))/1440,"")))-WEEKDAY((IF(ISNUMBER('Paste data'!G254),'Paste data'!G254,IFERROR(DATE(VALUE(LEFT('Paste data'!G254,4)),VALUE(MID('Paste data'!G254,6,2)),VALUE(MID('Paste data'!G254,9,2)))+VALUE(MID('Paste data'!G254,12,2))/24+VALUE(MID('Paste data'!G254,15,2))/1440,""))),3)),"")</f>
      </c>
    </row>
    <row r="255" spans="1:7" x14ac:dyDescent="0.25">
      <c r="A255" s="10">
        <f>IF('Paste data'!A255="","",'Paste data'!A255)</f>
      </c>
      <c r="B255" s="4">
        <f>IF('Paste data'!A255="","",'Paste data'!D255)</f>
      </c>
      <c r="C255" s="4">
        <f>IF('Paste data'!A255="","",'Paste data'!B255)</f>
      </c>
      <c r="D255" s="11">
        <f>IFERROR(IF(OR('Paste data'!E255="",'Paste data'!F255=""),"",ROUND((IF(ISNUMBER('Paste data'!F255),'Paste data'!F255,IFERROR(DATE(VALUE(LEFT('Paste data'!F255,4)),VALUE(MID('Paste data'!F255,6,2)),VALUE(MID('Paste data'!F255,9,2)))+VALUE(MID('Paste data'!F255,12,2))/24+VALUE(MID('Paste data'!F255,15,2))/1440,"")))-(IF(ISNUMBER('Paste data'!E255),'Paste data'!E255,IFERROR(DATE(VALUE(LEFT('Paste data'!E255,4)),VALUE(MID('Paste data'!E255,6,2)),VALUE(MID('Paste data'!E255,9,2)))+VALUE(MID('Paste data'!E255,12,2))/24+VALUE(MID('Paste data'!E255,15,2))/1440,""))),2)),"")</f>
      </c>
      <c r="E255" s="11">
        <f>IFERROR(IF(OR('Paste data'!F255="",'Paste data'!G255=""),"",ROUND((IF(ISNUMBER('Paste data'!G255),'Paste data'!G255,IFERROR(DATE(VALUE(LEFT('Paste data'!G255,4)),VALUE(MID('Paste data'!G255,6,2)),VALUE(MID('Paste data'!G255,9,2)))+VALUE(MID('Paste data'!G255,12,2))/24+VALUE(MID('Paste data'!G255,15,2))/1440,"")))-(IF(ISNUMBER('Paste data'!F255),'Paste data'!F255,IFERROR(DATE(VALUE(LEFT('Paste data'!F255,4)),VALUE(MID('Paste data'!F255,6,2)),VALUE(MID('Paste data'!F255,9,2)))+VALUE(MID('Paste data'!F255,12,2))/24+VALUE(MID('Paste data'!F255,15,2))/1440,""))),2)),"")</f>
      </c>
      <c r="F255" s="11">
        <f>IFERROR(IF(OR('Paste data'!E255="",'Paste data'!G255=""),"",ROUND((IF(ISNUMBER('Paste data'!G255),'Paste data'!G255,IFERROR(DATE(VALUE(LEFT('Paste data'!G255,4)),VALUE(MID('Paste data'!G255,6,2)),VALUE(MID('Paste data'!G255,9,2)))+VALUE(MID('Paste data'!G255,12,2))/24+VALUE(MID('Paste data'!G255,15,2))/1440,"")))-(IF(ISNUMBER('Paste data'!E255),'Paste data'!E255,IFERROR(DATE(VALUE(LEFT('Paste data'!E255,4)),VALUE(MID('Paste data'!E255,6,2)),VALUE(MID('Paste data'!E255,9,2)))+VALUE(MID('Paste data'!E255,12,2))/24+VALUE(MID('Paste data'!E255,15,2))/1440,""))),2)),"")</f>
      </c>
      <c r="G255" s="10">
        <f>IFERROR(IF('Paste data'!G255="","",(IF(ISNUMBER('Paste data'!G255),'Paste data'!G255,IFERROR(DATE(VALUE(LEFT('Paste data'!G255,4)),VALUE(MID('Paste data'!G255,6,2)),VALUE(MID('Paste data'!G255,9,2)))+VALUE(MID('Paste data'!G255,12,2))/24+VALUE(MID('Paste data'!G255,15,2))/1440,"")))-WEEKDAY((IF(ISNUMBER('Paste data'!G255),'Paste data'!G255,IFERROR(DATE(VALUE(LEFT('Paste data'!G255,4)),VALUE(MID('Paste data'!G255,6,2)),VALUE(MID('Paste data'!G255,9,2)))+VALUE(MID('Paste data'!G255,12,2))/24+VALUE(MID('Paste data'!G255,15,2))/1440,""))),3)),"")</f>
      </c>
    </row>
    <row r="256" spans="1:7" x14ac:dyDescent="0.25">
      <c r="A256" s="10">
        <f>IF('Paste data'!A256="","",'Paste data'!A256)</f>
      </c>
      <c r="B256" s="4">
        <f>IF('Paste data'!A256="","",'Paste data'!D256)</f>
      </c>
      <c r="C256" s="4">
        <f>IF('Paste data'!A256="","",'Paste data'!B256)</f>
      </c>
      <c r="D256" s="11">
        <f>IFERROR(IF(OR('Paste data'!E256="",'Paste data'!F256=""),"",ROUND((IF(ISNUMBER('Paste data'!F256),'Paste data'!F256,IFERROR(DATE(VALUE(LEFT('Paste data'!F256,4)),VALUE(MID('Paste data'!F256,6,2)),VALUE(MID('Paste data'!F256,9,2)))+VALUE(MID('Paste data'!F256,12,2))/24+VALUE(MID('Paste data'!F256,15,2))/1440,"")))-(IF(ISNUMBER('Paste data'!E256),'Paste data'!E256,IFERROR(DATE(VALUE(LEFT('Paste data'!E256,4)),VALUE(MID('Paste data'!E256,6,2)),VALUE(MID('Paste data'!E256,9,2)))+VALUE(MID('Paste data'!E256,12,2))/24+VALUE(MID('Paste data'!E256,15,2))/1440,""))),2)),"")</f>
      </c>
      <c r="E256" s="11">
        <f>IFERROR(IF(OR('Paste data'!F256="",'Paste data'!G256=""),"",ROUND((IF(ISNUMBER('Paste data'!G256),'Paste data'!G256,IFERROR(DATE(VALUE(LEFT('Paste data'!G256,4)),VALUE(MID('Paste data'!G256,6,2)),VALUE(MID('Paste data'!G256,9,2)))+VALUE(MID('Paste data'!G256,12,2))/24+VALUE(MID('Paste data'!G256,15,2))/1440,"")))-(IF(ISNUMBER('Paste data'!F256),'Paste data'!F256,IFERROR(DATE(VALUE(LEFT('Paste data'!F256,4)),VALUE(MID('Paste data'!F256,6,2)),VALUE(MID('Paste data'!F256,9,2)))+VALUE(MID('Paste data'!F256,12,2))/24+VALUE(MID('Paste data'!F256,15,2))/1440,""))),2)),"")</f>
      </c>
      <c r="F256" s="11">
        <f>IFERROR(IF(OR('Paste data'!E256="",'Paste data'!G256=""),"",ROUND((IF(ISNUMBER('Paste data'!G256),'Paste data'!G256,IFERROR(DATE(VALUE(LEFT('Paste data'!G256,4)),VALUE(MID('Paste data'!G256,6,2)),VALUE(MID('Paste data'!G256,9,2)))+VALUE(MID('Paste data'!G256,12,2))/24+VALUE(MID('Paste data'!G256,15,2))/1440,"")))-(IF(ISNUMBER('Paste data'!E256),'Paste data'!E256,IFERROR(DATE(VALUE(LEFT('Paste data'!E256,4)),VALUE(MID('Paste data'!E256,6,2)),VALUE(MID('Paste data'!E256,9,2)))+VALUE(MID('Paste data'!E256,12,2))/24+VALUE(MID('Paste data'!E256,15,2))/1440,""))),2)),"")</f>
      </c>
      <c r="G256" s="10">
        <f>IFERROR(IF('Paste data'!G256="","",(IF(ISNUMBER('Paste data'!G256),'Paste data'!G256,IFERROR(DATE(VALUE(LEFT('Paste data'!G256,4)),VALUE(MID('Paste data'!G256,6,2)),VALUE(MID('Paste data'!G256,9,2)))+VALUE(MID('Paste data'!G256,12,2))/24+VALUE(MID('Paste data'!G256,15,2))/1440,"")))-WEEKDAY((IF(ISNUMBER('Paste data'!G256),'Paste data'!G256,IFERROR(DATE(VALUE(LEFT('Paste data'!G256,4)),VALUE(MID('Paste data'!G256,6,2)),VALUE(MID('Paste data'!G256,9,2)))+VALUE(MID('Paste data'!G256,12,2))/24+VALUE(MID('Paste data'!G256,15,2))/1440,""))),3)),"")</f>
      </c>
    </row>
    <row r="257" spans="1:7" x14ac:dyDescent="0.25">
      <c r="A257" s="10">
        <f>IF('Paste data'!A257="","",'Paste data'!A257)</f>
      </c>
      <c r="B257" s="4">
        <f>IF('Paste data'!A257="","",'Paste data'!D257)</f>
      </c>
      <c r="C257" s="4">
        <f>IF('Paste data'!A257="","",'Paste data'!B257)</f>
      </c>
      <c r="D257" s="11">
        <f>IFERROR(IF(OR('Paste data'!E257="",'Paste data'!F257=""),"",ROUND((IF(ISNUMBER('Paste data'!F257),'Paste data'!F257,IFERROR(DATE(VALUE(LEFT('Paste data'!F257,4)),VALUE(MID('Paste data'!F257,6,2)),VALUE(MID('Paste data'!F257,9,2)))+VALUE(MID('Paste data'!F257,12,2))/24+VALUE(MID('Paste data'!F257,15,2))/1440,"")))-(IF(ISNUMBER('Paste data'!E257),'Paste data'!E257,IFERROR(DATE(VALUE(LEFT('Paste data'!E257,4)),VALUE(MID('Paste data'!E257,6,2)),VALUE(MID('Paste data'!E257,9,2)))+VALUE(MID('Paste data'!E257,12,2))/24+VALUE(MID('Paste data'!E257,15,2))/1440,""))),2)),"")</f>
      </c>
      <c r="E257" s="11">
        <f>IFERROR(IF(OR('Paste data'!F257="",'Paste data'!G257=""),"",ROUND((IF(ISNUMBER('Paste data'!G257),'Paste data'!G257,IFERROR(DATE(VALUE(LEFT('Paste data'!G257,4)),VALUE(MID('Paste data'!G257,6,2)),VALUE(MID('Paste data'!G257,9,2)))+VALUE(MID('Paste data'!G257,12,2))/24+VALUE(MID('Paste data'!G257,15,2))/1440,"")))-(IF(ISNUMBER('Paste data'!F257),'Paste data'!F257,IFERROR(DATE(VALUE(LEFT('Paste data'!F257,4)),VALUE(MID('Paste data'!F257,6,2)),VALUE(MID('Paste data'!F257,9,2)))+VALUE(MID('Paste data'!F257,12,2))/24+VALUE(MID('Paste data'!F257,15,2))/1440,""))),2)),"")</f>
      </c>
      <c r="F257" s="11">
        <f>IFERROR(IF(OR('Paste data'!E257="",'Paste data'!G257=""),"",ROUND((IF(ISNUMBER('Paste data'!G257),'Paste data'!G257,IFERROR(DATE(VALUE(LEFT('Paste data'!G257,4)),VALUE(MID('Paste data'!G257,6,2)),VALUE(MID('Paste data'!G257,9,2)))+VALUE(MID('Paste data'!G257,12,2))/24+VALUE(MID('Paste data'!G257,15,2))/1440,"")))-(IF(ISNUMBER('Paste data'!E257),'Paste data'!E257,IFERROR(DATE(VALUE(LEFT('Paste data'!E257,4)),VALUE(MID('Paste data'!E257,6,2)),VALUE(MID('Paste data'!E257,9,2)))+VALUE(MID('Paste data'!E257,12,2))/24+VALUE(MID('Paste data'!E257,15,2))/1440,""))),2)),"")</f>
      </c>
      <c r="G257" s="10">
        <f>IFERROR(IF('Paste data'!G257="","",(IF(ISNUMBER('Paste data'!G257),'Paste data'!G257,IFERROR(DATE(VALUE(LEFT('Paste data'!G257,4)),VALUE(MID('Paste data'!G257,6,2)),VALUE(MID('Paste data'!G257,9,2)))+VALUE(MID('Paste data'!G257,12,2))/24+VALUE(MID('Paste data'!G257,15,2))/1440,"")))-WEEKDAY((IF(ISNUMBER('Paste data'!G257),'Paste data'!G257,IFERROR(DATE(VALUE(LEFT('Paste data'!G257,4)),VALUE(MID('Paste data'!G257,6,2)),VALUE(MID('Paste data'!G257,9,2)))+VALUE(MID('Paste data'!G257,12,2))/24+VALUE(MID('Paste data'!G257,15,2))/1440,""))),3)),"")</f>
      </c>
    </row>
    <row r="258" spans="1:7" x14ac:dyDescent="0.25">
      <c r="A258" s="10">
        <f>IF('Paste data'!A258="","",'Paste data'!A258)</f>
      </c>
      <c r="B258" s="4">
        <f>IF('Paste data'!A258="","",'Paste data'!D258)</f>
      </c>
      <c r="C258" s="4">
        <f>IF('Paste data'!A258="","",'Paste data'!B258)</f>
      </c>
      <c r="D258" s="11">
        <f>IFERROR(IF(OR('Paste data'!E258="",'Paste data'!F258=""),"",ROUND((IF(ISNUMBER('Paste data'!F258),'Paste data'!F258,IFERROR(DATE(VALUE(LEFT('Paste data'!F258,4)),VALUE(MID('Paste data'!F258,6,2)),VALUE(MID('Paste data'!F258,9,2)))+VALUE(MID('Paste data'!F258,12,2))/24+VALUE(MID('Paste data'!F258,15,2))/1440,"")))-(IF(ISNUMBER('Paste data'!E258),'Paste data'!E258,IFERROR(DATE(VALUE(LEFT('Paste data'!E258,4)),VALUE(MID('Paste data'!E258,6,2)),VALUE(MID('Paste data'!E258,9,2)))+VALUE(MID('Paste data'!E258,12,2))/24+VALUE(MID('Paste data'!E258,15,2))/1440,""))),2)),"")</f>
      </c>
      <c r="E258" s="11">
        <f>IFERROR(IF(OR('Paste data'!F258="",'Paste data'!G258=""),"",ROUND((IF(ISNUMBER('Paste data'!G258),'Paste data'!G258,IFERROR(DATE(VALUE(LEFT('Paste data'!G258,4)),VALUE(MID('Paste data'!G258,6,2)),VALUE(MID('Paste data'!G258,9,2)))+VALUE(MID('Paste data'!G258,12,2))/24+VALUE(MID('Paste data'!G258,15,2))/1440,"")))-(IF(ISNUMBER('Paste data'!F258),'Paste data'!F258,IFERROR(DATE(VALUE(LEFT('Paste data'!F258,4)),VALUE(MID('Paste data'!F258,6,2)),VALUE(MID('Paste data'!F258,9,2)))+VALUE(MID('Paste data'!F258,12,2))/24+VALUE(MID('Paste data'!F258,15,2))/1440,""))),2)),"")</f>
      </c>
      <c r="F258" s="11">
        <f>IFERROR(IF(OR('Paste data'!E258="",'Paste data'!G258=""),"",ROUND((IF(ISNUMBER('Paste data'!G258),'Paste data'!G258,IFERROR(DATE(VALUE(LEFT('Paste data'!G258,4)),VALUE(MID('Paste data'!G258,6,2)),VALUE(MID('Paste data'!G258,9,2)))+VALUE(MID('Paste data'!G258,12,2))/24+VALUE(MID('Paste data'!G258,15,2))/1440,"")))-(IF(ISNUMBER('Paste data'!E258),'Paste data'!E258,IFERROR(DATE(VALUE(LEFT('Paste data'!E258,4)),VALUE(MID('Paste data'!E258,6,2)),VALUE(MID('Paste data'!E258,9,2)))+VALUE(MID('Paste data'!E258,12,2))/24+VALUE(MID('Paste data'!E258,15,2))/1440,""))),2)),"")</f>
      </c>
      <c r="G258" s="10">
        <f>IFERROR(IF('Paste data'!G258="","",(IF(ISNUMBER('Paste data'!G258),'Paste data'!G258,IFERROR(DATE(VALUE(LEFT('Paste data'!G258,4)),VALUE(MID('Paste data'!G258,6,2)),VALUE(MID('Paste data'!G258,9,2)))+VALUE(MID('Paste data'!G258,12,2))/24+VALUE(MID('Paste data'!G258,15,2))/1440,"")))-WEEKDAY((IF(ISNUMBER('Paste data'!G258),'Paste data'!G258,IFERROR(DATE(VALUE(LEFT('Paste data'!G258,4)),VALUE(MID('Paste data'!G258,6,2)),VALUE(MID('Paste data'!G258,9,2)))+VALUE(MID('Paste data'!G258,12,2))/24+VALUE(MID('Paste data'!G258,15,2))/1440,""))),3)),"")</f>
      </c>
    </row>
    <row r="259" spans="1:7" x14ac:dyDescent="0.25">
      <c r="A259" s="10">
        <f>IF('Paste data'!A259="","",'Paste data'!A259)</f>
      </c>
      <c r="B259" s="4">
        <f>IF('Paste data'!A259="","",'Paste data'!D259)</f>
      </c>
      <c r="C259" s="4">
        <f>IF('Paste data'!A259="","",'Paste data'!B259)</f>
      </c>
      <c r="D259" s="11">
        <f>IFERROR(IF(OR('Paste data'!E259="",'Paste data'!F259=""),"",ROUND((IF(ISNUMBER('Paste data'!F259),'Paste data'!F259,IFERROR(DATE(VALUE(LEFT('Paste data'!F259,4)),VALUE(MID('Paste data'!F259,6,2)),VALUE(MID('Paste data'!F259,9,2)))+VALUE(MID('Paste data'!F259,12,2))/24+VALUE(MID('Paste data'!F259,15,2))/1440,"")))-(IF(ISNUMBER('Paste data'!E259),'Paste data'!E259,IFERROR(DATE(VALUE(LEFT('Paste data'!E259,4)),VALUE(MID('Paste data'!E259,6,2)),VALUE(MID('Paste data'!E259,9,2)))+VALUE(MID('Paste data'!E259,12,2))/24+VALUE(MID('Paste data'!E259,15,2))/1440,""))),2)),"")</f>
      </c>
      <c r="E259" s="11">
        <f>IFERROR(IF(OR('Paste data'!F259="",'Paste data'!G259=""),"",ROUND((IF(ISNUMBER('Paste data'!G259),'Paste data'!G259,IFERROR(DATE(VALUE(LEFT('Paste data'!G259,4)),VALUE(MID('Paste data'!G259,6,2)),VALUE(MID('Paste data'!G259,9,2)))+VALUE(MID('Paste data'!G259,12,2))/24+VALUE(MID('Paste data'!G259,15,2))/1440,"")))-(IF(ISNUMBER('Paste data'!F259),'Paste data'!F259,IFERROR(DATE(VALUE(LEFT('Paste data'!F259,4)),VALUE(MID('Paste data'!F259,6,2)),VALUE(MID('Paste data'!F259,9,2)))+VALUE(MID('Paste data'!F259,12,2))/24+VALUE(MID('Paste data'!F259,15,2))/1440,""))),2)),"")</f>
      </c>
      <c r="F259" s="11">
        <f>IFERROR(IF(OR('Paste data'!E259="",'Paste data'!G259=""),"",ROUND((IF(ISNUMBER('Paste data'!G259),'Paste data'!G259,IFERROR(DATE(VALUE(LEFT('Paste data'!G259,4)),VALUE(MID('Paste data'!G259,6,2)),VALUE(MID('Paste data'!G259,9,2)))+VALUE(MID('Paste data'!G259,12,2))/24+VALUE(MID('Paste data'!G259,15,2))/1440,"")))-(IF(ISNUMBER('Paste data'!E259),'Paste data'!E259,IFERROR(DATE(VALUE(LEFT('Paste data'!E259,4)),VALUE(MID('Paste data'!E259,6,2)),VALUE(MID('Paste data'!E259,9,2)))+VALUE(MID('Paste data'!E259,12,2))/24+VALUE(MID('Paste data'!E259,15,2))/1440,""))),2)),"")</f>
      </c>
      <c r="G259" s="10">
        <f>IFERROR(IF('Paste data'!G259="","",(IF(ISNUMBER('Paste data'!G259),'Paste data'!G259,IFERROR(DATE(VALUE(LEFT('Paste data'!G259,4)),VALUE(MID('Paste data'!G259,6,2)),VALUE(MID('Paste data'!G259,9,2)))+VALUE(MID('Paste data'!G259,12,2))/24+VALUE(MID('Paste data'!G259,15,2))/1440,"")))-WEEKDAY((IF(ISNUMBER('Paste data'!G259),'Paste data'!G259,IFERROR(DATE(VALUE(LEFT('Paste data'!G259,4)),VALUE(MID('Paste data'!G259,6,2)),VALUE(MID('Paste data'!G259,9,2)))+VALUE(MID('Paste data'!G259,12,2))/24+VALUE(MID('Paste data'!G259,15,2))/1440,""))),3)),"")</f>
      </c>
    </row>
    <row r="260" spans="1:7" x14ac:dyDescent="0.25">
      <c r="A260" s="10">
        <f>IF('Paste data'!A260="","",'Paste data'!A260)</f>
      </c>
      <c r="B260" s="4">
        <f>IF('Paste data'!A260="","",'Paste data'!D260)</f>
      </c>
      <c r="C260" s="4">
        <f>IF('Paste data'!A260="","",'Paste data'!B260)</f>
      </c>
      <c r="D260" s="11">
        <f>IFERROR(IF(OR('Paste data'!E260="",'Paste data'!F260=""),"",ROUND((IF(ISNUMBER('Paste data'!F260),'Paste data'!F260,IFERROR(DATE(VALUE(LEFT('Paste data'!F260,4)),VALUE(MID('Paste data'!F260,6,2)),VALUE(MID('Paste data'!F260,9,2)))+VALUE(MID('Paste data'!F260,12,2))/24+VALUE(MID('Paste data'!F260,15,2))/1440,"")))-(IF(ISNUMBER('Paste data'!E260),'Paste data'!E260,IFERROR(DATE(VALUE(LEFT('Paste data'!E260,4)),VALUE(MID('Paste data'!E260,6,2)),VALUE(MID('Paste data'!E260,9,2)))+VALUE(MID('Paste data'!E260,12,2))/24+VALUE(MID('Paste data'!E260,15,2))/1440,""))),2)),"")</f>
      </c>
      <c r="E260" s="11">
        <f>IFERROR(IF(OR('Paste data'!F260="",'Paste data'!G260=""),"",ROUND((IF(ISNUMBER('Paste data'!G260),'Paste data'!G260,IFERROR(DATE(VALUE(LEFT('Paste data'!G260,4)),VALUE(MID('Paste data'!G260,6,2)),VALUE(MID('Paste data'!G260,9,2)))+VALUE(MID('Paste data'!G260,12,2))/24+VALUE(MID('Paste data'!G260,15,2))/1440,"")))-(IF(ISNUMBER('Paste data'!F260),'Paste data'!F260,IFERROR(DATE(VALUE(LEFT('Paste data'!F260,4)),VALUE(MID('Paste data'!F260,6,2)),VALUE(MID('Paste data'!F260,9,2)))+VALUE(MID('Paste data'!F260,12,2))/24+VALUE(MID('Paste data'!F260,15,2))/1440,""))),2)),"")</f>
      </c>
      <c r="F260" s="11">
        <f>IFERROR(IF(OR('Paste data'!E260="",'Paste data'!G260=""),"",ROUND((IF(ISNUMBER('Paste data'!G260),'Paste data'!G260,IFERROR(DATE(VALUE(LEFT('Paste data'!G260,4)),VALUE(MID('Paste data'!G260,6,2)),VALUE(MID('Paste data'!G260,9,2)))+VALUE(MID('Paste data'!G260,12,2))/24+VALUE(MID('Paste data'!G260,15,2))/1440,"")))-(IF(ISNUMBER('Paste data'!E260),'Paste data'!E260,IFERROR(DATE(VALUE(LEFT('Paste data'!E260,4)),VALUE(MID('Paste data'!E260,6,2)),VALUE(MID('Paste data'!E260,9,2)))+VALUE(MID('Paste data'!E260,12,2))/24+VALUE(MID('Paste data'!E260,15,2))/1440,""))),2)),"")</f>
      </c>
      <c r="G260" s="10">
        <f>IFERROR(IF('Paste data'!G260="","",(IF(ISNUMBER('Paste data'!G260),'Paste data'!G260,IFERROR(DATE(VALUE(LEFT('Paste data'!G260,4)),VALUE(MID('Paste data'!G260,6,2)),VALUE(MID('Paste data'!G260,9,2)))+VALUE(MID('Paste data'!G260,12,2))/24+VALUE(MID('Paste data'!G260,15,2))/1440,"")))-WEEKDAY((IF(ISNUMBER('Paste data'!G260),'Paste data'!G260,IFERROR(DATE(VALUE(LEFT('Paste data'!G260,4)),VALUE(MID('Paste data'!G260,6,2)),VALUE(MID('Paste data'!G260,9,2)))+VALUE(MID('Paste data'!G260,12,2))/24+VALUE(MID('Paste data'!G260,15,2))/1440,""))),3)),"")</f>
      </c>
    </row>
    <row r="261" spans="1:7" x14ac:dyDescent="0.25">
      <c r="A261" s="10">
        <f>IF('Paste data'!A261="","",'Paste data'!A261)</f>
      </c>
      <c r="B261" s="4">
        <f>IF('Paste data'!A261="","",'Paste data'!D261)</f>
      </c>
      <c r="C261" s="4">
        <f>IF('Paste data'!A261="","",'Paste data'!B261)</f>
      </c>
      <c r="D261" s="11">
        <f>IFERROR(IF(OR('Paste data'!E261="",'Paste data'!F261=""),"",ROUND((IF(ISNUMBER('Paste data'!F261),'Paste data'!F261,IFERROR(DATE(VALUE(LEFT('Paste data'!F261,4)),VALUE(MID('Paste data'!F261,6,2)),VALUE(MID('Paste data'!F261,9,2)))+VALUE(MID('Paste data'!F261,12,2))/24+VALUE(MID('Paste data'!F261,15,2))/1440,"")))-(IF(ISNUMBER('Paste data'!E261),'Paste data'!E261,IFERROR(DATE(VALUE(LEFT('Paste data'!E261,4)),VALUE(MID('Paste data'!E261,6,2)),VALUE(MID('Paste data'!E261,9,2)))+VALUE(MID('Paste data'!E261,12,2))/24+VALUE(MID('Paste data'!E261,15,2))/1440,""))),2)),"")</f>
      </c>
      <c r="E261" s="11">
        <f>IFERROR(IF(OR('Paste data'!F261="",'Paste data'!G261=""),"",ROUND((IF(ISNUMBER('Paste data'!G261),'Paste data'!G261,IFERROR(DATE(VALUE(LEFT('Paste data'!G261,4)),VALUE(MID('Paste data'!G261,6,2)),VALUE(MID('Paste data'!G261,9,2)))+VALUE(MID('Paste data'!G261,12,2))/24+VALUE(MID('Paste data'!G261,15,2))/1440,"")))-(IF(ISNUMBER('Paste data'!F261),'Paste data'!F261,IFERROR(DATE(VALUE(LEFT('Paste data'!F261,4)),VALUE(MID('Paste data'!F261,6,2)),VALUE(MID('Paste data'!F261,9,2)))+VALUE(MID('Paste data'!F261,12,2))/24+VALUE(MID('Paste data'!F261,15,2))/1440,""))),2)),"")</f>
      </c>
      <c r="F261" s="11">
        <f>IFERROR(IF(OR('Paste data'!E261="",'Paste data'!G261=""),"",ROUND((IF(ISNUMBER('Paste data'!G261),'Paste data'!G261,IFERROR(DATE(VALUE(LEFT('Paste data'!G261,4)),VALUE(MID('Paste data'!G261,6,2)),VALUE(MID('Paste data'!G261,9,2)))+VALUE(MID('Paste data'!G261,12,2))/24+VALUE(MID('Paste data'!G261,15,2))/1440,"")))-(IF(ISNUMBER('Paste data'!E261),'Paste data'!E261,IFERROR(DATE(VALUE(LEFT('Paste data'!E261,4)),VALUE(MID('Paste data'!E261,6,2)),VALUE(MID('Paste data'!E261,9,2)))+VALUE(MID('Paste data'!E261,12,2))/24+VALUE(MID('Paste data'!E261,15,2))/1440,""))),2)),"")</f>
      </c>
      <c r="G261" s="10">
        <f>IFERROR(IF('Paste data'!G261="","",(IF(ISNUMBER('Paste data'!G261),'Paste data'!G261,IFERROR(DATE(VALUE(LEFT('Paste data'!G261,4)),VALUE(MID('Paste data'!G261,6,2)),VALUE(MID('Paste data'!G261,9,2)))+VALUE(MID('Paste data'!G261,12,2))/24+VALUE(MID('Paste data'!G261,15,2))/1440,"")))-WEEKDAY((IF(ISNUMBER('Paste data'!G261),'Paste data'!G261,IFERROR(DATE(VALUE(LEFT('Paste data'!G261,4)),VALUE(MID('Paste data'!G261,6,2)),VALUE(MID('Paste data'!G261,9,2)))+VALUE(MID('Paste data'!G261,12,2))/24+VALUE(MID('Paste data'!G261,15,2))/1440,""))),3)),"")</f>
      </c>
    </row>
    <row r="262" spans="1:7" x14ac:dyDescent="0.25">
      <c r="A262" s="10">
        <f>IF('Paste data'!A262="","",'Paste data'!A262)</f>
      </c>
      <c r="B262" s="4">
        <f>IF('Paste data'!A262="","",'Paste data'!D262)</f>
      </c>
      <c r="C262" s="4">
        <f>IF('Paste data'!A262="","",'Paste data'!B262)</f>
      </c>
      <c r="D262" s="11">
        <f>IFERROR(IF(OR('Paste data'!E262="",'Paste data'!F262=""),"",ROUND((IF(ISNUMBER('Paste data'!F262),'Paste data'!F262,IFERROR(DATE(VALUE(LEFT('Paste data'!F262,4)),VALUE(MID('Paste data'!F262,6,2)),VALUE(MID('Paste data'!F262,9,2)))+VALUE(MID('Paste data'!F262,12,2))/24+VALUE(MID('Paste data'!F262,15,2))/1440,"")))-(IF(ISNUMBER('Paste data'!E262),'Paste data'!E262,IFERROR(DATE(VALUE(LEFT('Paste data'!E262,4)),VALUE(MID('Paste data'!E262,6,2)),VALUE(MID('Paste data'!E262,9,2)))+VALUE(MID('Paste data'!E262,12,2))/24+VALUE(MID('Paste data'!E262,15,2))/1440,""))),2)),"")</f>
      </c>
      <c r="E262" s="11">
        <f>IFERROR(IF(OR('Paste data'!F262="",'Paste data'!G262=""),"",ROUND((IF(ISNUMBER('Paste data'!G262),'Paste data'!G262,IFERROR(DATE(VALUE(LEFT('Paste data'!G262,4)),VALUE(MID('Paste data'!G262,6,2)),VALUE(MID('Paste data'!G262,9,2)))+VALUE(MID('Paste data'!G262,12,2))/24+VALUE(MID('Paste data'!G262,15,2))/1440,"")))-(IF(ISNUMBER('Paste data'!F262),'Paste data'!F262,IFERROR(DATE(VALUE(LEFT('Paste data'!F262,4)),VALUE(MID('Paste data'!F262,6,2)),VALUE(MID('Paste data'!F262,9,2)))+VALUE(MID('Paste data'!F262,12,2))/24+VALUE(MID('Paste data'!F262,15,2))/1440,""))),2)),"")</f>
      </c>
      <c r="F262" s="11">
        <f>IFERROR(IF(OR('Paste data'!E262="",'Paste data'!G262=""),"",ROUND((IF(ISNUMBER('Paste data'!G262),'Paste data'!G262,IFERROR(DATE(VALUE(LEFT('Paste data'!G262,4)),VALUE(MID('Paste data'!G262,6,2)),VALUE(MID('Paste data'!G262,9,2)))+VALUE(MID('Paste data'!G262,12,2))/24+VALUE(MID('Paste data'!G262,15,2))/1440,"")))-(IF(ISNUMBER('Paste data'!E262),'Paste data'!E262,IFERROR(DATE(VALUE(LEFT('Paste data'!E262,4)),VALUE(MID('Paste data'!E262,6,2)),VALUE(MID('Paste data'!E262,9,2)))+VALUE(MID('Paste data'!E262,12,2))/24+VALUE(MID('Paste data'!E262,15,2))/1440,""))),2)),"")</f>
      </c>
      <c r="G262" s="10">
        <f>IFERROR(IF('Paste data'!G262="","",(IF(ISNUMBER('Paste data'!G262),'Paste data'!G262,IFERROR(DATE(VALUE(LEFT('Paste data'!G262,4)),VALUE(MID('Paste data'!G262,6,2)),VALUE(MID('Paste data'!G262,9,2)))+VALUE(MID('Paste data'!G262,12,2))/24+VALUE(MID('Paste data'!G262,15,2))/1440,"")))-WEEKDAY((IF(ISNUMBER('Paste data'!G262),'Paste data'!G262,IFERROR(DATE(VALUE(LEFT('Paste data'!G262,4)),VALUE(MID('Paste data'!G262,6,2)),VALUE(MID('Paste data'!G262,9,2)))+VALUE(MID('Paste data'!G262,12,2))/24+VALUE(MID('Paste data'!G262,15,2))/1440,""))),3)),"")</f>
      </c>
    </row>
    <row r="263" spans="1:7" x14ac:dyDescent="0.25">
      <c r="A263" s="10">
        <f>IF('Paste data'!A263="","",'Paste data'!A263)</f>
      </c>
      <c r="B263" s="4">
        <f>IF('Paste data'!A263="","",'Paste data'!D263)</f>
      </c>
      <c r="C263" s="4">
        <f>IF('Paste data'!A263="","",'Paste data'!B263)</f>
      </c>
      <c r="D263" s="11">
        <f>IFERROR(IF(OR('Paste data'!E263="",'Paste data'!F263=""),"",ROUND((IF(ISNUMBER('Paste data'!F263),'Paste data'!F263,IFERROR(DATE(VALUE(LEFT('Paste data'!F263,4)),VALUE(MID('Paste data'!F263,6,2)),VALUE(MID('Paste data'!F263,9,2)))+VALUE(MID('Paste data'!F263,12,2))/24+VALUE(MID('Paste data'!F263,15,2))/1440,"")))-(IF(ISNUMBER('Paste data'!E263),'Paste data'!E263,IFERROR(DATE(VALUE(LEFT('Paste data'!E263,4)),VALUE(MID('Paste data'!E263,6,2)),VALUE(MID('Paste data'!E263,9,2)))+VALUE(MID('Paste data'!E263,12,2))/24+VALUE(MID('Paste data'!E263,15,2))/1440,""))),2)),"")</f>
      </c>
      <c r="E263" s="11">
        <f>IFERROR(IF(OR('Paste data'!F263="",'Paste data'!G263=""),"",ROUND((IF(ISNUMBER('Paste data'!G263),'Paste data'!G263,IFERROR(DATE(VALUE(LEFT('Paste data'!G263,4)),VALUE(MID('Paste data'!G263,6,2)),VALUE(MID('Paste data'!G263,9,2)))+VALUE(MID('Paste data'!G263,12,2))/24+VALUE(MID('Paste data'!G263,15,2))/1440,"")))-(IF(ISNUMBER('Paste data'!F263),'Paste data'!F263,IFERROR(DATE(VALUE(LEFT('Paste data'!F263,4)),VALUE(MID('Paste data'!F263,6,2)),VALUE(MID('Paste data'!F263,9,2)))+VALUE(MID('Paste data'!F263,12,2))/24+VALUE(MID('Paste data'!F263,15,2))/1440,""))),2)),"")</f>
      </c>
      <c r="F263" s="11">
        <f>IFERROR(IF(OR('Paste data'!E263="",'Paste data'!G263=""),"",ROUND((IF(ISNUMBER('Paste data'!G263),'Paste data'!G263,IFERROR(DATE(VALUE(LEFT('Paste data'!G263,4)),VALUE(MID('Paste data'!G263,6,2)),VALUE(MID('Paste data'!G263,9,2)))+VALUE(MID('Paste data'!G263,12,2))/24+VALUE(MID('Paste data'!G263,15,2))/1440,"")))-(IF(ISNUMBER('Paste data'!E263),'Paste data'!E263,IFERROR(DATE(VALUE(LEFT('Paste data'!E263,4)),VALUE(MID('Paste data'!E263,6,2)),VALUE(MID('Paste data'!E263,9,2)))+VALUE(MID('Paste data'!E263,12,2))/24+VALUE(MID('Paste data'!E263,15,2))/1440,""))),2)),"")</f>
      </c>
      <c r="G263" s="10">
        <f>IFERROR(IF('Paste data'!G263="","",(IF(ISNUMBER('Paste data'!G263),'Paste data'!G263,IFERROR(DATE(VALUE(LEFT('Paste data'!G263,4)),VALUE(MID('Paste data'!G263,6,2)),VALUE(MID('Paste data'!G263,9,2)))+VALUE(MID('Paste data'!G263,12,2))/24+VALUE(MID('Paste data'!G263,15,2))/1440,"")))-WEEKDAY((IF(ISNUMBER('Paste data'!G263),'Paste data'!G263,IFERROR(DATE(VALUE(LEFT('Paste data'!G263,4)),VALUE(MID('Paste data'!G263,6,2)),VALUE(MID('Paste data'!G263,9,2)))+VALUE(MID('Paste data'!G263,12,2))/24+VALUE(MID('Paste data'!G263,15,2))/1440,""))),3)),"")</f>
      </c>
    </row>
    <row r="264" spans="1:7" x14ac:dyDescent="0.25">
      <c r="A264" s="10">
        <f>IF('Paste data'!A264="","",'Paste data'!A264)</f>
      </c>
      <c r="B264" s="4">
        <f>IF('Paste data'!A264="","",'Paste data'!D264)</f>
      </c>
      <c r="C264" s="4">
        <f>IF('Paste data'!A264="","",'Paste data'!B264)</f>
      </c>
      <c r="D264" s="11">
        <f>IFERROR(IF(OR('Paste data'!E264="",'Paste data'!F264=""),"",ROUND((IF(ISNUMBER('Paste data'!F264),'Paste data'!F264,IFERROR(DATE(VALUE(LEFT('Paste data'!F264,4)),VALUE(MID('Paste data'!F264,6,2)),VALUE(MID('Paste data'!F264,9,2)))+VALUE(MID('Paste data'!F264,12,2))/24+VALUE(MID('Paste data'!F264,15,2))/1440,"")))-(IF(ISNUMBER('Paste data'!E264),'Paste data'!E264,IFERROR(DATE(VALUE(LEFT('Paste data'!E264,4)),VALUE(MID('Paste data'!E264,6,2)),VALUE(MID('Paste data'!E264,9,2)))+VALUE(MID('Paste data'!E264,12,2))/24+VALUE(MID('Paste data'!E264,15,2))/1440,""))),2)),"")</f>
      </c>
      <c r="E264" s="11">
        <f>IFERROR(IF(OR('Paste data'!F264="",'Paste data'!G264=""),"",ROUND((IF(ISNUMBER('Paste data'!G264),'Paste data'!G264,IFERROR(DATE(VALUE(LEFT('Paste data'!G264,4)),VALUE(MID('Paste data'!G264,6,2)),VALUE(MID('Paste data'!G264,9,2)))+VALUE(MID('Paste data'!G264,12,2))/24+VALUE(MID('Paste data'!G264,15,2))/1440,"")))-(IF(ISNUMBER('Paste data'!F264),'Paste data'!F264,IFERROR(DATE(VALUE(LEFT('Paste data'!F264,4)),VALUE(MID('Paste data'!F264,6,2)),VALUE(MID('Paste data'!F264,9,2)))+VALUE(MID('Paste data'!F264,12,2))/24+VALUE(MID('Paste data'!F264,15,2))/1440,""))),2)),"")</f>
      </c>
      <c r="F264" s="11">
        <f>IFERROR(IF(OR('Paste data'!E264="",'Paste data'!G264=""),"",ROUND((IF(ISNUMBER('Paste data'!G264),'Paste data'!G264,IFERROR(DATE(VALUE(LEFT('Paste data'!G264,4)),VALUE(MID('Paste data'!G264,6,2)),VALUE(MID('Paste data'!G264,9,2)))+VALUE(MID('Paste data'!G264,12,2))/24+VALUE(MID('Paste data'!G264,15,2))/1440,"")))-(IF(ISNUMBER('Paste data'!E264),'Paste data'!E264,IFERROR(DATE(VALUE(LEFT('Paste data'!E264,4)),VALUE(MID('Paste data'!E264,6,2)),VALUE(MID('Paste data'!E264,9,2)))+VALUE(MID('Paste data'!E264,12,2))/24+VALUE(MID('Paste data'!E264,15,2))/1440,""))),2)),"")</f>
      </c>
      <c r="G264" s="10">
        <f>IFERROR(IF('Paste data'!G264="","",(IF(ISNUMBER('Paste data'!G264),'Paste data'!G264,IFERROR(DATE(VALUE(LEFT('Paste data'!G264,4)),VALUE(MID('Paste data'!G264,6,2)),VALUE(MID('Paste data'!G264,9,2)))+VALUE(MID('Paste data'!G264,12,2))/24+VALUE(MID('Paste data'!G264,15,2))/1440,"")))-WEEKDAY((IF(ISNUMBER('Paste data'!G264),'Paste data'!G264,IFERROR(DATE(VALUE(LEFT('Paste data'!G264,4)),VALUE(MID('Paste data'!G264,6,2)),VALUE(MID('Paste data'!G264,9,2)))+VALUE(MID('Paste data'!G264,12,2))/24+VALUE(MID('Paste data'!G264,15,2))/1440,""))),3)),"")</f>
      </c>
    </row>
    <row r="265" spans="1:7" x14ac:dyDescent="0.25">
      <c r="A265" s="10">
        <f>IF('Paste data'!A265="","",'Paste data'!A265)</f>
      </c>
      <c r="B265" s="4">
        <f>IF('Paste data'!A265="","",'Paste data'!D265)</f>
      </c>
      <c r="C265" s="4">
        <f>IF('Paste data'!A265="","",'Paste data'!B265)</f>
      </c>
      <c r="D265" s="11">
        <f>IFERROR(IF(OR('Paste data'!E265="",'Paste data'!F265=""),"",ROUND((IF(ISNUMBER('Paste data'!F265),'Paste data'!F265,IFERROR(DATE(VALUE(LEFT('Paste data'!F265,4)),VALUE(MID('Paste data'!F265,6,2)),VALUE(MID('Paste data'!F265,9,2)))+VALUE(MID('Paste data'!F265,12,2))/24+VALUE(MID('Paste data'!F265,15,2))/1440,"")))-(IF(ISNUMBER('Paste data'!E265),'Paste data'!E265,IFERROR(DATE(VALUE(LEFT('Paste data'!E265,4)),VALUE(MID('Paste data'!E265,6,2)),VALUE(MID('Paste data'!E265,9,2)))+VALUE(MID('Paste data'!E265,12,2))/24+VALUE(MID('Paste data'!E265,15,2))/1440,""))),2)),"")</f>
      </c>
      <c r="E265" s="11">
        <f>IFERROR(IF(OR('Paste data'!F265="",'Paste data'!G265=""),"",ROUND((IF(ISNUMBER('Paste data'!G265),'Paste data'!G265,IFERROR(DATE(VALUE(LEFT('Paste data'!G265,4)),VALUE(MID('Paste data'!G265,6,2)),VALUE(MID('Paste data'!G265,9,2)))+VALUE(MID('Paste data'!G265,12,2))/24+VALUE(MID('Paste data'!G265,15,2))/1440,"")))-(IF(ISNUMBER('Paste data'!F265),'Paste data'!F265,IFERROR(DATE(VALUE(LEFT('Paste data'!F265,4)),VALUE(MID('Paste data'!F265,6,2)),VALUE(MID('Paste data'!F265,9,2)))+VALUE(MID('Paste data'!F265,12,2))/24+VALUE(MID('Paste data'!F265,15,2))/1440,""))),2)),"")</f>
      </c>
      <c r="F265" s="11">
        <f>IFERROR(IF(OR('Paste data'!E265="",'Paste data'!G265=""),"",ROUND((IF(ISNUMBER('Paste data'!G265),'Paste data'!G265,IFERROR(DATE(VALUE(LEFT('Paste data'!G265,4)),VALUE(MID('Paste data'!G265,6,2)),VALUE(MID('Paste data'!G265,9,2)))+VALUE(MID('Paste data'!G265,12,2))/24+VALUE(MID('Paste data'!G265,15,2))/1440,"")))-(IF(ISNUMBER('Paste data'!E265),'Paste data'!E265,IFERROR(DATE(VALUE(LEFT('Paste data'!E265,4)),VALUE(MID('Paste data'!E265,6,2)),VALUE(MID('Paste data'!E265,9,2)))+VALUE(MID('Paste data'!E265,12,2))/24+VALUE(MID('Paste data'!E265,15,2))/1440,""))),2)),"")</f>
      </c>
      <c r="G265" s="10">
        <f>IFERROR(IF('Paste data'!G265="","",(IF(ISNUMBER('Paste data'!G265),'Paste data'!G265,IFERROR(DATE(VALUE(LEFT('Paste data'!G265,4)),VALUE(MID('Paste data'!G265,6,2)),VALUE(MID('Paste data'!G265,9,2)))+VALUE(MID('Paste data'!G265,12,2))/24+VALUE(MID('Paste data'!G265,15,2))/1440,"")))-WEEKDAY((IF(ISNUMBER('Paste data'!G265),'Paste data'!G265,IFERROR(DATE(VALUE(LEFT('Paste data'!G265,4)),VALUE(MID('Paste data'!G265,6,2)),VALUE(MID('Paste data'!G265,9,2)))+VALUE(MID('Paste data'!G265,12,2))/24+VALUE(MID('Paste data'!G265,15,2))/1440,""))),3)),"")</f>
      </c>
    </row>
    <row r="266" spans="1:7" x14ac:dyDescent="0.25">
      <c r="A266" s="10">
        <f>IF('Paste data'!A266="","",'Paste data'!A266)</f>
      </c>
      <c r="B266" s="4">
        <f>IF('Paste data'!A266="","",'Paste data'!D266)</f>
      </c>
      <c r="C266" s="4">
        <f>IF('Paste data'!A266="","",'Paste data'!B266)</f>
      </c>
      <c r="D266" s="11">
        <f>IFERROR(IF(OR('Paste data'!E266="",'Paste data'!F266=""),"",ROUND((IF(ISNUMBER('Paste data'!F266),'Paste data'!F266,IFERROR(DATE(VALUE(LEFT('Paste data'!F266,4)),VALUE(MID('Paste data'!F266,6,2)),VALUE(MID('Paste data'!F266,9,2)))+VALUE(MID('Paste data'!F266,12,2))/24+VALUE(MID('Paste data'!F266,15,2))/1440,"")))-(IF(ISNUMBER('Paste data'!E266),'Paste data'!E266,IFERROR(DATE(VALUE(LEFT('Paste data'!E266,4)),VALUE(MID('Paste data'!E266,6,2)),VALUE(MID('Paste data'!E266,9,2)))+VALUE(MID('Paste data'!E266,12,2))/24+VALUE(MID('Paste data'!E266,15,2))/1440,""))),2)),"")</f>
      </c>
      <c r="E266" s="11">
        <f>IFERROR(IF(OR('Paste data'!F266="",'Paste data'!G266=""),"",ROUND((IF(ISNUMBER('Paste data'!G266),'Paste data'!G266,IFERROR(DATE(VALUE(LEFT('Paste data'!G266,4)),VALUE(MID('Paste data'!G266,6,2)),VALUE(MID('Paste data'!G266,9,2)))+VALUE(MID('Paste data'!G266,12,2))/24+VALUE(MID('Paste data'!G266,15,2))/1440,"")))-(IF(ISNUMBER('Paste data'!F266),'Paste data'!F266,IFERROR(DATE(VALUE(LEFT('Paste data'!F266,4)),VALUE(MID('Paste data'!F266,6,2)),VALUE(MID('Paste data'!F266,9,2)))+VALUE(MID('Paste data'!F266,12,2))/24+VALUE(MID('Paste data'!F266,15,2))/1440,""))),2)),"")</f>
      </c>
      <c r="F266" s="11">
        <f>IFERROR(IF(OR('Paste data'!E266="",'Paste data'!G266=""),"",ROUND((IF(ISNUMBER('Paste data'!G266),'Paste data'!G266,IFERROR(DATE(VALUE(LEFT('Paste data'!G266,4)),VALUE(MID('Paste data'!G266,6,2)),VALUE(MID('Paste data'!G266,9,2)))+VALUE(MID('Paste data'!G266,12,2))/24+VALUE(MID('Paste data'!G266,15,2))/1440,"")))-(IF(ISNUMBER('Paste data'!E266),'Paste data'!E266,IFERROR(DATE(VALUE(LEFT('Paste data'!E266,4)),VALUE(MID('Paste data'!E266,6,2)),VALUE(MID('Paste data'!E266,9,2)))+VALUE(MID('Paste data'!E266,12,2))/24+VALUE(MID('Paste data'!E266,15,2))/1440,""))),2)),"")</f>
      </c>
      <c r="G266" s="10">
        <f>IFERROR(IF('Paste data'!G266="","",(IF(ISNUMBER('Paste data'!G266),'Paste data'!G266,IFERROR(DATE(VALUE(LEFT('Paste data'!G266,4)),VALUE(MID('Paste data'!G266,6,2)),VALUE(MID('Paste data'!G266,9,2)))+VALUE(MID('Paste data'!G266,12,2))/24+VALUE(MID('Paste data'!G266,15,2))/1440,"")))-WEEKDAY((IF(ISNUMBER('Paste data'!G266),'Paste data'!G266,IFERROR(DATE(VALUE(LEFT('Paste data'!G266,4)),VALUE(MID('Paste data'!G266,6,2)),VALUE(MID('Paste data'!G266,9,2)))+VALUE(MID('Paste data'!G266,12,2))/24+VALUE(MID('Paste data'!G266,15,2))/1440,""))),3)),"")</f>
      </c>
    </row>
    <row r="267" spans="1:7" x14ac:dyDescent="0.25">
      <c r="A267" s="10">
        <f>IF('Paste data'!A267="","",'Paste data'!A267)</f>
      </c>
      <c r="B267" s="4">
        <f>IF('Paste data'!A267="","",'Paste data'!D267)</f>
      </c>
      <c r="C267" s="4">
        <f>IF('Paste data'!A267="","",'Paste data'!B267)</f>
      </c>
      <c r="D267" s="11">
        <f>IFERROR(IF(OR('Paste data'!E267="",'Paste data'!F267=""),"",ROUND((IF(ISNUMBER('Paste data'!F267),'Paste data'!F267,IFERROR(DATE(VALUE(LEFT('Paste data'!F267,4)),VALUE(MID('Paste data'!F267,6,2)),VALUE(MID('Paste data'!F267,9,2)))+VALUE(MID('Paste data'!F267,12,2))/24+VALUE(MID('Paste data'!F267,15,2))/1440,"")))-(IF(ISNUMBER('Paste data'!E267),'Paste data'!E267,IFERROR(DATE(VALUE(LEFT('Paste data'!E267,4)),VALUE(MID('Paste data'!E267,6,2)),VALUE(MID('Paste data'!E267,9,2)))+VALUE(MID('Paste data'!E267,12,2))/24+VALUE(MID('Paste data'!E267,15,2))/1440,""))),2)),"")</f>
      </c>
      <c r="E267" s="11">
        <f>IFERROR(IF(OR('Paste data'!F267="",'Paste data'!G267=""),"",ROUND((IF(ISNUMBER('Paste data'!G267),'Paste data'!G267,IFERROR(DATE(VALUE(LEFT('Paste data'!G267,4)),VALUE(MID('Paste data'!G267,6,2)),VALUE(MID('Paste data'!G267,9,2)))+VALUE(MID('Paste data'!G267,12,2))/24+VALUE(MID('Paste data'!G267,15,2))/1440,"")))-(IF(ISNUMBER('Paste data'!F267),'Paste data'!F267,IFERROR(DATE(VALUE(LEFT('Paste data'!F267,4)),VALUE(MID('Paste data'!F267,6,2)),VALUE(MID('Paste data'!F267,9,2)))+VALUE(MID('Paste data'!F267,12,2))/24+VALUE(MID('Paste data'!F267,15,2))/1440,""))),2)),"")</f>
      </c>
      <c r="F267" s="11">
        <f>IFERROR(IF(OR('Paste data'!E267="",'Paste data'!G267=""),"",ROUND((IF(ISNUMBER('Paste data'!G267),'Paste data'!G267,IFERROR(DATE(VALUE(LEFT('Paste data'!G267,4)),VALUE(MID('Paste data'!G267,6,2)),VALUE(MID('Paste data'!G267,9,2)))+VALUE(MID('Paste data'!G267,12,2))/24+VALUE(MID('Paste data'!G267,15,2))/1440,"")))-(IF(ISNUMBER('Paste data'!E267),'Paste data'!E267,IFERROR(DATE(VALUE(LEFT('Paste data'!E267,4)),VALUE(MID('Paste data'!E267,6,2)),VALUE(MID('Paste data'!E267,9,2)))+VALUE(MID('Paste data'!E267,12,2))/24+VALUE(MID('Paste data'!E267,15,2))/1440,""))),2)),"")</f>
      </c>
      <c r="G267" s="10">
        <f>IFERROR(IF('Paste data'!G267="","",(IF(ISNUMBER('Paste data'!G267),'Paste data'!G267,IFERROR(DATE(VALUE(LEFT('Paste data'!G267,4)),VALUE(MID('Paste data'!G267,6,2)),VALUE(MID('Paste data'!G267,9,2)))+VALUE(MID('Paste data'!G267,12,2))/24+VALUE(MID('Paste data'!G267,15,2))/1440,"")))-WEEKDAY((IF(ISNUMBER('Paste data'!G267),'Paste data'!G267,IFERROR(DATE(VALUE(LEFT('Paste data'!G267,4)),VALUE(MID('Paste data'!G267,6,2)),VALUE(MID('Paste data'!G267,9,2)))+VALUE(MID('Paste data'!G267,12,2))/24+VALUE(MID('Paste data'!G267,15,2))/1440,""))),3)),"")</f>
      </c>
    </row>
    <row r="268" spans="1:7" x14ac:dyDescent="0.25">
      <c r="A268" s="10">
        <f>IF('Paste data'!A268="","",'Paste data'!A268)</f>
      </c>
      <c r="B268" s="4">
        <f>IF('Paste data'!A268="","",'Paste data'!D268)</f>
      </c>
      <c r="C268" s="4">
        <f>IF('Paste data'!A268="","",'Paste data'!B268)</f>
      </c>
      <c r="D268" s="11">
        <f>IFERROR(IF(OR('Paste data'!E268="",'Paste data'!F268=""),"",ROUND((IF(ISNUMBER('Paste data'!F268),'Paste data'!F268,IFERROR(DATE(VALUE(LEFT('Paste data'!F268,4)),VALUE(MID('Paste data'!F268,6,2)),VALUE(MID('Paste data'!F268,9,2)))+VALUE(MID('Paste data'!F268,12,2))/24+VALUE(MID('Paste data'!F268,15,2))/1440,"")))-(IF(ISNUMBER('Paste data'!E268),'Paste data'!E268,IFERROR(DATE(VALUE(LEFT('Paste data'!E268,4)),VALUE(MID('Paste data'!E268,6,2)),VALUE(MID('Paste data'!E268,9,2)))+VALUE(MID('Paste data'!E268,12,2))/24+VALUE(MID('Paste data'!E268,15,2))/1440,""))),2)),"")</f>
      </c>
      <c r="E268" s="11">
        <f>IFERROR(IF(OR('Paste data'!F268="",'Paste data'!G268=""),"",ROUND((IF(ISNUMBER('Paste data'!G268),'Paste data'!G268,IFERROR(DATE(VALUE(LEFT('Paste data'!G268,4)),VALUE(MID('Paste data'!G268,6,2)),VALUE(MID('Paste data'!G268,9,2)))+VALUE(MID('Paste data'!G268,12,2))/24+VALUE(MID('Paste data'!G268,15,2))/1440,"")))-(IF(ISNUMBER('Paste data'!F268),'Paste data'!F268,IFERROR(DATE(VALUE(LEFT('Paste data'!F268,4)),VALUE(MID('Paste data'!F268,6,2)),VALUE(MID('Paste data'!F268,9,2)))+VALUE(MID('Paste data'!F268,12,2))/24+VALUE(MID('Paste data'!F268,15,2))/1440,""))),2)),"")</f>
      </c>
      <c r="F268" s="11">
        <f>IFERROR(IF(OR('Paste data'!E268="",'Paste data'!G268=""),"",ROUND((IF(ISNUMBER('Paste data'!G268),'Paste data'!G268,IFERROR(DATE(VALUE(LEFT('Paste data'!G268,4)),VALUE(MID('Paste data'!G268,6,2)),VALUE(MID('Paste data'!G268,9,2)))+VALUE(MID('Paste data'!G268,12,2))/24+VALUE(MID('Paste data'!G268,15,2))/1440,"")))-(IF(ISNUMBER('Paste data'!E268),'Paste data'!E268,IFERROR(DATE(VALUE(LEFT('Paste data'!E268,4)),VALUE(MID('Paste data'!E268,6,2)),VALUE(MID('Paste data'!E268,9,2)))+VALUE(MID('Paste data'!E268,12,2))/24+VALUE(MID('Paste data'!E268,15,2))/1440,""))),2)),"")</f>
      </c>
      <c r="G268" s="10">
        <f>IFERROR(IF('Paste data'!G268="","",(IF(ISNUMBER('Paste data'!G268),'Paste data'!G268,IFERROR(DATE(VALUE(LEFT('Paste data'!G268,4)),VALUE(MID('Paste data'!G268,6,2)),VALUE(MID('Paste data'!G268,9,2)))+VALUE(MID('Paste data'!G268,12,2))/24+VALUE(MID('Paste data'!G268,15,2))/1440,"")))-WEEKDAY((IF(ISNUMBER('Paste data'!G268),'Paste data'!G268,IFERROR(DATE(VALUE(LEFT('Paste data'!G268,4)),VALUE(MID('Paste data'!G268,6,2)),VALUE(MID('Paste data'!G268,9,2)))+VALUE(MID('Paste data'!G268,12,2))/24+VALUE(MID('Paste data'!G268,15,2))/1440,""))),3)),"")</f>
      </c>
    </row>
    <row r="269" spans="1:7" x14ac:dyDescent="0.25">
      <c r="A269" s="10">
        <f>IF('Paste data'!A269="","",'Paste data'!A269)</f>
      </c>
      <c r="B269" s="4">
        <f>IF('Paste data'!A269="","",'Paste data'!D269)</f>
      </c>
      <c r="C269" s="4">
        <f>IF('Paste data'!A269="","",'Paste data'!B269)</f>
      </c>
      <c r="D269" s="11">
        <f>IFERROR(IF(OR('Paste data'!E269="",'Paste data'!F269=""),"",ROUND((IF(ISNUMBER('Paste data'!F269),'Paste data'!F269,IFERROR(DATE(VALUE(LEFT('Paste data'!F269,4)),VALUE(MID('Paste data'!F269,6,2)),VALUE(MID('Paste data'!F269,9,2)))+VALUE(MID('Paste data'!F269,12,2))/24+VALUE(MID('Paste data'!F269,15,2))/1440,"")))-(IF(ISNUMBER('Paste data'!E269),'Paste data'!E269,IFERROR(DATE(VALUE(LEFT('Paste data'!E269,4)),VALUE(MID('Paste data'!E269,6,2)),VALUE(MID('Paste data'!E269,9,2)))+VALUE(MID('Paste data'!E269,12,2))/24+VALUE(MID('Paste data'!E269,15,2))/1440,""))),2)),"")</f>
      </c>
      <c r="E269" s="11">
        <f>IFERROR(IF(OR('Paste data'!F269="",'Paste data'!G269=""),"",ROUND((IF(ISNUMBER('Paste data'!G269),'Paste data'!G269,IFERROR(DATE(VALUE(LEFT('Paste data'!G269,4)),VALUE(MID('Paste data'!G269,6,2)),VALUE(MID('Paste data'!G269,9,2)))+VALUE(MID('Paste data'!G269,12,2))/24+VALUE(MID('Paste data'!G269,15,2))/1440,"")))-(IF(ISNUMBER('Paste data'!F269),'Paste data'!F269,IFERROR(DATE(VALUE(LEFT('Paste data'!F269,4)),VALUE(MID('Paste data'!F269,6,2)),VALUE(MID('Paste data'!F269,9,2)))+VALUE(MID('Paste data'!F269,12,2))/24+VALUE(MID('Paste data'!F269,15,2))/1440,""))),2)),"")</f>
      </c>
      <c r="F269" s="11">
        <f>IFERROR(IF(OR('Paste data'!E269="",'Paste data'!G269=""),"",ROUND((IF(ISNUMBER('Paste data'!G269),'Paste data'!G269,IFERROR(DATE(VALUE(LEFT('Paste data'!G269,4)),VALUE(MID('Paste data'!G269,6,2)),VALUE(MID('Paste data'!G269,9,2)))+VALUE(MID('Paste data'!G269,12,2))/24+VALUE(MID('Paste data'!G269,15,2))/1440,"")))-(IF(ISNUMBER('Paste data'!E269),'Paste data'!E269,IFERROR(DATE(VALUE(LEFT('Paste data'!E269,4)),VALUE(MID('Paste data'!E269,6,2)),VALUE(MID('Paste data'!E269,9,2)))+VALUE(MID('Paste data'!E269,12,2))/24+VALUE(MID('Paste data'!E269,15,2))/1440,""))),2)),"")</f>
      </c>
      <c r="G269" s="10">
        <f>IFERROR(IF('Paste data'!G269="","",(IF(ISNUMBER('Paste data'!G269),'Paste data'!G269,IFERROR(DATE(VALUE(LEFT('Paste data'!G269,4)),VALUE(MID('Paste data'!G269,6,2)),VALUE(MID('Paste data'!G269,9,2)))+VALUE(MID('Paste data'!G269,12,2))/24+VALUE(MID('Paste data'!G269,15,2))/1440,"")))-WEEKDAY((IF(ISNUMBER('Paste data'!G269),'Paste data'!G269,IFERROR(DATE(VALUE(LEFT('Paste data'!G269,4)),VALUE(MID('Paste data'!G269,6,2)),VALUE(MID('Paste data'!G269,9,2)))+VALUE(MID('Paste data'!G269,12,2))/24+VALUE(MID('Paste data'!G269,15,2))/1440,""))),3)),"")</f>
      </c>
    </row>
    <row r="270" spans="1:7" x14ac:dyDescent="0.25">
      <c r="A270" s="10">
        <f>IF('Paste data'!A270="","",'Paste data'!A270)</f>
      </c>
      <c r="B270" s="4">
        <f>IF('Paste data'!A270="","",'Paste data'!D270)</f>
      </c>
      <c r="C270" s="4">
        <f>IF('Paste data'!A270="","",'Paste data'!B270)</f>
      </c>
      <c r="D270" s="11">
        <f>IFERROR(IF(OR('Paste data'!E270="",'Paste data'!F270=""),"",ROUND((IF(ISNUMBER('Paste data'!F270),'Paste data'!F270,IFERROR(DATE(VALUE(LEFT('Paste data'!F270,4)),VALUE(MID('Paste data'!F270,6,2)),VALUE(MID('Paste data'!F270,9,2)))+VALUE(MID('Paste data'!F270,12,2))/24+VALUE(MID('Paste data'!F270,15,2))/1440,"")))-(IF(ISNUMBER('Paste data'!E270),'Paste data'!E270,IFERROR(DATE(VALUE(LEFT('Paste data'!E270,4)),VALUE(MID('Paste data'!E270,6,2)),VALUE(MID('Paste data'!E270,9,2)))+VALUE(MID('Paste data'!E270,12,2))/24+VALUE(MID('Paste data'!E270,15,2))/1440,""))),2)),"")</f>
      </c>
      <c r="E270" s="11">
        <f>IFERROR(IF(OR('Paste data'!F270="",'Paste data'!G270=""),"",ROUND((IF(ISNUMBER('Paste data'!G270),'Paste data'!G270,IFERROR(DATE(VALUE(LEFT('Paste data'!G270,4)),VALUE(MID('Paste data'!G270,6,2)),VALUE(MID('Paste data'!G270,9,2)))+VALUE(MID('Paste data'!G270,12,2))/24+VALUE(MID('Paste data'!G270,15,2))/1440,"")))-(IF(ISNUMBER('Paste data'!F270),'Paste data'!F270,IFERROR(DATE(VALUE(LEFT('Paste data'!F270,4)),VALUE(MID('Paste data'!F270,6,2)),VALUE(MID('Paste data'!F270,9,2)))+VALUE(MID('Paste data'!F270,12,2))/24+VALUE(MID('Paste data'!F270,15,2))/1440,""))),2)),"")</f>
      </c>
      <c r="F270" s="11">
        <f>IFERROR(IF(OR('Paste data'!E270="",'Paste data'!G270=""),"",ROUND((IF(ISNUMBER('Paste data'!G270),'Paste data'!G270,IFERROR(DATE(VALUE(LEFT('Paste data'!G270,4)),VALUE(MID('Paste data'!G270,6,2)),VALUE(MID('Paste data'!G270,9,2)))+VALUE(MID('Paste data'!G270,12,2))/24+VALUE(MID('Paste data'!G270,15,2))/1440,"")))-(IF(ISNUMBER('Paste data'!E270),'Paste data'!E270,IFERROR(DATE(VALUE(LEFT('Paste data'!E270,4)),VALUE(MID('Paste data'!E270,6,2)),VALUE(MID('Paste data'!E270,9,2)))+VALUE(MID('Paste data'!E270,12,2))/24+VALUE(MID('Paste data'!E270,15,2))/1440,""))),2)),"")</f>
      </c>
      <c r="G270" s="10">
        <f>IFERROR(IF('Paste data'!G270="","",(IF(ISNUMBER('Paste data'!G270),'Paste data'!G270,IFERROR(DATE(VALUE(LEFT('Paste data'!G270,4)),VALUE(MID('Paste data'!G270,6,2)),VALUE(MID('Paste data'!G270,9,2)))+VALUE(MID('Paste data'!G270,12,2))/24+VALUE(MID('Paste data'!G270,15,2))/1440,"")))-WEEKDAY((IF(ISNUMBER('Paste data'!G270),'Paste data'!G270,IFERROR(DATE(VALUE(LEFT('Paste data'!G270,4)),VALUE(MID('Paste data'!G270,6,2)),VALUE(MID('Paste data'!G270,9,2)))+VALUE(MID('Paste data'!G270,12,2))/24+VALUE(MID('Paste data'!G270,15,2))/1440,""))),3)),"")</f>
      </c>
    </row>
    <row r="271" spans="1:7" x14ac:dyDescent="0.25">
      <c r="A271" s="10">
        <f>IF('Paste data'!A271="","",'Paste data'!A271)</f>
      </c>
      <c r="B271" s="4">
        <f>IF('Paste data'!A271="","",'Paste data'!D271)</f>
      </c>
      <c r="C271" s="4">
        <f>IF('Paste data'!A271="","",'Paste data'!B271)</f>
      </c>
      <c r="D271" s="11">
        <f>IFERROR(IF(OR('Paste data'!E271="",'Paste data'!F271=""),"",ROUND((IF(ISNUMBER('Paste data'!F271),'Paste data'!F271,IFERROR(DATE(VALUE(LEFT('Paste data'!F271,4)),VALUE(MID('Paste data'!F271,6,2)),VALUE(MID('Paste data'!F271,9,2)))+VALUE(MID('Paste data'!F271,12,2))/24+VALUE(MID('Paste data'!F271,15,2))/1440,"")))-(IF(ISNUMBER('Paste data'!E271),'Paste data'!E271,IFERROR(DATE(VALUE(LEFT('Paste data'!E271,4)),VALUE(MID('Paste data'!E271,6,2)),VALUE(MID('Paste data'!E271,9,2)))+VALUE(MID('Paste data'!E271,12,2))/24+VALUE(MID('Paste data'!E271,15,2))/1440,""))),2)),"")</f>
      </c>
      <c r="E271" s="11">
        <f>IFERROR(IF(OR('Paste data'!F271="",'Paste data'!G271=""),"",ROUND((IF(ISNUMBER('Paste data'!G271),'Paste data'!G271,IFERROR(DATE(VALUE(LEFT('Paste data'!G271,4)),VALUE(MID('Paste data'!G271,6,2)),VALUE(MID('Paste data'!G271,9,2)))+VALUE(MID('Paste data'!G271,12,2))/24+VALUE(MID('Paste data'!G271,15,2))/1440,"")))-(IF(ISNUMBER('Paste data'!F271),'Paste data'!F271,IFERROR(DATE(VALUE(LEFT('Paste data'!F271,4)),VALUE(MID('Paste data'!F271,6,2)),VALUE(MID('Paste data'!F271,9,2)))+VALUE(MID('Paste data'!F271,12,2))/24+VALUE(MID('Paste data'!F271,15,2))/1440,""))),2)),"")</f>
      </c>
      <c r="F271" s="11">
        <f>IFERROR(IF(OR('Paste data'!E271="",'Paste data'!G271=""),"",ROUND((IF(ISNUMBER('Paste data'!G271),'Paste data'!G271,IFERROR(DATE(VALUE(LEFT('Paste data'!G271,4)),VALUE(MID('Paste data'!G271,6,2)),VALUE(MID('Paste data'!G271,9,2)))+VALUE(MID('Paste data'!G271,12,2))/24+VALUE(MID('Paste data'!G271,15,2))/1440,"")))-(IF(ISNUMBER('Paste data'!E271),'Paste data'!E271,IFERROR(DATE(VALUE(LEFT('Paste data'!E271,4)),VALUE(MID('Paste data'!E271,6,2)),VALUE(MID('Paste data'!E271,9,2)))+VALUE(MID('Paste data'!E271,12,2))/24+VALUE(MID('Paste data'!E271,15,2))/1440,""))),2)),"")</f>
      </c>
      <c r="G271" s="10">
        <f>IFERROR(IF('Paste data'!G271="","",(IF(ISNUMBER('Paste data'!G271),'Paste data'!G271,IFERROR(DATE(VALUE(LEFT('Paste data'!G271,4)),VALUE(MID('Paste data'!G271,6,2)),VALUE(MID('Paste data'!G271,9,2)))+VALUE(MID('Paste data'!G271,12,2))/24+VALUE(MID('Paste data'!G271,15,2))/1440,"")))-WEEKDAY((IF(ISNUMBER('Paste data'!G271),'Paste data'!G271,IFERROR(DATE(VALUE(LEFT('Paste data'!G271,4)),VALUE(MID('Paste data'!G271,6,2)),VALUE(MID('Paste data'!G271,9,2)))+VALUE(MID('Paste data'!G271,12,2))/24+VALUE(MID('Paste data'!G271,15,2))/1440,""))),3)),"")</f>
      </c>
    </row>
    <row r="272" spans="1:7" x14ac:dyDescent="0.25">
      <c r="A272" s="10">
        <f>IF('Paste data'!A272="","",'Paste data'!A272)</f>
      </c>
      <c r="B272" s="4">
        <f>IF('Paste data'!A272="","",'Paste data'!D272)</f>
      </c>
      <c r="C272" s="4">
        <f>IF('Paste data'!A272="","",'Paste data'!B272)</f>
      </c>
      <c r="D272" s="11">
        <f>IFERROR(IF(OR('Paste data'!E272="",'Paste data'!F272=""),"",ROUND((IF(ISNUMBER('Paste data'!F272),'Paste data'!F272,IFERROR(DATE(VALUE(LEFT('Paste data'!F272,4)),VALUE(MID('Paste data'!F272,6,2)),VALUE(MID('Paste data'!F272,9,2)))+VALUE(MID('Paste data'!F272,12,2))/24+VALUE(MID('Paste data'!F272,15,2))/1440,"")))-(IF(ISNUMBER('Paste data'!E272),'Paste data'!E272,IFERROR(DATE(VALUE(LEFT('Paste data'!E272,4)),VALUE(MID('Paste data'!E272,6,2)),VALUE(MID('Paste data'!E272,9,2)))+VALUE(MID('Paste data'!E272,12,2))/24+VALUE(MID('Paste data'!E272,15,2))/1440,""))),2)),"")</f>
      </c>
      <c r="E272" s="11">
        <f>IFERROR(IF(OR('Paste data'!F272="",'Paste data'!G272=""),"",ROUND((IF(ISNUMBER('Paste data'!G272),'Paste data'!G272,IFERROR(DATE(VALUE(LEFT('Paste data'!G272,4)),VALUE(MID('Paste data'!G272,6,2)),VALUE(MID('Paste data'!G272,9,2)))+VALUE(MID('Paste data'!G272,12,2))/24+VALUE(MID('Paste data'!G272,15,2))/1440,"")))-(IF(ISNUMBER('Paste data'!F272),'Paste data'!F272,IFERROR(DATE(VALUE(LEFT('Paste data'!F272,4)),VALUE(MID('Paste data'!F272,6,2)),VALUE(MID('Paste data'!F272,9,2)))+VALUE(MID('Paste data'!F272,12,2))/24+VALUE(MID('Paste data'!F272,15,2))/1440,""))),2)),"")</f>
      </c>
      <c r="F272" s="11">
        <f>IFERROR(IF(OR('Paste data'!E272="",'Paste data'!G272=""),"",ROUND((IF(ISNUMBER('Paste data'!G272),'Paste data'!G272,IFERROR(DATE(VALUE(LEFT('Paste data'!G272,4)),VALUE(MID('Paste data'!G272,6,2)),VALUE(MID('Paste data'!G272,9,2)))+VALUE(MID('Paste data'!G272,12,2))/24+VALUE(MID('Paste data'!G272,15,2))/1440,"")))-(IF(ISNUMBER('Paste data'!E272),'Paste data'!E272,IFERROR(DATE(VALUE(LEFT('Paste data'!E272,4)),VALUE(MID('Paste data'!E272,6,2)),VALUE(MID('Paste data'!E272,9,2)))+VALUE(MID('Paste data'!E272,12,2))/24+VALUE(MID('Paste data'!E272,15,2))/1440,""))),2)),"")</f>
      </c>
      <c r="G272" s="10">
        <f>IFERROR(IF('Paste data'!G272="","",(IF(ISNUMBER('Paste data'!G272),'Paste data'!G272,IFERROR(DATE(VALUE(LEFT('Paste data'!G272,4)),VALUE(MID('Paste data'!G272,6,2)),VALUE(MID('Paste data'!G272,9,2)))+VALUE(MID('Paste data'!G272,12,2))/24+VALUE(MID('Paste data'!G272,15,2))/1440,"")))-WEEKDAY((IF(ISNUMBER('Paste data'!G272),'Paste data'!G272,IFERROR(DATE(VALUE(LEFT('Paste data'!G272,4)),VALUE(MID('Paste data'!G272,6,2)),VALUE(MID('Paste data'!G272,9,2)))+VALUE(MID('Paste data'!G272,12,2))/24+VALUE(MID('Paste data'!G272,15,2))/1440,""))),3)),"")</f>
      </c>
    </row>
    <row r="273" spans="1:7" x14ac:dyDescent="0.25">
      <c r="A273" s="10">
        <f>IF('Paste data'!A273="","",'Paste data'!A273)</f>
      </c>
      <c r="B273" s="4">
        <f>IF('Paste data'!A273="","",'Paste data'!D273)</f>
      </c>
      <c r="C273" s="4">
        <f>IF('Paste data'!A273="","",'Paste data'!B273)</f>
      </c>
      <c r="D273" s="11">
        <f>IFERROR(IF(OR('Paste data'!E273="",'Paste data'!F273=""),"",ROUND((IF(ISNUMBER('Paste data'!F273),'Paste data'!F273,IFERROR(DATE(VALUE(LEFT('Paste data'!F273,4)),VALUE(MID('Paste data'!F273,6,2)),VALUE(MID('Paste data'!F273,9,2)))+VALUE(MID('Paste data'!F273,12,2))/24+VALUE(MID('Paste data'!F273,15,2))/1440,"")))-(IF(ISNUMBER('Paste data'!E273),'Paste data'!E273,IFERROR(DATE(VALUE(LEFT('Paste data'!E273,4)),VALUE(MID('Paste data'!E273,6,2)),VALUE(MID('Paste data'!E273,9,2)))+VALUE(MID('Paste data'!E273,12,2))/24+VALUE(MID('Paste data'!E273,15,2))/1440,""))),2)),"")</f>
      </c>
      <c r="E273" s="11">
        <f>IFERROR(IF(OR('Paste data'!F273="",'Paste data'!G273=""),"",ROUND((IF(ISNUMBER('Paste data'!G273),'Paste data'!G273,IFERROR(DATE(VALUE(LEFT('Paste data'!G273,4)),VALUE(MID('Paste data'!G273,6,2)),VALUE(MID('Paste data'!G273,9,2)))+VALUE(MID('Paste data'!G273,12,2))/24+VALUE(MID('Paste data'!G273,15,2))/1440,"")))-(IF(ISNUMBER('Paste data'!F273),'Paste data'!F273,IFERROR(DATE(VALUE(LEFT('Paste data'!F273,4)),VALUE(MID('Paste data'!F273,6,2)),VALUE(MID('Paste data'!F273,9,2)))+VALUE(MID('Paste data'!F273,12,2))/24+VALUE(MID('Paste data'!F273,15,2))/1440,""))),2)),"")</f>
      </c>
      <c r="F273" s="11">
        <f>IFERROR(IF(OR('Paste data'!E273="",'Paste data'!G273=""),"",ROUND((IF(ISNUMBER('Paste data'!G273),'Paste data'!G273,IFERROR(DATE(VALUE(LEFT('Paste data'!G273,4)),VALUE(MID('Paste data'!G273,6,2)),VALUE(MID('Paste data'!G273,9,2)))+VALUE(MID('Paste data'!G273,12,2))/24+VALUE(MID('Paste data'!G273,15,2))/1440,"")))-(IF(ISNUMBER('Paste data'!E273),'Paste data'!E273,IFERROR(DATE(VALUE(LEFT('Paste data'!E273,4)),VALUE(MID('Paste data'!E273,6,2)),VALUE(MID('Paste data'!E273,9,2)))+VALUE(MID('Paste data'!E273,12,2))/24+VALUE(MID('Paste data'!E273,15,2))/1440,""))),2)),"")</f>
      </c>
      <c r="G273" s="10">
        <f>IFERROR(IF('Paste data'!G273="","",(IF(ISNUMBER('Paste data'!G273),'Paste data'!G273,IFERROR(DATE(VALUE(LEFT('Paste data'!G273,4)),VALUE(MID('Paste data'!G273,6,2)),VALUE(MID('Paste data'!G273,9,2)))+VALUE(MID('Paste data'!G273,12,2))/24+VALUE(MID('Paste data'!G273,15,2))/1440,"")))-WEEKDAY((IF(ISNUMBER('Paste data'!G273),'Paste data'!G273,IFERROR(DATE(VALUE(LEFT('Paste data'!G273,4)),VALUE(MID('Paste data'!G273,6,2)),VALUE(MID('Paste data'!G273,9,2)))+VALUE(MID('Paste data'!G273,12,2))/24+VALUE(MID('Paste data'!G273,15,2))/1440,""))),3)),"")</f>
      </c>
    </row>
    <row r="274" spans="1:7" x14ac:dyDescent="0.25">
      <c r="A274" s="10">
        <f>IF('Paste data'!A274="","",'Paste data'!A274)</f>
      </c>
      <c r="B274" s="4">
        <f>IF('Paste data'!A274="","",'Paste data'!D274)</f>
      </c>
      <c r="C274" s="4">
        <f>IF('Paste data'!A274="","",'Paste data'!B274)</f>
      </c>
      <c r="D274" s="11">
        <f>IFERROR(IF(OR('Paste data'!E274="",'Paste data'!F274=""),"",ROUND((IF(ISNUMBER('Paste data'!F274),'Paste data'!F274,IFERROR(DATE(VALUE(LEFT('Paste data'!F274,4)),VALUE(MID('Paste data'!F274,6,2)),VALUE(MID('Paste data'!F274,9,2)))+VALUE(MID('Paste data'!F274,12,2))/24+VALUE(MID('Paste data'!F274,15,2))/1440,"")))-(IF(ISNUMBER('Paste data'!E274),'Paste data'!E274,IFERROR(DATE(VALUE(LEFT('Paste data'!E274,4)),VALUE(MID('Paste data'!E274,6,2)),VALUE(MID('Paste data'!E274,9,2)))+VALUE(MID('Paste data'!E274,12,2))/24+VALUE(MID('Paste data'!E274,15,2))/1440,""))),2)),"")</f>
      </c>
      <c r="E274" s="11">
        <f>IFERROR(IF(OR('Paste data'!F274="",'Paste data'!G274=""),"",ROUND((IF(ISNUMBER('Paste data'!G274),'Paste data'!G274,IFERROR(DATE(VALUE(LEFT('Paste data'!G274,4)),VALUE(MID('Paste data'!G274,6,2)),VALUE(MID('Paste data'!G274,9,2)))+VALUE(MID('Paste data'!G274,12,2))/24+VALUE(MID('Paste data'!G274,15,2))/1440,"")))-(IF(ISNUMBER('Paste data'!F274),'Paste data'!F274,IFERROR(DATE(VALUE(LEFT('Paste data'!F274,4)),VALUE(MID('Paste data'!F274,6,2)),VALUE(MID('Paste data'!F274,9,2)))+VALUE(MID('Paste data'!F274,12,2))/24+VALUE(MID('Paste data'!F274,15,2))/1440,""))),2)),"")</f>
      </c>
      <c r="F274" s="11">
        <f>IFERROR(IF(OR('Paste data'!E274="",'Paste data'!G274=""),"",ROUND((IF(ISNUMBER('Paste data'!G274),'Paste data'!G274,IFERROR(DATE(VALUE(LEFT('Paste data'!G274,4)),VALUE(MID('Paste data'!G274,6,2)),VALUE(MID('Paste data'!G274,9,2)))+VALUE(MID('Paste data'!G274,12,2))/24+VALUE(MID('Paste data'!G274,15,2))/1440,"")))-(IF(ISNUMBER('Paste data'!E274),'Paste data'!E274,IFERROR(DATE(VALUE(LEFT('Paste data'!E274,4)),VALUE(MID('Paste data'!E274,6,2)),VALUE(MID('Paste data'!E274,9,2)))+VALUE(MID('Paste data'!E274,12,2))/24+VALUE(MID('Paste data'!E274,15,2))/1440,""))),2)),"")</f>
      </c>
      <c r="G274" s="10">
        <f>IFERROR(IF('Paste data'!G274="","",(IF(ISNUMBER('Paste data'!G274),'Paste data'!G274,IFERROR(DATE(VALUE(LEFT('Paste data'!G274,4)),VALUE(MID('Paste data'!G274,6,2)),VALUE(MID('Paste data'!G274,9,2)))+VALUE(MID('Paste data'!G274,12,2))/24+VALUE(MID('Paste data'!G274,15,2))/1440,"")))-WEEKDAY((IF(ISNUMBER('Paste data'!G274),'Paste data'!G274,IFERROR(DATE(VALUE(LEFT('Paste data'!G274,4)),VALUE(MID('Paste data'!G274,6,2)),VALUE(MID('Paste data'!G274,9,2)))+VALUE(MID('Paste data'!G274,12,2))/24+VALUE(MID('Paste data'!G274,15,2))/1440,""))),3)),"")</f>
      </c>
    </row>
    <row r="275" spans="1:7" x14ac:dyDescent="0.25">
      <c r="A275" s="10">
        <f>IF('Paste data'!A275="","",'Paste data'!A275)</f>
      </c>
      <c r="B275" s="4">
        <f>IF('Paste data'!A275="","",'Paste data'!D275)</f>
      </c>
      <c r="C275" s="4">
        <f>IF('Paste data'!A275="","",'Paste data'!B275)</f>
      </c>
      <c r="D275" s="11">
        <f>IFERROR(IF(OR('Paste data'!E275="",'Paste data'!F275=""),"",ROUND((IF(ISNUMBER('Paste data'!F275),'Paste data'!F275,IFERROR(DATE(VALUE(LEFT('Paste data'!F275,4)),VALUE(MID('Paste data'!F275,6,2)),VALUE(MID('Paste data'!F275,9,2)))+VALUE(MID('Paste data'!F275,12,2))/24+VALUE(MID('Paste data'!F275,15,2))/1440,"")))-(IF(ISNUMBER('Paste data'!E275),'Paste data'!E275,IFERROR(DATE(VALUE(LEFT('Paste data'!E275,4)),VALUE(MID('Paste data'!E275,6,2)),VALUE(MID('Paste data'!E275,9,2)))+VALUE(MID('Paste data'!E275,12,2))/24+VALUE(MID('Paste data'!E275,15,2))/1440,""))),2)),"")</f>
      </c>
      <c r="E275" s="11">
        <f>IFERROR(IF(OR('Paste data'!F275="",'Paste data'!G275=""),"",ROUND((IF(ISNUMBER('Paste data'!G275),'Paste data'!G275,IFERROR(DATE(VALUE(LEFT('Paste data'!G275,4)),VALUE(MID('Paste data'!G275,6,2)),VALUE(MID('Paste data'!G275,9,2)))+VALUE(MID('Paste data'!G275,12,2))/24+VALUE(MID('Paste data'!G275,15,2))/1440,"")))-(IF(ISNUMBER('Paste data'!F275),'Paste data'!F275,IFERROR(DATE(VALUE(LEFT('Paste data'!F275,4)),VALUE(MID('Paste data'!F275,6,2)),VALUE(MID('Paste data'!F275,9,2)))+VALUE(MID('Paste data'!F275,12,2))/24+VALUE(MID('Paste data'!F275,15,2))/1440,""))),2)),"")</f>
      </c>
      <c r="F275" s="11">
        <f>IFERROR(IF(OR('Paste data'!E275="",'Paste data'!G275=""),"",ROUND((IF(ISNUMBER('Paste data'!G275),'Paste data'!G275,IFERROR(DATE(VALUE(LEFT('Paste data'!G275,4)),VALUE(MID('Paste data'!G275,6,2)),VALUE(MID('Paste data'!G275,9,2)))+VALUE(MID('Paste data'!G275,12,2))/24+VALUE(MID('Paste data'!G275,15,2))/1440,"")))-(IF(ISNUMBER('Paste data'!E275),'Paste data'!E275,IFERROR(DATE(VALUE(LEFT('Paste data'!E275,4)),VALUE(MID('Paste data'!E275,6,2)),VALUE(MID('Paste data'!E275,9,2)))+VALUE(MID('Paste data'!E275,12,2))/24+VALUE(MID('Paste data'!E275,15,2))/1440,""))),2)),"")</f>
      </c>
      <c r="G275" s="10">
        <f>IFERROR(IF('Paste data'!G275="","",(IF(ISNUMBER('Paste data'!G275),'Paste data'!G275,IFERROR(DATE(VALUE(LEFT('Paste data'!G275,4)),VALUE(MID('Paste data'!G275,6,2)),VALUE(MID('Paste data'!G275,9,2)))+VALUE(MID('Paste data'!G275,12,2))/24+VALUE(MID('Paste data'!G275,15,2))/1440,"")))-WEEKDAY((IF(ISNUMBER('Paste data'!G275),'Paste data'!G275,IFERROR(DATE(VALUE(LEFT('Paste data'!G275,4)),VALUE(MID('Paste data'!G275,6,2)),VALUE(MID('Paste data'!G275,9,2)))+VALUE(MID('Paste data'!G275,12,2))/24+VALUE(MID('Paste data'!G275,15,2))/1440,""))),3)),"")</f>
      </c>
    </row>
    <row r="276" spans="1:7" x14ac:dyDescent="0.25">
      <c r="A276" s="10">
        <f>IF('Paste data'!A276="","",'Paste data'!A276)</f>
      </c>
      <c r="B276" s="4">
        <f>IF('Paste data'!A276="","",'Paste data'!D276)</f>
      </c>
      <c r="C276" s="4">
        <f>IF('Paste data'!A276="","",'Paste data'!B276)</f>
      </c>
      <c r="D276" s="11">
        <f>IFERROR(IF(OR('Paste data'!E276="",'Paste data'!F276=""),"",ROUND((IF(ISNUMBER('Paste data'!F276),'Paste data'!F276,IFERROR(DATE(VALUE(LEFT('Paste data'!F276,4)),VALUE(MID('Paste data'!F276,6,2)),VALUE(MID('Paste data'!F276,9,2)))+VALUE(MID('Paste data'!F276,12,2))/24+VALUE(MID('Paste data'!F276,15,2))/1440,"")))-(IF(ISNUMBER('Paste data'!E276),'Paste data'!E276,IFERROR(DATE(VALUE(LEFT('Paste data'!E276,4)),VALUE(MID('Paste data'!E276,6,2)),VALUE(MID('Paste data'!E276,9,2)))+VALUE(MID('Paste data'!E276,12,2))/24+VALUE(MID('Paste data'!E276,15,2))/1440,""))),2)),"")</f>
      </c>
      <c r="E276" s="11">
        <f>IFERROR(IF(OR('Paste data'!F276="",'Paste data'!G276=""),"",ROUND((IF(ISNUMBER('Paste data'!G276),'Paste data'!G276,IFERROR(DATE(VALUE(LEFT('Paste data'!G276,4)),VALUE(MID('Paste data'!G276,6,2)),VALUE(MID('Paste data'!G276,9,2)))+VALUE(MID('Paste data'!G276,12,2))/24+VALUE(MID('Paste data'!G276,15,2))/1440,"")))-(IF(ISNUMBER('Paste data'!F276),'Paste data'!F276,IFERROR(DATE(VALUE(LEFT('Paste data'!F276,4)),VALUE(MID('Paste data'!F276,6,2)),VALUE(MID('Paste data'!F276,9,2)))+VALUE(MID('Paste data'!F276,12,2))/24+VALUE(MID('Paste data'!F276,15,2))/1440,""))),2)),"")</f>
      </c>
      <c r="F276" s="11">
        <f>IFERROR(IF(OR('Paste data'!E276="",'Paste data'!G276=""),"",ROUND((IF(ISNUMBER('Paste data'!G276),'Paste data'!G276,IFERROR(DATE(VALUE(LEFT('Paste data'!G276,4)),VALUE(MID('Paste data'!G276,6,2)),VALUE(MID('Paste data'!G276,9,2)))+VALUE(MID('Paste data'!G276,12,2))/24+VALUE(MID('Paste data'!G276,15,2))/1440,"")))-(IF(ISNUMBER('Paste data'!E276),'Paste data'!E276,IFERROR(DATE(VALUE(LEFT('Paste data'!E276,4)),VALUE(MID('Paste data'!E276,6,2)),VALUE(MID('Paste data'!E276,9,2)))+VALUE(MID('Paste data'!E276,12,2))/24+VALUE(MID('Paste data'!E276,15,2))/1440,""))),2)),"")</f>
      </c>
      <c r="G276" s="10">
        <f>IFERROR(IF('Paste data'!G276="","",(IF(ISNUMBER('Paste data'!G276),'Paste data'!G276,IFERROR(DATE(VALUE(LEFT('Paste data'!G276,4)),VALUE(MID('Paste data'!G276,6,2)),VALUE(MID('Paste data'!G276,9,2)))+VALUE(MID('Paste data'!G276,12,2))/24+VALUE(MID('Paste data'!G276,15,2))/1440,"")))-WEEKDAY((IF(ISNUMBER('Paste data'!G276),'Paste data'!G276,IFERROR(DATE(VALUE(LEFT('Paste data'!G276,4)),VALUE(MID('Paste data'!G276,6,2)),VALUE(MID('Paste data'!G276,9,2)))+VALUE(MID('Paste data'!G276,12,2))/24+VALUE(MID('Paste data'!G276,15,2))/1440,""))),3)),"")</f>
      </c>
    </row>
    <row r="277" spans="1:7" x14ac:dyDescent="0.25">
      <c r="A277" s="10">
        <f>IF('Paste data'!A277="","",'Paste data'!A277)</f>
      </c>
      <c r="B277" s="4">
        <f>IF('Paste data'!A277="","",'Paste data'!D277)</f>
      </c>
      <c r="C277" s="4">
        <f>IF('Paste data'!A277="","",'Paste data'!B277)</f>
      </c>
      <c r="D277" s="11">
        <f>IFERROR(IF(OR('Paste data'!E277="",'Paste data'!F277=""),"",ROUND((IF(ISNUMBER('Paste data'!F277),'Paste data'!F277,IFERROR(DATE(VALUE(LEFT('Paste data'!F277,4)),VALUE(MID('Paste data'!F277,6,2)),VALUE(MID('Paste data'!F277,9,2)))+VALUE(MID('Paste data'!F277,12,2))/24+VALUE(MID('Paste data'!F277,15,2))/1440,"")))-(IF(ISNUMBER('Paste data'!E277),'Paste data'!E277,IFERROR(DATE(VALUE(LEFT('Paste data'!E277,4)),VALUE(MID('Paste data'!E277,6,2)),VALUE(MID('Paste data'!E277,9,2)))+VALUE(MID('Paste data'!E277,12,2))/24+VALUE(MID('Paste data'!E277,15,2))/1440,""))),2)),"")</f>
      </c>
      <c r="E277" s="11">
        <f>IFERROR(IF(OR('Paste data'!F277="",'Paste data'!G277=""),"",ROUND((IF(ISNUMBER('Paste data'!G277),'Paste data'!G277,IFERROR(DATE(VALUE(LEFT('Paste data'!G277,4)),VALUE(MID('Paste data'!G277,6,2)),VALUE(MID('Paste data'!G277,9,2)))+VALUE(MID('Paste data'!G277,12,2))/24+VALUE(MID('Paste data'!G277,15,2))/1440,"")))-(IF(ISNUMBER('Paste data'!F277),'Paste data'!F277,IFERROR(DATE(VALUE(LEFT('Paste data'!F277,4)),VALUE(MID('Paste data'!F277,6,2)),VALUE(MID('Paste data'!F277,9,2)))+VALUE(MID('Paste data'!F277,12,2))/24+VALUE(MID('Paste data'!F277,15,2))/1440,""))),2)),"")</f>
      </c>
      <c r="F277" s="11">
        <f>IFERROR(IF(OR('Paste data'!E277="",'Paste data'!G277=""),"",ROUND((IF(ISNUMBER('Paste data'!G277),'Paste data'!G277,IFERROR(DATE(VALUE(LEFT('Paste data'!G277,4)),VALUE(MID('Paste data'!G277,6,2)),VALUE(MID('Paste data'!G277,9,2)))+VALUE(MID('Paste data'!G277,12,2))/24+VALUE(MID('Paste data'!G277,15,2))/1440,"")))-(IF(ISNUMBER('Paste data'!E277),'Paste data'!E277,IFERROR(DATE(VALUE(LEFT('Paste data'!E277,4)),VALUE(MID('Paste data'!E277,6,2)),VALUE(MID('Paste data'!E277,9,2)))+VALUE(MID('Paste data'!E277,12,2))/24+VALUE(MID('Paste data'!E277,15,2))/1440,""))),2)),"")</f>
      </c>
      <c r="G277" s="10">
        <f>IFERROR(IF('Paste data'!G277="","",(IF(ISNUMBER('Paste data'!G277),'Paste data'!G277,IFERROR(DATE(VALUE(LEFT('Paste data'!G277,4)),VALUE(MID('Paste data'!G277,6,2)),VALUE(MID('Paste data'!G277,9,2)))+VALUE(MID('Paste data'!G277,12,2))/24+VALUE(MID('Paste data'!G277,15,2))/1440,"")))-WEEKDAY((IF(ISNUMBER('Paste data'!G277),'Paste data'!G277,IFERROR(DATE(VALUE(LEFT('Paste data'!G277,4)),VALUE(MID('Paste data'!G277,6,2)),VALUE(MID('Paste data'!G277,9,2)))+VALUE(MID('Paste data'!G277,12,2))/24+VALUE(MID('Paste data'!G277,15,2))/1440,""))),3)),"")</f>
      </c>
    </row>
    <row r="278" spans="1:7" x14ac:dyDescent="0.25">
      <c r="A278" s="10">
        <f>IF('Paste data'!A278="","",'Paste data'!A278)</f>
      </c>
      <c r="B278" s="4">
        <f>IF('Paste data'!A278="","",'Paste data'!D278)</f>
      </c>
      <c r="C278" s="4">
        <f>IF('Paste data'!A278="","",'Paste data'!B278)</f>
      </c>
      <c r="D278" s="11">
        <f>IFERROR(IF(OR('Paste data'!E278="",'Paste data'!F278=""),"",ROUND((IF(ISNUMBER('Paste data'!F278),'Paste data'!F278,IFERROR(DATE(VALUE(LEFT('Paste data'!F278,4)),VALUE(MID('Paste data'!F278,6,2)),VALUE(MID('Paste data'!F278,9,2)))+VALUE(MID('Paste data'!F278,12,2))/24+VALUE(MID('Paste data'!F278,15,2))/1440,"")))-(IF(ISNUMBER('Paste data'!E278),'Paste data'!E278,IFERROR(DATE(VALUE(LEFT('Paste data'!E278,4)),VALUE(MID('Paste data'!E278,6,2)),VALUE(MID('Paste data'!E278,9,2)))+VALUE(MID('Paste data'!E278,12,2))/24+VALUE(MID('Paste data'!E278,15,2))/1440,""))),2)),"")</f>
      </c>
      <c r="E278" s="11">
        <f>IFERROR(IF(OR('Paste data'!F278="",'Paste data'!G278=""),"",ROUND((IF(ISNUMBER('Paste data'!G278),'Paste data'!G278,IFERROR(DATE(VALUE(LEFT('Paste data'!G278,4)),VALUE(MID('Paste data'!G278,6,2)),VALUE(MID('Paste data'!G278,9,2)))+VALUE(MID('Paste data'!G278,12,2))/24+VALUE(MID('Paste data'!G278,15,2))/1440,"")))-(IF(ISNUMBER('Paste data'!F278),'Paste data'!F278,IFERROR(DATE(VALUE(LEFT('Paste data'!F278,4)),VALUE(MID('Paste data'!F278,6,2)),VALUE(MID('Paste data'!F278,9,2)))+VALUE(MID('Paste data'!F278,12,2))/24+VALUE(MID('Paste data'!F278,15,2))/1440,""))),2)),"")</f>
      </c>
      <c r="F278" s="11">
        <f>IFERROR(IF(OR('Paste data'!E278="",'Paste data'!G278=""),"",ROUND((IF(ISNUMBER('Paste data'!G278),'Paste data'!G278,IFERROR(DATE(VALUE(LEFT('Paste data'!G278,4)),VALUE(MID('Paste data'!G278,6,2)),VALUE(MID('Paste data'!G278,9,2)))+VALUE(MID('Paste data'!G278,12,2))/24+VALUE(MID('Paste data'!G278,15,2))/1440,"")))-(IF(ISNUMBER('Paste data'!E278),'Paste data'!E278,IFERROR(DATE(VALUE(LEFT('Paste data'!E278,4)),VALUE(MID('Paste data'!E278,6,2)),VALUE(MID('Paste data'!E278,9,2)))+VALUE(MID('Paste data'!E278,12,2))/24+VALUE(MID('Paste data'!E278,15,2))/1440,""))),2)),"")</f>
      </c>
      <c r="G278" s="10">
        <f>IFERROR(IF('Paste data'!G278="","",(IF(ISNUMBER('Paste data'!G278),'Paste data'!G278,IFERROR(DATE(VALUE(LEFT('Paste data'!G278,4)),VALUE(MID('Paste data'!G278,6,2)),VALUE(MID('Paste data'!G278,9,2)))+VALUE(MID('Paste data'!G278,12,2))/24+VALUE(MID('Paste data'!G278,15,2))/1440,"")))-WEEKDAY((IF(ISNUMBER('Paste data'!G278),'Paste data'!G278,IFERROR(DATE(VALUE(LEFT('Paste data'!G278,4)),VALUE(MID('Paste data'!G278,6,2)),VALUE(MID('Paste data'!G278,9,2)))+VALUE(MID('Paste data'!G278,12,2))/24+VALUE(MID('Paste data'!G278,15,2))/1440,""))),3)),"")</f>
      </c>
    </row>
    <row r="279" spans="1:7" x14ac:dyDescent="0.25">
      <c r="A279" s="10">
        <f>IF('Paste data'!A279="","",'Paste data'!A279)</f>
      </c>
      <c r="B279" s="4">
        <f>IF('Paste data'!A279="","",'Paste data'!D279)</f>
      </c>
      <c r="C279" s="4">
        <f>IF('Paste data'!A279="","",'Paste data'!B279)</f>
      </c>
      <c r="D279" s="11">
        <f>IFERROR(IF(OR('Paste data'!E279="",'Paste data'!F279=""),"",ROUND((IF(ISNUMBER('Paste data'!F279),'Paste data'!F279,IFERROR(DATE(VALUE(LEFT('Paste data'!F279,4)),VALUE(MID('Paste data'!F279,6,2)),VALUE(MID('Paste data'!F279,9,2)))+VALUE(MID('Paste data'!F279,12,2))/24+VALUE(MID('Paste data'!F279,15,2))/1440,"")))-(IF(ISNUMBER('Paste data'!E279),'Paste data'!E279,IFERROR(DATE(VALUE(LEFT('Paste data'!E279,4)),VALUE(MID('Paste data'!E279,6,2)),VALUE(MID('Paste data'!E279,9,2)))+VALUE(MID('Paste data'!E279,12,2))/24+VALUE(MID('Paste data'!E279,15,2))/1440,""))),2)),"")</f>
      </c>
      <c r="E279" s="11">
        <f>IFERROR(IF(OR('Paste data'!F279="",'Paste data'!G279=""),"",ROUND((IF(ISNUMBER('Paste data'!G279),'Paste data'!G279,IFERROR(DATE(VALUE(LEFT('Paste data'!G279,4)),VALUE(MID('Paste data'!G279,6,2)),VALUE(MID('Paste data'!G279,9,2)))+VALUE(MID('Paste data'!G279,12,2))/24+VALUE(MID('Paste data'!G279,15,2))/1440,"")))-(IF(ISNUMBER('Paste data'!F279),'Paste data'!F279,IFERROR(DATE(VALUE(LEFT('Paste data'!F279,4)),VALUE(MID('Paste data'!F279,6,2)),VALUE(MID('Paste data'!F279,9,2)))+VALUE(MID('Paste data'!F279,12,2))/24+VALUE(MID('Paste data'!F279,15,2))/1440,""))),2)),"")</f>
      </c>
      <c r="F279" s="11">
        <f>IFERROR(IF(OR('Paste data'!E279="",'Paste data'!G279=""),"",ROUND((IF(ISNUMBER('Paste data'!G279),'Paste data'!G279,IFERROR(DATE(VALUE(LEFT('Paste data'!G279,4)),VALUE(MID('Paste data'!G279,6,2)),VALUE(MID('Paste data'!G279,9,2)))+VALUE(MID('Paste data'!G279,12,2))/24+VALUE(MID('Paste data'!G279,15,2))/1440,"")))-(IF(ISNUMBER('Paste data'!E279),'Paste data'!E279,IFERROR(DATE(VALUE(LEFT('Paste data'!E279,4)),VALUE(MID('Paste data'!E279,6,2)),VALUE(MID('Paste data'!E279,9,2)))+VALUE(MID('Paste data'!E279,12,2))/24+VALUE(MID('Paste data'!E279,15,2))/1440,""))),2)),"")</f>
      </c>
      <c r="G279" s="10">
        <f>IFERROR(IF('Paste data'!G279="","",(IF(ISNUMBER('Paste data'!G279),'Paste data'!G279,IFERROR(DATE(VALUE(LEFT('Paste data'!G279,4)),VALUE(MID('Paste data'!G279,6,2)),VALUE(MID('Paste data'!G279,9,2)))+VALUE(MID('Paste data'!G279,12,2))/24+VALUE(MID('Paste data'!G279,15,2))/1440,"")))-WEEKDAY((IF(ISNUMBER('Paste data'!G279),'Paste data'!G279,IFERROR(DATE(VALUE(LEFT('Paste data'!G279,4)),VALUE(MID('Paste data'!G279,6,2)),VALUE(MID('Paste data'!G279,9,2)))+VALUE(MID('Paste data'!G279,12,2))/24+VALUE(MID('Paste data'!G279,15,2))/1440,""))),3)),"")</f>
      </c>
    </row>
    <row r="280" spans="1:7" x14ac:dyDescent="0.25">
      <c r="A280" s="10">
        <f>IF('Paste data'!A280="","",'Paste data'!A280)</f>
      </c>
      <c r="B280" s="4">
        <f>IF('Paste data'!A280="","",'Paste data'!D280)</f>
      </c>
      <c r="C280" s="4">
        <f>IF('Paste data'!A280="","",'Paste data'!B280)</f>
      </c>
      <c r="D280" s="11">
        <f>IFERROR(IF(OR('Paste data'!E280="",'Paste data'!F280=""),"",ROUND((IF(ISNUMBER('Paste data'!F280),'Paste data'!F280,IFERROR(DATE(VALUE(LEFT('Paste data'!F280,4)),VALUE(MID('Paste data'!F280,6,2)),VALUE(MID('Paste data'!F280,9,2)))+VALUE(MID('Paste data'!F280,12,2))/24+VALUE(MID('Paste data'!F280,15,2))/1440,"")))-(IF(ISNUMBER('Paste data'!E280),'Paste data'!E280,IFERROR(DATE(VALUE(LEFT('Paste data'!E280,4)),VALUE(MID('Paste data'!E280,6,2)),VALUE(MID('Paste data'!E280,9,2)))+VALUE(MID('Paste data'!E280,12,2))/24+VALUE(MID('Paste data'!E280,15,2))/1440,""))),2)),"")</f>
      </c>
      <c r="E280" s="11">
        <f>IFERROR(IF(OR('Paste data'!F280="",'Paste data'!G280=""),"",ROUND((IF(ISNUMBER('Paste data'!G280),'Paste data'!G280,IFERROR(DATE(VALUE(LEFT('Paste data'!G280,4)),VALUE(MID('Paste data'!G280,6,2)),VALUE(MID('Paste data'!G280,9,2)))+VALUE(MID('Paste data'!G280,12,2))/24+VALUE(MID('Paste data'!G280,15,2))/1440,"")))-(IF(ISNUMBER('Paste data'!F280),'Paste data'!F280,IFERROR(DATE(VALUE(LEFT('Paste data'!F280,4)),VALUE(MID('Paste data'!F280,6,2)),VALUE(MID('Paste data'!F280,9,2)))+VALUE(MID('Paste data'!F280,12,2))/24+VALUE(MID('Paste data'!F280,15,2))/1440,""))),2)),"")</f>
      </c>
      <c r="F280" s="11">
        <f>IFERROR(IF(OR('Paste data'!E280="",'Paste data'!G280=""),"",ROUND((IF(ISNUMBER('Paste data'!G280),'Paste data'!G280,IFERROR(DATE(VALUE(LEFT('Paste data'!G280,4)),VALUE(MID('Paste data'!G280,6,2)),VALUE(MID('Paste data'!G280,9,2)))+VALUE(MID('Paste data'!G280,12,2))/24+VALUE(MID('Paste data'!G280,15,2))/1440,"")))-(IF(ISNUMBER('Paste data'!E280),'Paste data'!E280,IFERROR(DATE(VALUE(LEFT('Paste data'!E280,4)),VALUE(MID('Paste data'!E280,6,2)),VALUE(MID('Paste data'!E280,9,2)))+VALUE(MID('Paste data'!E280,12,2))/24+VALUE(MID('Paste data'!E280,15,2))/1440,""))),2)),"")</f>
      </c>
      <c r="G280" s="10">
        <f>IFERROR(IF('Paste data'!G280="","",(IF(ISNUMBER('Paste data'!G280),'Paste data'!G280,IFERROR(DATE(VALUE(LEFT('Paste data'!G280,4)),VALUE(MID('Paste data'!G280,6,2)),VALUE(MID('Paste data'!G280,9,2)))+VALUE(MID('Paste data'!G280,12,2))/24+VALUE(MID('Paste data'!G280,15,2))/1440,"")))-WEEKDAY((IF(ISNUMBER('Paste data'!G280),'Paste data'!G280,IFERROR(DATE(VALUE(LEFT('Paste data'!G280,4)),VALUE(MID('Paste data'!G280,6,2)),VALUE(MID('Paste data'!G280,9,2)))+VALUE(MID('Paste data'!G280,12,2))/24+VALUE(MID('Paste data'!G280,15,2))/1440,""))),3)),"")</f>
      </c>
    </row>
    <row r="281" spans="1:7" x14ac:dyDescent="0.25">
      <c r="A281" s="10">
        <f>IF('Paste data'!A281="","",'Paste data'!A281)</f>
      </c>
      <c r="B281" s="4">
        <f>IF('Paste data'!A281="","",'Paste data'!D281)</f>
      </c>
      <c r="C281" s="4">
        <f>IF('Paste data'!A281="","",'Paste data'!B281)</f>
      </c>
      <c r="D281" s="11">
        <f>IFERROR(IF(OR('Paste data'!E281="",'Paste data'!F281=""),"",ROUND((IF(ISNUMBER('Paste data'!F281),'Paste data'!F281,IFERROR(DATE(VALUE(LEFT('Paste data'!F281,4)),VALUE(MID('Paste data'!F281,6,2)),VALUE(MID('Paste data'!F281,9,2)))+VALUE(MID('Paste data'!F281,12,2))/24+VALUE(MID('Paste data'!F281,15,2))/1440,"")))-(IF(ISNUMBER('Paste data'!E281),'Paste data'!E281,IFERROR(DATE(VALUE(LEFT('Paste data'!E281,4)),VALUE(MID('Paste data'!E281,6,2)),VALUE(MID('Paste data'!E281,9,2)))+VALUE(MID('Paste data'!E281,12,2))/24+VALUE(MID('Paste data'!E281,15,2))/1440,""))),2)),"")</f>
      </c>
      <c r="E281" s="11">
        <f>IFERROR(IF(OR('Paste data'!F281="",'Paste data'!G281=""),"",ROUND((IF(ISNUMBER('Paste data'!G281),'Paste data'!G281,IFERROR(DATE(VALUE(LEFT('Paste data'!G281,4)),VALUE(MID('Paste data'!G281,6,2)),VALUE(MID('Paste data'!G281,9,2)))+VALUE(MID('Paste data'!G281,12,2))/24+VALUE(MID('Paste data'!G281,15,2))/1440,"")))-(IF(ISNUMBER('Paste data'!F281),'Paste data'!F281,IFERROR(DATE(VALUE(LEFT('Paste data'!F281,4)),VALUE(MID('Paste data'!F281,6,2)),VALUE(MID('Paste data'!F281,9,2)))+VALUE(MID('Paste data'!F281,12,2))/24+VALUE(MID('Paste data'!F281,15,2))/1440,""))),2)),"")</f>
      </c>
      <c r="F281" s="11">
        <f>IFERROR(IF(OR('Paste data'!E281="",'Paste data'!G281=""),"",ROUND((IF(ISNUMBER('Paste data'!G281),'Paste data'!G281,IFERROR(DATE(VALUE(LEFT('Paste data'!G281,4)),VALUE(MID('Paste data'!G281,6,2)),VALUE(MID('Paste data'!G281,9,2)))+VALUE(MID('Paste data'!G281,12,2))/24+VALUE(MID('Paste data'!G281,15,2))/1440,"")))-(IF(ISNUMBER('Paste data'!E281),'Paste data'!E281,IFERROR(DATE(VALUE(LEFT('Paste data'!E281,4)),VALUE(MID('Paste data'!E281,6,2)),VALUE(MID('Paste data'!E281,9,2)))+VALUE(MID('Paste data'!E281,12,2))/24+VALUE(MID('Paste data'!E281,15,2))/1440,""))),2)),"")</f>
      </c>
      <c r="G281" s="10">
        <f>IFERROR(IF('Paste data'!G281="","",(IF(ISNUMBER('Paste data'!G281),'Paste data'!G281,IFERROR(DATE(VALUE(LEFT('Paste data'!G281,4)),VALUE(MID('Paste data'!G281,6,2)),VALUE(MID('Paste data'!G281,9,2)))+VALUE(MID('Paste data'!G281,12,2))/24+VALUE(MID('Paste data'!G281,15,2))/1440,"")))-WEEKDAY((IF(ISNUMBER('Paste data'!G281),'Paste data'!G281,IFERROR(DATE(VALUE(LEFT('Paste data'!G281,4)),VALUE(MID('Paste data'!G281,6,2)),VALUE(MID('Paste data'!G281,9,2)))+VALUE(MID('Paste data'!G281,12,2))/24+VALUE(MID('Paste data'!G281,15,2))/1440,""))),3)),"")</f>
      </c>
    </row>
    <row r="282" spans="1:7" x14ac:dyDescent="0.25">
      <c r="A282" s="10">
        <f>IF('Paste data'!A282="","",'Paste data'!A282)</f>
      </c>
      <c r="B282" s="4">
        <f>IF('Paste data'!A282="","",'Paste data'!D282)</f>
      </c>
      <c r="C282" s="4">
        <f>IF('Paste data'!A282="","",'Paste data'!B282)</f>
      </c>
      <c r="D282" s="11">
        <f>IFERROR(IF(OR('Paste data'!E282="",'Paste data'!F282=""),"",ROUND((IF(ISNUMBER('Paste data'!F282),'Paste data'!F282,IFERROR(DATE(VALUE(LEFT('Paste data'!F282,4)),VALUE(MID('Paste data'!F282,6,2)),VALUE(MID('Paste data'!F282,9,2)))+VALUE(MID('Paste data'!F282,12,2))/24+VALUE(MID('Paste data'!F282,15,2))/1440,"")))-(IF(ISNUMBER('Paste data'!E282),'Paste data'!E282,IFERROR(DATE(VALUE(LEFT('Paste data'!E282,4)),VALUE(MID('Paste data'!E282,6,2)),VALUE(MID('Paste data'!E282,9,2)))+VALUE(MID('Paste data'!E282,12,2))/24+VALUE(MID('Paste data'!E282,15,2))/1440,""))),2)),"")</f>
      </c>
      <c r="E282" s="11">
        <f>IFERROR(IF(OR('Paste data'!F282="",'Paste data'!G282=""),"",ROUND((IF(ISNUMBER('Paste data'!G282),'Paste data'!G282,IFERROR(DATE(VALUE(LEFT('Paste data'!G282,4)),VALUE(MID('Paste data'!G282,6,2)),VALUE(MID('Paste data'!G282,9,2)))+VALUE(MID('Paste data'!G282,12,2))/24+VALUE(MID('Paste data'!G282,15,2))/1440,"")))-(IF(ISNUMBER('Paste data'!F282),'Paste data'!F282,IFERROR(DATE(VALUE(LEFT('Paste data'!F282,4)),VALUE(MID('Paste data'!F282,6,2)),VALUE(MID('Paste data'!F282,9,2)))+VALUE(MID('Paste data'!F282,12,2))/24+VALUE(MID('Paste data'!F282,15,2))/1440,""))),2)),"")</f>
      </c>
      <c r="F282" s="11">
        <f>IFERROR(IF(OR('Paste data'!E282="",'Paste data'!G282=""),"",ROUND((IF(ISNUMBER('Paste data'!G282),'Paste data'!G282,IFERROR(DATE(VALUE(LEFT('Paste data'!G282,4)),VALUE(MID('Paste data'!G282,6,2)),VALUE(MID('Paste data'!G282,9,2)))+VALUE(MID('Paste data'!G282,12,2))/24+VALUE(MID('Paste data'!G282,15,2))/1440,"")))-(IF(ISNUMBER('Paste data'!E282),'Paste data'!E282,IFERROR(DATE(VALUE(LEFT('Paste data'!E282,4)),VALUE(MID('Paste data'!E282,6,2)),VALUE(MID('Paste data'!E282,9,2)))+VALUE(MID('Paste data'!E282,12,2))/24+VALUE(MID('Paste data'!E282,15,2))/1440,""))),2)),"")</f>
      </c>
      <c r="G282" s="10">
        <f>IFERROR(IF('Paste data'!G282="","",(IF(ISNUMBER('Paste data'!G282),'Paste data'!G282,IFERROR(DATE(VALUE(LEFT('Paste data'!G282,4)),VALUE(MID('Paste data'!G282,6,2)),VALUE(MID('Paste data'!G282,9,2)))+VALUE(MID('Paste data'!G282,12,2))/24+VALUE(MID('Paste data'!G282,15,2))/1440,"")))-WEEKDAY((IF(ISNUMBER('Paste data'!G282),'Paste data'!G282,IFERROR(DATE(VALUE(LEFT('Paste data'!G282,4)),VALUE(MID('Paste data'!G282,6,2)),VALUE(MID('Paste data'!G282,9,2)))+VALUE(MID('Paste data'!G282,12,2))/24+VALUE(MID('Paste data'!G282,15,2))/1440,""))),3)),"")</f>
      </c>
    </row>
    <row r="283" spans="1:7" x14ac:dyDescent="0.25">
      <c r="A283" s="10">
        <f>IF('Paste data'!A283="","",'Paste data'!A283)</f>
      </c>
      <c r="B283" s="4">
        <f>IF('Paste data'!A283="","",'Paste data'!D283)</f>
      </c>
      <c r="C283" s="4">
        <f>IF('Paste data'!A283="","",'Paste data'!B283)</f>
      </c>
      <c r="D283" s="11">
        <f>IFERROR(IF(OR('Paste data'!E283="",'Paste data'!F283=""),"",ROUND((IF(ISNUMBER('Paste data'!F283),'Paste data'!F283,IFERROR(DATE(VALUE(LEFT('Paste data'!F283,4)),VALUE(MID('Paste data'!F283,6,2)),VALUE(MID('Paste data'!F283,9,2)))+VALUE(MID('Paste data'!F283,12,2))/24+VALUE(MID('Paste data'!F283,15,2))/1440,"")))-(IF(ISNUMBER('Paste data'!E283),'Paste data'!E283,IFERROR(DATE(VALUE(LEFT('Paste data'!E283,4)),VALUE(MID('Paste data'!E283,6,2)),VALUE(MID('Paste data'!E283,9,2)))+VALUE(MID('Paste data'!E283,12,2))/24+VALUE(MID('Paste data'!E283,15,2))/1440,""))),2)),"")</f>
      </c>
      <c r="E283" s="11">
        <f>IFERROR(IF(OR('Paste data'!F283="",'Paste data'!G283=""),"",ROUND((IF(ISNUMBER('Paste data'!G283),'Paste data'!G283,IFERROR(DATE(VALUE(LEFT('Paste data'!G283,4)),VALUE(MID('Paste data'!G283,6,2)),VALUE(MID('Paste data'!G283,9,2)))+VALUE(MID('Paste data'!G283,12,2))/24+VALUE(MID('Paste data'!G283,15,2))/1440,"")))-(IF(ISNUMBER('Paste data'!F283),'Paste data'!F283,IFERROR(DATE(VALUE(LEFT('Paste data'!F283,4)),VALUE(MID('Paste data'!F283,6,2)),VALUE(MID('Paste data'!F283,9,2)))+VALUE(MID('Paste data'!F283,12,2))/24+VALUE(MID('Paste data'!F283,15,2))/1440,""))),2)),"")</f>
      </c>
      <c r="F283" s="11">
        <f>IFERROR(IF(OR('Paste data'!E283="",'Paste data'!G283=""),"",ROUND((IF(ISNUMBER('Paste data'!G283),'Paste data'!G283,IFERROR(DATE(VALUE(LEFT('Paste data'!G283,4)),VALUE(MID('Paste data'!G283,6,2)),VALUE(MID('Paste data'!G283,9,2)))+VALUE(MID('Paste data'!G283,12,2))/24+VALUE(MID('Paste data'!G283,15,2))/1440,"")))-(IF(ISNUMBER('Paste data'!E283),'Paste data'!E283,IFERROR(DATE(VALUE(LEFT('Paste data'!E283,4)),VALUE(MID('Paste data'!E283,6,2)),VALUE(MID('Paste data'!E283,9,2)))+VALUE(MID('Paste data'!E283,12,2))/24+VALUE(MID('Paste data'!E283,15,2))/1440,""))),2)),"")</f>
      </c>
      <c r="G283" s="10">
        <f>IFERROR(IF('Paste data'!G283="","",(IF(ISNUMBER('Paste data'!G283),'Paste data'!G283,IFERROR(DATE(VALUE(LEFT('Paste data'!G283,4)),VALUE(MID('Paste data'!G283,6,2)),VALUE(MID('Paste data'!G283,9,2)))+VALUE(MID('Paste data'!G283,12,2))/24+VALUE(MID('Paste data'!G283,15,2))/1440,"")))-WEEKDAY((IF(ISNUMBER('Paste data'!G283),'Paste data'!G283,IFERROR(DATE(VALUE(LEFT('Paste data'!G283,4)),VALUE(MID('Paste data'!G283,6,2)),VALUE(MID('Paste data'!G283,9,2)))+VALUE(MID('Paste data'!G283,12,2))/24+VALUE(MID('Paste data'!G283,15,2))/1440,""))),3)),"")</f>
      </c>
    </row>
    <row r="284" spans="1:7" x14ac:dyDescent="0.25">
      <c r="A284" s="10">
        <f>IF('Paste data'!A284="","",'Paste data'!A284)</f>
      </c>
      <c r="B284" s="4">
        <f>IF('Paste data'!A284="","",'Paste data'!D284)</f>
      </c>
      <c r="C284" s="4">
        <f>IF('Paste data'!A284="","",'Paste data'!B284)</f>
      </c>
      <c r="D284" s="11">
        <f>IFERROR(IF(OR('Paste data'!E284="",'Paste data'!F284=""),"",ROUND((IF(ISNUMBER('Paste data'!F284),'Paste data'!F284,IFERROR(DATE(VALUE(LEFT('Paste data'!F284,4)),VALUE(MID('Paste data'!F284,6,2)),VALUE(MID('Paste data'!F284,9,2)))+VALUE(MID('Paste data'!F284,12,2))/24+VALUE(MID('Paste data'!F284,15,2))/1440,"")))-(IF(ISNUMBER('Paste data'!E284),'Paste data'!E284,IFERROR(DATE(VALUE(LEFT('Paste data'!E284,4)),VALUE(MID('Paste data'!E284,6,2)),VALUE(MID('Paste data'!E284,9,2)))+VALUE(MID('Paste data'!E284,12,2))/24+VALUE(MID('Paste data'!E284,15,2))/1440,""))),2)),"")</f>
      </c>
      <c r="E284" s="11">
        <f>IFERROR(IF(OR('Paste data'!F284="",'Paste data'!G284=""),"",ROUND((IF(ISNUMBER('Paste data'!G284),'Paste data'!G284,IFERROR(DATE(VALUE(LEFT('Paste data'!G284,4)),VALUE(MID('Paste data'!G284,6,2)),VALUE(MID('Paste data'!G284,9,2)))+VALUE(MID('Paste data'!G284,12,2))/24+VALUE(MID('Paste data'!G284,15,2))/1440,"")))-(IF(ISNUMBER('Paste data'!F284),'Paste data'!F284,IFERROR(DATE(VALUE(LEFT('Paste data'!F284,4)),VALUE(MID('Paste data'!F284,6,2)),VALUE(MID('Paste data'!F284,9,2)))+VALUE(MID('Paste data'!F284,12,2))/24+VALUE(MID('Paste data'!F284,15,2))/1440,""))),2)),"")</f>
      </c>
      <c r="F284" s="11">
        <f>IFERROR(IF(OR('Paste data'!E284="",'Paste data'!G284=""),"",ROUND((IF(ISNUMBER('Paste data'!G284),'Paste data'!G284,IFERROR(DATE(VALUE(LEFT('Paste data'!G284,4)),VALUE(MID('Paste data'!G284,6,2)),VALUE(MID('Paste data'!G284,9,2)))+VALUE(MID('Paste data'!G284,12,2))/24+VALUE(MID('Paste data'!G284,15,2))/1440,"")))-(IF(ISNUMBER('Paste data'!E284),'Paste data'!E284,IFERROR(DATE(VALUE(LEFT('Paste data'!E284,4)),VALUE(MID('Paste data'!E284,6,2)),VALUE(MID('Paste data'!E284,9,2)))+VALUE(MID('Paste data'!E284,12,2))/24+VALUE(MID('Paste data'!E284,15,2))/1440,""))),2)),"")</f>
      </c>
      <c r="G284" s="10">
        <f>IFERROR(IF('Paste data'!G284="","",(IF(ISNUMBER('Paste data'!G284),'Paste data'!G284,IFERROR(DATE(VALUE(LEFT('Paste data'!G284,4)),VALUE(MID('Paste data'!G284,6,2)),VALUE(MID('Paste data'!G284,9,2)))+VALUE(MID('Paste data'!G284,12,2))/24+VALUE(MID('Paste data'!G284,15,2))/1440,"")))-WEEKDAY((IF(ISNUMBER('Paste data'!G284),'Paste data'!G284,IFERROR(DATE(VALUE(LEFT('Paste data'!G284,4)),VALUE(MID('Paste data'!G284,6,2)),VALUE(MID('Paste data'!G284,9,2)))+VALUE(MID('Paste data'!G284,12,2))/24+VALUE(MID('Paste data'!G284,15,2))/1440,""))),3)),"")</f>
      </c>
    </row>
    <row r="285" spans="1:7" x14ac:dyDescent="0.25">
      <c r="A285" s="10">
        <f>IF('Paste data'!A285="","",'Paste data'!A285)</f>
      </c>
      <c r="B285" s="4">
        <f>IF('Paste data'!A285="","",'Paste data'!D285)</f>
      </c>
      <c r="C285" s="4">
        <f>IF('Paste data'!A285="","",'Paste data'!B285)</f>
      </c>
      <c r="D285" s="11">
        <f>IFERROR(IF(OR('Paste data'!E285="",'Paste data'!F285=""),"",ROUND((IF(ISNUMBER('Paste data'!F285),'Paste data'!F285,IFERROR(DATE(VALUE(LEFT('Paste data'!F285,4)),VALUE(MID('Paste data'!F285,6,2)),VALUE(MID('Paste data'!F285,9,2)))+VALUE(MID('Paste data'!F285,12,2))/24+VALUE(MID('Paste data'!F285,15,2))/1440,"")))-(IF(ISNUMBER('Paste data'!E285),'Paste data'!E285,IFERROR(DATE(VALUE(LEFT('Paste data'!E285,4)),VALUE(MID('Paste data'!E285,6,2)),VALUE(MID('Paste data'!E285,9,2)))+VALUE(MID('Paste data'!E285,12,2))/24+VALUE(MID('Paste data'!E285,15,2))/1440,""))),2)),"")</f>
      </c>
      <c r="E285" s="11">
        <f>IFERROR(IF(OR('Paste data'!F285="",'Paste data'!G285=""),"",ROUND((IF(ISNUMBER('Paste data'!G285),'Paste data'!G285,IFERROR(DATE(VALUE(LEFT('Paste data'!G285,4)),VALUE(MID('Paste data'!G285,6,2)),VALUE(MID('Paste data'!G285,9,2)))+VALUE(MID('Paste data'!G285,12,2))/24+VALUE(MID('Paste data'!G285,15,2))/1440,"")))-(IF(ISNUMBER('Paste data'!F285),'Paste data'!F285,IFERROR(DATE(VALUE(LEFT('Paste data'!F285,4)),VALUE(MID('Paste data'!F285,6,2)),VALUE(MID('Paste data'!F285,9,2)))+VALUE(MID('Paste data'!F285,12,2))/24+VALUE(MID('Paste data'!F285,15,2))/1440,""))),2)),"")</f>
      </c>
      <c r="F285" s="11">
        <f>IFERROR(IF(OR('Paste data'!E285="",'Paste data'!G285=""),"",ROUND((IF(ISNUMBER('Paste data'!G285),'Paste data'!G285,IFERROR(DATE(VALUE(LEFT('Paste data'!G285,4)),VALUE(MID('Paste data'!G285,6,2)),VALUE(MID('Paste data'!G285,9,2)))+VALUE(MID('Paste data'!G285,12,2))/24+VALUE(MID('Paste data'!G285,15,2))/1440,"")))-(IF(ISNUMBER('Paste data'!E285),'Paste data'!E285,IFERROR(DATE(VALUE(LEFT('Paste data'!E285,4)),VALUE(MID('Paste data'!E285,6,2)),VALUE(MID('Paste data'!E285,9,2)))+VALUE(MID('Paste data'!E285,12,2))/24+VALUE(MID('Paste data'!E285,15,2))/1440,""))),2)),"")</f>
      </c>
      <c r="G285" s="10">
        <f>IFERROR(IF('Paste data'!G285="","",(IF(ISNUMBER('Paste data'!G285),'Paste data'!G285,IFERROR(DATE(VALUE(LEFT('Paste data'!G285,4)),VALUE(MID('Paste data'!G285,6,2)),VALUE(MID('Paste data'!G285,9,2)))+VALUE(MID('Paste data'!G285,12,2))/24+VALUE(MID('Paste data'!G285,15,2))/1440,"")))-WEEKDAY((IF(ISNUMBER('Paste data'!G285),'Paste data'!G285,IFERROR(DATE(VALUE(LEFT('Paste data'!G285,4)),VALUE(MID('Paste data'!G285,6,2)),VALUE(MID('Paste data'!G285,9,2)))+VALUE(MID('Paste data'!G285,12,2))/24+VALUE(MID('Paste data'!G285,15,2))/1440,""))),3)),"")</f>
      </c>
    </row>
    <row r="286" spans="1:7" x14ac:dyDescent="0.25">
      <c r="A286" s="10">
        <f>IF('Paste data'!A286="","",'Paste data'!A286)</f>
      </c>
      <c r="B286" s="4">
        <f>IF('Paste data'!A286="","",'Paste data'!D286)</f>
      </c>
      <c r="C286" s="4">
        <f>IF('Paste data'!A286="","",'Paste data'!B286)</f>
      </c>
      <c r="D286" s="11">
        <f>IFERROR(IF(OR('Paste data'!E286="",'Paste data'!F286=""),"",ROUND((IF(ISNUMBER('Paste data'!F286),'Paste data'!F286,IFERROR(DATE(VALUE(LEFT('Paste data'!F286,4)),VALUE(MID('Paste data'!F286,6,2)),VALUE(MID('Paste data'!F286,9,2)))+VALUE(MID('Paste data'!F286,12,2))/24+VALUE(MID('Paste data'!F286,15,2))/1440,"")))-(IF(ISNUMBER('Paste data'!E286),'Paste data'!E286,IFERROR(DATE(VALUE(LEFT('Paste data'!E286,4)),VALUE(MID('Paste data'!E286,6,2)),VALUE(MID('Paste data'!E286,9,2)))+VALUE(MID('Paste data'!E286,12,2))/24+VALUE(MID('Paste data'!E286,15,2))/1440,""))),2)),"")</f>
      </c>
      <c r="E286" s="11">
        <f>IFERROR(IF(OR('Paste data'!F286="",'Paste data'!G286=""),"",ROUND((IF(ISNUMBER('Paste data'!G286),'Paste data'!G286,IFERROR(DATE(VALUE(LEFT('Paste data'!G286,4)),VALUE(MID('Paste data'!G286,6,2)),VALUE(MID('Paste data'!G286,9,2)))+VALUE(MID('Paste data'!G286,12,2))/24+VALUE(MID('Paste data'!G286,15,2))/1440,"")))-(IF(ISNUMBER('Paste data'!F286),'Paste data'!F286,IFERROR(DATE(VALUE(LEFT('Paste data'!F286,4)),VALUE(MID('Paste data'!F286,6,2)),VALUE(MID('Paste data'!F286,9,2)))+VALUE(MID('Paste data'!F286,12,2))/24+VALUE(MID('Paste data'!F286,15,2))/1440,""))),2)),"")</f>
      </c>
      <c r="F286" s="11">
        <f>IFERROR(IF(OR('Paste data'!E286="",'Paste data'!G286=""),"",ROUND((IF(ISNUMBER('Paste data'!G286),'Paste data'!G286,IFERROR(DATE(VALUE(LEFT('Paste data'!G286,4)),VALUE(MID('Paste data'!G286,6,2)),VALUE(MID('Paste data'!G286,9,2)))+VALUE(MID('Paste data'!G286,12,2))/24+VALUE(MID('Paste data'!G286,15,2))/1440,"")))-(IF(ISNUMBER('Paste data'!E286),'Paste data'!E286,IFERROR(DATE(VALUE(LEFT('Paste data'!E286,4)),VALUE(MID('Paste data'!E286,6,2)),VALUE(MID('Paste data'!E286,9,2)))+VALUE(MID('Paste data'!E286,12,2))/24+VALUE(MID('Paste data'!E286,15,2))/1440,""))),2)),"")</f>
      </c>
      <c r="G286" s="10">
        <f>IFERROR(IF('Paste data'!G286="","",(IF(ISNUMBER('Paste data'!G286),'Paste data'!G286,IFERROR(DATE(VALUE(LEFT('Paste data'!G286,4)),VALUE(MID('Paste data'!G286,6,2)),VALUE(MID('Paste data'!G286,9,2)))+VALUE(MID('Paste data'!G286,12,2))/24+VALUE(MID('Paste data'!G286,15,2))/1440,"")))-WEEKDAY((IF(ISNUMBER('Paste data'!G286),'Paste data'!G286,IFERROR(DATE(VALUE(LEFT('Paste data'!G286,4)),VALUE(MID('Paste data'!G286,6,2)),VALUE(MID('Paste data'!G286,9,2)))+VALUE(MID('Paste data'!G286,12,2))/24+VALUE(MID('Paste data'!G286,15,2))/1440,""))),3)),"")</f>
      </c>
    </row>
    <row r="287" spans="1:7" x14ac:dyDescent="0.25">
      <c r="A287" s="10">
        <f>IF('Paste data'!A287="","",'Paste data'!A287)</f>
      </c>
      <c r="B287" s="4">
        <f>IF('Paste data'!A287="","",'Paste data'!D287)</f>
      </c>
      <c r="C287" s="4">
        <f>IF('Paste data'!A287="","",'Paste data'!B287)</f>
      </c>
      <c r="D287" s="11">
        <f>IFERROR(IF(OR('Paste data'!E287="",'Paste data'!F287=""),"",ROUND((IF(ISNUMBER('Paste data'!F287),'Paste data'!F287,IFERROR(DATE(VALUE(LEFT('Paste data'!F287,4)),VALUE(MID('Paste data'!F287,6,2)),VALUE(MID('Paste data'!F287,9,2)))+VALUE(MID('Paste data'!F287,12,2))/24+VALUE(MID('Paste data'!F287,15,2))/1440,"")))-(IF(ISNUMBER('Paste data'!E287),'Paste data'!E287,IFERROR(DATE(VALUE(LEFT('Paste data'!E287,4)),VALUE(MID('Paste data'!E287,6,2)),VALUE(MID('Paste data'!E287,9,2)))+VALUE(MID('Paste data'!E287,12,2))/24+VALUE(MID('Paste data'!E287,15,2))/1440,""))),2)),"")</f>
      </c>
      <c r="E287" s="11">
        <f>IFERROR(IF(OR('Paste data'!F287="",'Paste data'!G287=""),"",ROUND((IF(ISNUMBER('Paste data'!G287),'Paste data'!G287,IFERROR(DATE(VALUE(LEFT('Paste data'!G287,4)),VALUE(MID('Paste data'!G287,6,2)),VALUE(MID('Paste data'!G287,9,2)))+VALUE(MID('Paste data'!G287,12,2))/24+VALUE(MID('Paste data'!G287,15,2))/1440,"")))-(IF(ISNUMBER('Paste data'!F287),'Paste data'!F287,IFERROR(DATE(VALUE(LEFT('Paste data'!F287,4)),VALUE(MID('Paste data'!F287,6,2)),VALUE(MID('Paste data'!F287,9,2)))+VALUE(MID('Paste data'!F287,12,2))/24+VALUE(MID('Paste data'!F287,15,2))/1440,""))),2)),"")</f>
      </c>
      <c r="F287" s="11">
        <f>IFERROR(IF(OR('Paste data'!E287="",'Paste data'!G287=""),"",ROUND((IF(ISNUMBER('Paste data'!G287),'Paste data'!G287,IFERROR(DATE(VALUE(LEFT('Paste data'!G287,4)),VALUE(MID('Paste data'!G287,6,2)),VALUE(MID('Paste data'!G287,9,2)))+VALUE(MID('Paste data'!G287,12,2))/24+VALUE(MID('Paste data'!G287,15,2))/1440,"")))-(IF(ISNUMBER('Paste data'!E287),'Paste data'!E287,IFERROR(DATE(VALUE(LEFT('Paste data'!E287,4)),VALUE(MID('Paste data'!E287,6,2)),VALUE(MID('Paste data'!E287,9,2)))+VALUE(MID('Paste data'!E287,12,2))/24+VALUE(MID('Paste data'!E287,15,2))/1440,""))),2)),"")</f>
      </c>
      <c r="G287" s="10">
        <f>IFERROR(IF('Paste data'!G287="","",(IF(ISNUMBER('Paste data'!G287),'Paste data'!G287,IFERROR(DATE(VALUE(LEFT('Paste data'!G287,4)),VALUE(MID('Paste data'!G287,6,2)),VALUE(MID('Paste data'!G287,9,2)))+VALUE(MID('Paste data'!G287,12,2))/24+VALUE(MID('Paste data'!G287,15,2))/1440,"")))-WEEKDAY((IF(ISNUMBER('Paste data'!G287),'Paste data'!G287,IFERROR(DATE(VALUE(LEFT('Paste data'!G287,4)),VALUE(MID('Paste data'!G287,6,2)),VALUE(MID('Paste data'!G287,9,2)))+VALUE(MID('Paste data'!G287,12,2))/24+VALUE(MID('Paste data'!G287,15,2))/1440,""))),3)),"")</f>
      </c>
    </row>
    <row r="288" spans="1:7" x14ac:dyDescent="0.25">
      <c r="A288" s="10">
        <f>IF('Paste data'!A288="","",'Paste data'!A288)</f>
      </c>
      <c r="B288" s="4">
        <f>IF('Paste data'!A288="","",'Paste data'!D288)</f>
      </c>
      <c r="C288" s="4">
        <f>IF('Paste data'!A288="","",'Paste data'!B288)</f>
      </c>
      <c r="D288" s="11">
        <f>IFERROR(IF(OR('Paste data'!E288="",'Paste data'!F288=""),"",ROUND((IF(ISNUMBER('Paste data'!F288),'Paste data'!F288,IFERROR(DATE(VALUE(LEFT('Paste data'!F288,4)),VALUE(MID('Paste data'!F288,6,2)),VALUE(MID('Paste data'!F288,9,2)))+VALUE(MID('Paste data'!F288,12,2))/24+VALUE(MID('Paste data'!F288,15,2))/1440,"")))-(IF(ISNUMBER('Paste data'!E288),'Paste data'!E288,IFERROR(DATE(VALUE(LEFT('Paste data'!E288,4)),VALUE(MID('Paste data'!E288,6,2)),VALUE(MID('Paste data'!E288,9,2)))+VALUE(MID('Paste data'!E288,12,2))/24+VALUE(MID('Paste data'!E288,15,2))/1440,""))),2)),"")</f>
      </c>
      <c r="E288" s="11">
        <f>IFERROR(IF(OR('Paste data'!F288="",'Paste data'!G288=""),"",ROUND((IF(ISNUMBER('Paste data'!G288),'Paste data'!G288,IFERROR(DATE(VALUE(LEFT('Paste data'!G288,4)),VALUE(MID('Paste data'!G288,6,2)),VALUE(MID('Paste data'!G288,9,2)))+VALUE(MID('Paste data'!G288,12,2))/24+VALUE(MID('Paste data'!G288,15,2))/1440,"")))-(IF(ISNUMBER('Paste data'!F288),'Paste data'!F288,IFERROR(DATE(VALUE(LEFT('Paste data'!F288,4)),VALUE(MID('Paste data'!F288,6,2)),VALUE(MID('Paste data'!F288,9,2)))+VALUE(MID('Paste data'!F288,12,2))/24+VALUE(MID('Paste data'!F288,15,2))/1440,""))),2)),"")</f>
      </c>
      <c r="F288" s="11">
        <f>IFERROR(IF(OR('Paste data'!E288="",'Paste data'!G288=""),"",ROUND((IF(ISNUMBER('Paste data'!G288),'Paste data'!G288,IFERROR(DATE(VALUE(LEFT('Paste data'!G288,4)),VALUE(MID('Paste data'!G288,6,2)),VALUE(MID('Paste data'!G288,9,2)))+VALUE(MID('Paste data'!G288,12,2))/24+VALUE(MID('Paste data'!G288,15,2))/1440,"")))-(IF(ISNUMBER('Paste data'!E288),'Paste data'!E288,IFERROR(DATE(VALUE(LEFT('Paste data'!E288,4)),VALUE(MID('Paste data'!E288,6,2)),VALUE(MID('Paste data'!E288,9,2)))+VALUE(MID('Paste data'!E288,12,2))/24+VALUE(MID('Paste data'!E288,15,2))/1440,""))),2)),"")</f>
      </c>
      <c r="G288" s="10">
        <f>IFERROR(IF('Paste data'!G288="","",(IF(ISNUMBER('Paste data'!G288),'Paste data'!G288,IFERROR(DATE(VALUE(LEFT('Paste data'!G288,4)),VALUE(MID('Paste data'!G288,6,2)),VALUE(MID('Paste data'!G288,9,2)))+VALUE(MID('Paste data'!G288,12,2))/24+VALUE(MID('Paste data'!G288,15,2))/1440,"")))-WEEKDAY((IF(ISNUMBER('Paste data'!G288),'Paste data'!G288,IFERROR(DATE(VALUE(LEFT('Paste data'!G288,4)),VALUE(MID('Paste data'!G288,6,2)),VALUE(MID('Paste data'!G288,9,2)))+VALUE(MID('Paste data'!G288,12,2))/24+VALUE(MID('Paste data'!G288,15,2))/1440,""))),3)),"")</f>
      </c>
    </row>
    <row r="289" spans="1:7" x14ac:dyDescent="0.25">
      <c r="A289" s="10">
        <f>IF('Paste data'!A289="","",'Paste data'!A289)</f>
      </c>
      <c r="B289" s="4">
        <f>IF('Paste data'!A289="","",'Paste data'!D289)</f>
      </c>
      <c r="C289" s="4">
        <f>IF('Paste data'!A289="","",'Paste data'!B289)</f>
      </c>
      <c r="D289" s="11">
        <f>IFERROR(IF(OR('Paste data'!E289="",'Paste data'!F289=""),"",ROUND((IF(ISNUMBER('Paste data'!F289),'Paste data'!F289,IFERROR(DATE(VALUE(LEFT('Paste data'!F289,4)),VALUE(MID('Paste data'!F289,6,2)),VALUE(MID('Paste data'!F289,9,2)))+VALUE(MID('Paste data'!F289,12,2))/24+VALUE(MID('Paste data'!F289,15,2))/1440,"")))-(IF(ISNUMBER('Paste data'!E289),'Paste data'!E289,IFERROR(DATE(VALUE(LEFT('Paste data'!E289,4)),VALUE(MID('Paste data'!E289,6,2)),VALUE(MID('Paste data'!E289,9,2)))+VALUE(MID('Paste data'!E289,12,2))/24+VALUE(MID('Paste data'!E289,15,2))/1440,""))),2)),"")</f>
      </c>
      <c r="E289" s="11">
        <f>IFERROR(IF(OR('Paste data'!F289="",'Paste data'!G289=""),"",ROUND((IF(ISNUMBER('Paste data'!G289),'Paste data'!G289,IFERROR(DATE(VALUE(LEFT('Paste data'!G289,4)),VALUE(MID('Paste data'!G289,6,2)),VALUE(MID('Paste data'!G289,9,2)))+VALUE(MID('Paste data'!G289,12,2))/24+VALUE(MID('Paste data'!G289,15,2))/1440,"")))-(IF(ISNUMBER('Paste data'!F289),'Paste data'!F289,IFERROR(DATE(VALUE(LEFT('Paste data'!F289,4)),VALUE(MID('Paste data'!F289,6,2)),VALUE(MID('Paste data'!F289,9,2)))+VALUE(MID('Paste data'!F289,12,2))/24+VALUE(MID('Paste data'!F289,15,2))/1440,""))),2)),"")</f>
      </c>
      <c r="F289" s="11">
        <f>IFERROR(IF(OR('Paste data'!E289="",'Paste data'!G289=""),"",ROUND((IF(ISNUMBER('Paste data'!G289),'Paste data'!G289,IFERROR(DATE(VALUE(LEFT('Paste data'!G289,4)),VALUE(MID('Paste data'!G289,6,2)),VALUE(MID('Paste data'!G289,9,2)))+VALUE(MID('Paste data'!G289,12,2))/24+VALUE(MID('Paste data'!G289,15,2))/1440,"")))-(IF(ISNUMBER('Paste data'!E289),'Paste data'!E289,IFERROR(DATE(VALUE(LEFT('Paste data'!E289,4)),VALUE(MID('Paste data'!E289,6,2)),VALUE(MID('Paste data'!E289,9,2)))+VALUE(MID('Paste data'!E289,12,2))/24+VALUE(MID('Paste data'!E289,15,2))/1440,""))),2)),"")</f>
      </c>
      <c r="G289" s="10">
        <f>IFERROR(IF('Paste data'!G289="","",(IF(ISNUMBER('Paste data'!G289),'Paste data'!G289,IFERROR(DATE(VALUE(LEFT('Paste data'!G289,4)),VALUE(MID('Paste data'!G289,6,2)),VALUE(MID('Paste data'!G289,9,2)))+VALUE(MID('Paste data'!G289,12,2))/24+VALUE(MID('Paste data'!G289,15,2))/1440,"")))-WEEKDAY((IF(ISNUMBER('Paste data'!G289),'Paste data'!G289,IFERROR(DATE(VALUE(LEFT('Paste data'!G289,4)),VALUE(MID('Paste data'!G289,6,2)),VALUE(MID('Paste data'!G289,9,2)))+VALUE(MID('Paste data'!G289,12,2))/24+VALUE(MID('Paste data'!G289,15,2))/1440,""))),3)),"")</f>
      </c>
    </row>
    <row r="290" spans="1:7" x14ac:dyDescent="0.25">
      <c r="A290" s="10">
        <f>IF('Paste data'!A290="","",'Paste data'!A290)</f>
      </c>
      <c r="B290" s="4">
        <f>IF('Paste data'!A290="","",'Paste data'!D290)</f>
      </c>
      <c r="C290" s="4">
        <f>IF('Paste data'!A290="","",'Paste data'!B290)</f>
      </c>
      <c r="D290" s="11">
        <f>IFERROR(IF(OR('Paste data'!E290="",'Paste data'!F290=""),"",ROUND((IF(ISNUMBER('Paste data'!F290),'Paste data'!F290,IFERROR(DATE(VALUE(LEFT('Paste data'!F290,4)),VALUE(MID('Paste data'!F290,6,2)),VALUE(MID('Paste data'!F290,9,2)))+VALUE(MID('Paste data'!F290,12,2))/24+VALUE(MID('Paste data'!F290,15,2))/1440,"")))-(IF(ISNUMBER('Paste data'!E290),'Paste data'!E290,IFERROR(DATE(VALUE(LEFT('Paste data'!E290,4)),VALUE(MID('Paste data'!E290,6,2)),VALUE(MID('Paste data'!E290,9,2)))+VALUE(MID('Paste data'!E290,12,2))/24+VALUE(MID('Paste data'!E290,15,2))/1440,""))),2)),"")</f>
      </c>
      <c r="E290" s="11">
        <f>IFERROR(IF(OR('Paste data'!F290="",'Paste data'!G290=""),"",ROUND((IF(ISNUMBER('Paste data'!G290),'Paste data'!G290,IFERROR(DATE(VALUE(LEFT('Paste data'!G290,4)),VALUE(MID('Paste data'!G290,6,2)),VALUE(MID('Paste data'!G290,9,2)))+VALUE(MID('Paste data'!G290,12,2))/24+VALUE(MID('Paste data'!G290,15,2))/1440,"")))-(IF(ISNUMBER('Paste data'!F290),'Paste data'!F290,IFERROR(DATE(VALUE(LEFT('Paste data'!F290,4)),VALUE(MID('Paste data'!F290,6,2)),VALUE(MID('Paste data'!F290,9,2)))+VALUE(MID('Paste data'!F290,12,2))/24+VALUE(MID('Paste data'!F290,15,2))/1440,""))),2)),"")</f>
      </c>
      <c r="F290" s="11">
        <f>IFERROR(IF(OR('Paste data'!E290="",'Paste data'!G290=""),"",ROUND((IF(ISNUMBER('Paste data'!G290),'Paste data'!G290,IFERROR(DATE(VALUE(LEFT('Paste data'!G290,4)),VALUE(MID('Paste data'!G290,6,2)),VALUE(MID('Paste data'!G290,9,2)))+VALUE(MID('Paste data'!G290,12,2))/24+VALUE(MID('Paste data'!G290,15,2))/1440,"")))-(IF(ISNUMBER('Paste data'!E290),'Paste data'!E290,IFERROR(DATE(VALUE(LEFT('Paste data'!E290,4)),VALUE(MID('Paste data'!E290,6,2)),VALUE(MID('Paste data'!E290,9,2)))+VALUE(MID('Paste data'!E290,12,2))/24+VALUE(MID('Paste data'!E290,15,2))/1440,""))),2)),"")</f>
      </c>
      <c r="G290" s="10">
        <f>IFERROR(IF('Paste data'!G290="","",(IF(ISNUMBER('Paste data'!G290),'Paste data'!G290,IFERROR(DATE(VALUE(LEFT('Paste data'!G290,4)),VALUE(MID('Paste data'!G290,6,2)),VALUE(MID('Paste data'!G290,9,2)))+VALUE(MID('Paste data'!G290,12,2))/24+VALUE(MID('Paste data'!G290,15,2))/1440,"")))-WEEKDAY((IF(ISNUMBER('Paste data'!G290),'Paste data'!G290,IFERROR(DATE(VALUE(LEFT('Paste data'!G290,4)),VALUE(MID('Paste data'!G290,6,2)),VALUE(MID('Paste data'!G290,9,2)))+VALUE(MID('Paste data'!G290,12,2))/24+VALUE(MID('Paste data'!G290,15,2))/1440,""))),3)),"")</f>
      </c>
    </row>
    <row r="291" spans="1:7" x14ac:dyDescent="0.25">
      <c r="A291" s="10">
        <f>IF('Paste data'!A291="","",'Paste data'!A291)</f>
      </c>
      <c r="B291" s="4">
        <f>IF('Paste data'!A291="","",'Paste data'!D291)</f>
      </c>
      <c r="C291" s="4">
        <f>IF('Paste data'!A291="","",'Paste data'!B291)</f>
      </c>
      <c r="D291" s="11">
        <f>IFERROR(IF(OR('Paste data'!E291="",'Paste data'!F291=""),"",ROUND((IF(ISNUMBER('Paste data'!F291),'Paste data'!F291,IFERROR(DATE(VALUE(LEFT('Paste data'!F291,4)),VALUE(MID('Paste data'!F291,6,2)),VALUE(MID('Paste data'!F291,9,2)))+VALUE(MID('Paste data'!F291,12,2))/24+VALUE(MID('Paste data'!F291,15,2))/1440,"")))-(IF(ISNUMBER('Paste data'!E291),'Paste data'!E291,IFERROR(DATE(VALUE(LEFT('Paste data'!E291,4)),VALUE(MID('Paste data'!E291,6,2)),VALUE(MID('Paste data'!E291,9,2)))+VALUE(MID('Paste data'!E291,12,2))/24+VALUE(MID('Paste data'!E291,15,2))/1440,""))),2)),"")</f>
      </c>
      <c r="E291" s="11">
        <f>IFERROR(IF(OR('Paste data'!F291="",'Paste data'!G291=""),"",ROUND((IF(ISNUMBER('Paste data'!G291),'Paste data'!G291,IFERROR(DATE(VALUE(LEFT('Paste data'!G291,4)),VALUE(MID('Paste data'!G291,6,2)),VALUE(MID('Paste data'!G291,9,2)))+VALUE(MID('Paste data'!G291,12,2))/24+VALUE(MID('Paste data'!G291,15,2))/1440,"")))-(IF(ISNUMBER('Paste data'!F291),'Paste data'!F291,IFERROR(DATE(VALUE(LEFT('Paste data'!F291,4)),VALUE(MID('Paste data'!F291,6,2)),VALUE(MID('Paste data'!F291,9,2)))+VALUE(MID('Paste data'!F291,12,2))/24+VALUE(MID('Paste data'!F291,15,2))/1440,""))),2)),"")</f>
      </c>
      <c r="F291" s="11">
        <f>IFERROR(IF(OR('Paste data'!E291="",'Paste data'!G291=""),"",ROUND((IF(ISNUMBER('Paste data'!G291),'Paste data'!G291,IFERROR(DATE(VALUE(LEFT('Paste data'!G291,4)),VALUE(MID('Paste data'!G291,6,2)),VALUE(MID('Paste data'!G291,9,2)))+VALUE(MID('Paste data'!G291,12,2))/24+VALUE(MID('Paste data'!G291,15,2))/1440,"")))-(IF(ISNUMBER('Paste data'!E291),'Paste data'!E291,IFERROR(DATE(VALUE(LEFT('Paste data'!E291,4)),VALUE(MID('Paste data'!E291,6,2)),VALUE(MID('Paste data'!E291,9,2)))+VALUE(MID('Paste data'!E291,12,2))/24+VALUE(MID('Paste data'!E291,15,2))/1440,""))),2)),"")</f>
      </c>
      <c r="G291" s="10">
        <f>IFERROR(IF('Paste data'!G291="","",(IF(ISNUMBER('Paste data'!G291),'Paste data'!G291,IFERROR(DATE(VALUE(LEFT('Paste data'!G291,4)),VALUE(MID('Paste data'!G291,6,2)),VALUE(MID('Paste data'!G291,9,2)))+VALUE(MID('Paste data'!G291,12,2))/24+VALUE(MID('Paste data'!G291,15,2))/1440,"")))-WEEKDAY((IF(ISNUMBER('Paste data'!G291),'Paste data'!G291,IFERROR(DATE(VALUE(LEFT('Paste data'!G291,4)),VALUE(MID('Paste data'!G291,6,2)),VALUE(MID('Paste data'!G291,9,2)))+VALUE(MID('Paste data'!G291,12,2))/24+VALUE(MID('Paste data'!G291,15,2))/1440,""))),3)),"")</f>
      </c>
    </row>
    <row r="292" spans="1:7" x14ac:dyDescent="0.25">
      <c r="A292" s="10">
        <f>IF('Paste data'!A292="","",'Paste data'!A292)</f>
      </c>
      <c r="B292" s="4">
        <f>IF('Paste data'!A292="","",'Paste data'!D292)</f>
      </c>
      <c r="C292" s="4">
        <f>IF('Paste data'!A292="","",'Paste data'!B292)</f>
      </c>
      <c r="D292" s="11">
        <f>IFERROR(IF(OR('Paste data'!E292="",'Paste data'!F292=""),"",ROUND((IF(ISNUMBER('Paste data'!F292),'Paste data'!F292,IFERROR(DATE(VALUE(LEFT('Paste data'!F292,4)),VALUE(MID('Paste data'!F292,6,2)),VALUE(MID('Paste data'!F292,9,2)))+VALUE(MID('Paste data'!F292,12,2))/24+VALUE(MID('Paste data'!F292,15,2))/1440,"")))-(IF(ISNUMBER('Paste data'!E292),'Paste data'!E292,IFERROR(DATE(VALUE(LEFT('Paste data'!E292,4)),VALUE(MID('Paste data'!E292,6,2)),VALUE(MID('Paste data'!E292,9,2)))+VALUE(MID('Paste data'!E292,12,2))/24+VALUE(MID('Paste data'!E292,15,2))/1440,""))),2)),"")</f>
      </c>
      <c r="E292" s="11">
        <f>IFERROR(IF(OR('Paste data'!F292="",'Paste data'!G292=""),"",ROUND((IF(ISNUMBER('Paste data'!G292),'Paste data'!G292,IFERROR(DATE(VALUE(LEFT('Paste data'!G292,4)),VALUE(MID('Paste data'!G292,6,2)),VALUE(MID('Paste data'!G292,9,2)))+VALUE(MID('Paste data'!G292,12,2))/24+VALUE(MID('Paste data'!G292,15,2))/1440,"")))-(IF(ISNUMBER('Paste data'!F292),'Paste data'!F292,IFERROR(DATE(VALUE(LEFT('Paste data'!F292,4)),VALUE(MID('Paste data'!F292,6,2)),VALUE(MID('Paste data'!F292,9,2)))+VALUE(MID('Paste data'!F292,12,2))/24+VALUE(MID('Paste data'!F292,15,2))/1440,""))),2)),"")</f>
      </c>
      <c r="F292" s="11">
        <f>IFERROR(IF(OR('Paste data'!E292="",'Paste data'!G292=""),"",ROUND((IF(ISNUMBER('Paste data'!G292),'Paste data'!G292,IFERROR(DATE(VALUE(LEFT('Paste data'!G292,4)),VALUE(MID('Paste data'!G292,6,2)),VALUE(MID('Paste data'!G292,9,2)))+VALUE(MID('Paste data'!G292,12,2))/24+VALUE(MID('Paste data'!G292,15,2))/1440,"")))-(IF(ISNUMBER('Paste data'!E292),'Paste data'!E292,IFERROR(DATE(VALUE(LEFT('Paste data'!E292,4)),VALUE(MID('Paste data'!E292,6,2)),VALUE(MID('Paste data'!E292,9,2)))+VALUE(MID('Paste data'!E292,12,2))/24+VALUE(MID('Paste data'!E292,15,2))/1440,""))),2)),"")</f>
      </c>
      <c r="G292" s="10">
        <f>IFERROR(IF('Paste data'!G292="","",(IF(ISNUMBER('Paste data'!G292),'Paste data'!G292,IFERROR(DATE(VALUE(LEFT('Paste data'!G292,4)),VALUE(MID('Paste data'!G292,6,2)),VALUE(MID('Paste data'!G292,9,2)))+VALUE(MID('Paste data'!G292,12,2))/24+VALUE(MID('Paste data'!G292,15,2))/1440,"")))-WEEKDAY((IF(ISNUMBER('Paste data'!G292),'Paste data'!G292,IFERROR(DATE(VALUE(LEFT('Paste data'!G292,4)),VALUE(MID('Paste data'!G292,6,2)),VALUE(MID('Paste data'!G292,9,2)))+VALUE(MID('Paste data'!G292,12,2))/24+VALUE(MID('Paste data'!G292,15,2))/1440,""))),3)),"")</f>
      </c>
    </row>
    <row r="293" spans="1:7" x14ac:dyDescent="0.25">
      <c r="A293" s="10">
        <f>IF('Paste data'!A293="","",'Paste data'!A293)</f>
      </c>
      <c r="B293" s="4">
        <f>IF('Paste data'!A293="","",'Paste data'!D293)</f>
      </c>
      <c r="C293" s="4">
        <f>IF('Paste data'!A293="","",'Paste data'!B293)</f>
      </c>
      <c r="D293" s="11">
        <f>IFERROR(IF(OR('Paste data'!E293="",'Paste data'!F293=""),"",ROUND((IF(ISNUMBER('Paste data'!F293),'Paste data'!F293,IFERROR(DATE(VALUE(LEFT('Paste data'!F293,4)),VALUE(MID('Paste data'!F293,6,2)),VALUE(MID('Paste data'!F293,9,2)))+VALUE(MID('Paste data'!F293,12,2))/24+VALUE(MID('Paste data'!F293,15,2))/1440,"")))-(IF(ISNUMBER('Paste data'!E293),'Paste data'!E293,IFERROR(DATE(VALUE(LEFT('Paste data'!E293,4)),VALUE(MID('Paste data'!E293,6,2)),VALUE(MID('Paste data'!E293,9,2)))+VALUE(MID('Paste data'!E293,12,2))/24+VALUE(MID('Paste data'!E293,15,2))/1440,""))),2)),"")</f>
      </c>
      <c r="E293" s="11">
        <f>IFERROR(IF(OR('Paste data'!F293="",'Paste data'!G293=""),"",ROUND((IF(ISNUMBER('Paste data'!G293),'Paste data'!G293,IFERROR(DATE(VALUE(LEFT('Paste data'!G293,4)),VALUE(MID('Paste data'!G293,6,2)),VALUE(MID('Paste data'!G293,9,2)))+VALUE(MID('Paste data'!G293,12,2))/24+VALUE(MID('Paste data'!G293,15,2))/1440,"")))-(IF(ISNUMBER('Paste data'!F293),'Paste data'!F293,IFERROR(DATE(VALUE(LEFT('Paste data'!F293,4)),VALUE(MID('Paste data'!F293,6,2)),VALUE(MID('Paste data'!F293,9,2)))+VALUE(MID('Paste data'!F293,12,2))/24+VALUE(MID('Paste data'!F293,15,2))/1440,""))),2)),"")</f>
      </c>
      <c r="F293" s="11">
        <f>IFERROR(IF(OR('Paste data'!E293="",'Paste data'!G293=""),"",ROUND((IF(ISNUMBER('Paste data'!G293),'Paste data'!G293,IFERROR(DATE(VALUE(LEFT('Paste data'!G293,4)),VALUE(MID('Paste data'!G293,6,2)),VALUE(MID('Paste data'!G293,9,2)))+VALUE(MID('Paste data'!G293,12,2))/24+VALUE(MID('Paste data'!G293,15,2))/1440,"")))-(IF(ISNUMBER('Paste data'!E293),'Paste data'!E293,IFERROR(DATE(VALUE(LEFT('Paste data'!E293,4)),VALUE(MID('Paste data'!E293,6,2)),VALUE(MID('Paste data'!E293,9,2)))+VALUE(MID('Paste data'!E293,12,2))/24+VALUE(MID('Paste data'!E293,15,2))/1440,""))),2)),"")</f>
      </c>
      <c r="G293" s="10">
        <f>IFERROR(IF('Paste data'!G293="","",(IF(ISNUMBER('Paste data'!G293),'Paste data'!G293,IFERROR(DATE(VALUE(LEFT('Paste data'!G293,4)),VALUE(MID('Paste data'!G293,6,2)),VALUE(MID('Paste data'!G293,9,2)))+VALUE(MID('Paste data'!G293,12,2))/24+VALUE(MID('Paste data'!G293,15,2))/1440,"")))-WEEKDAY((IF(ISNUMBER('Paste data'!G293),'Paste data'!G293,IFERROR(DATE(VALUE(LEFT('Paste data'!G293,4)),VALUE(MID('Paste data'!G293,6,2)),VALUE(MID('Paste data'!G293,9,2)))+VALUE(MID('Paste data'!G293,12,2))/24+VALUE(MID('Paste data'!G293,15,2))/1440,""))),3)),"")</f>
      </c>
    </row>
    <row r="294" spans="1:7" x14ac:dyDescent="0.25">
      <c r="A294" s="10">
        <f>IF('Paste data'!A294="","",'Paste data'!A294)</f>
      </c>
      <c r="B294" s="4">
        <f>IF('Paste data'!A294="","",'Paste data'!D294)</f>
      </c>
      <c r="C294" s="4">
        <f>IF('Paste data'!A294="","",'Paste data'!B294)</f>
      </c>
      <c r="D294" s="11">
        <f>IFERROR(IF(OR('Paste data'!E294="",'Paste data'!F294=""),"",ROUND((IF(ISNUMBER('Paste data'!F294),'Paste data'!F294,IFERROR(DATE(VALUE(LEFT('Paste data'!F294,4)),VALUE(MID('Paste data'!F294,6,2)),VALUE(MID('Paste data'!F294,9,2)))+VALUE(MID('Paste data'!F294,12,2))/24+VALUE(MID('Paste data'!F294,15,2))/1440,"")))-(IF(ISNUMBER('Paste data'!E294),'Paste data'!E294,IFERROR(DATE(VALUE(LEFT('Paste data'!E294,4)),VALUE(MID('Paste data'!E294,6,2)),VALUE(MID('Paste data'!E294,9,2)))+VALUE(MID('Paste data'!E294,12,2))/24+VALUE(MID('Paste data'!E294,15,2))/1440,""))),2)),"")</f>
      </c>
      <c r="E294" s="11">
        <f>IFERROR(IF(OR('Paste data'!F294="",'Paste data'!G294=""),"",ROUND((IF(ISNUMBER('Paste data'!G294),'Paste data'!G294,IFERROR(DATE(VALUE(LEFT('Paste data'!G294,4)),VALUE(MID('Paste data'!G294,6,2)),VALUE(MID('Paste data'!G294,9,2)))+VALUE(MID('Paste data'!G294,12,2))/24+VALUE(MID('Paste data'!G294,15,2))/1440,"")))-(IF(ISNUMBER('Paste data'!F294),'Paste data'!F294,IFERROR(DATE(VALUE(LEFT('Paste data'!F294,4)),VALUE(MID('Paste data'!F294,6,2)),VALUE(MID('Paste data'!F294,9,2)))+VALUE(MID('Paste data'!F294,12,2))/24+VALUE(MID('Paste data'!F294,15,2))/1440,""))),2)),"")</f>
      </c>
      <c r="F294" s="11">
        <f>IFERROR(IF(OR('Paste data'!E294="",'Paste data'!G294=""),"",ROUND((IF(ISNUMBER('Paste data'!G294),'Paste data'!G294,IFERROR(DATE(VALUE(LEFT('Paste data'!G294,4)),VALUE(MID('Paste data'!G294,6,2)),VALUE(MID('Paste data'!G294,9,2)))+VALUE(MID('Paste data'!G294,12,2))/24+VALUE(MID('Paste data'!G294,15,2))/1440,"")))-(IF(ISNUMBER('Paste data'!E294),'Paste data'!E294,IFERROR(DATE(VALUE(LEFT('Paste data'!E294,4)),VALUE(MID('Paste data'!E294,6,2)),VALUE(MID('Paste data'!E294,9,2)))+VALUE(MID('Paste data'!E294,12,2))/24+VALUE(MID('Paste data'!E294,15,2))/1440,""))),2)),"")</f>
      </c>
      <c r="G294" s="10">
        <f>IFERROR(IF('Paste data'!G294="","",(IF(ISNUMBER('Paste data'!G294),'Paste data'!G294,IFERROR(DATE(VALUE(LEFT('Paste data'!G294,4)),VALUE(MID('Paste data'!G294,6,2)),VALUE(MID('Paste data'!G294,9,2)))+VALUE(MID('Paste data'!G294,12,2))/24+VALUE(MID('Paste data'!G294,15,2))/1440,"")))-WEEKDAY((IF(ISNUMBER('Paste data'!G294),'Paste data'!G294,IFERROR(DATE(VALUE(LEFT('Paste data'!G294,4)),VALUE(MID('Paste data'!G294,6,2)),VALUE(MID('Paste data'!G294,9,2)))+VALUE(MID('Paste data'!G294,12,2))/24+VALUE(MID('Paste data'!G294,15,2))/1440,""))),3)),"")</f>
      </c>
    </row>
    <row r="295" spans="1:7" x14ac:dyDescent="0.25">
      <c r="A295" s="10">
        <f>IF('Paste data'!A295="","",'Paste data'!A295)</f>
      </c>
      <c r="B295" s="4">
        <f>IF('Paste data'!A295="","",'Paste data'!D295)</f>
      </c>
      <c r="C295" s="4">
        <f>IF('Paste data'!A295="","",'Paste data'!B295)</f>
      </c>
      <c r="D295" s="11">
        <f>IFERROR(IF(OR('Paste data'!E295="",'Paste data'!F295=""),"",ROUND((IF(ISNUMBER('Paste data'!F295),'Paste data'!F295,IFERROR(DATE(VALUE(LEFT('Paste data'!F295,4)),VALUE(MID('Paste data'!F295,6,2)),VALUE(MID('Paste data'!F295,9,2)))+VALUE(MID('Paste data'!F295,12,2))/24+VALUE(MID('Paste data'!F295,15,2))/1440,"")))-(IF(ISNUMBER('Paste data'!E295),'Paste data'!E295,IFERROR(DATE(VALUE(LEFT('Paste data'!E295,4)),VALUE(MID('Paste data'!E295,6,2)),VALUE(MID('Paste data'!E295,9,2)))+VALUE(MID('Paste data'!E295,12,2))/24+VALUE(MID('Paste data'!E295,15,2))/1440,""))),2)),"")</f>
      </c>
      <c r="E295" s="11">
        <f>IFERROR(IF(OR('Paste data'!F295="",'Paste data'!G295=""),"",ROUND((IF(ISNUMBER('Paste data'!G295),'Paste data'!G295,IFERROR(DATE(VALUE(LEFT('Paste data'!G295,4)),VALUE(MID('Paste data'!G295,6,2)),VALUE(MID('Paste data'!G295,9,2)))+VALUE(MID('Paste data'!G295,12,2))/24+VALUE(MID('Paste data'!G295,15,2))/1440,"")))-(IF(ISNUMBER('Paste data'!F295),'Paste data'!F295,IFERROR(DATE(VALUE(LEFT('Paste data'!F295,4)),VALUE(MID('Paste data'!F295,6,2)),VALUE(MID('Paste data'!F295,9,2)))+VALUE(MID('Paste data'!F295,12,2))/24+VALUE(MID('Paste data'!F295,15,2))/1440,""))),2)),"")</f>
      </c>
      <c r="F295" s="11">
        <f>IFERROR(IF(OR('Paste data'!E295="",'Paste data'!G295=""),"",ROUND((IF(ISNUMBER('Paste data'!G295),'Paste data'!G295,IFERROR(DATE(VALUE(LEFT('Paste data'!G295,4)),VALUE(MID('Paste data'!G295,6,2)),VALUE(MID('Paste data'!G295,9,2)))+VALUE(MID('Paste data'!G295,12,2))/24+VALUE(MID('Paste data'!G295,15,2))/1440,"")))-(IF(ISNUMBER('Paste data'!E295),'Paste data'!E295,IFERROR(DATE(VALUE(LEFT('Paste data'!E295,4)),VALUE(MID('Paste data'!E295,6,2)),VALUE(MID('Paste data'!E295,9,2)))+VALUE(MID('Paste data'!E295,12,2))/24+VALUE(MID('Paste data'!E295,15,2))/1440,""))),2)),"")</f>
      </c>
      <c r="G295" s="10">
        <f>IFERROR(IF('Paste data'!G295="","",(IF(ISNUMBER('Paste data'!G295),'Paste data'!G295,IFERROR(DATE(VALUE(LEFT('Paste data'!G295,4)),VALUE(MID('Paste data'!G295,6,2)),VALUE(MID('Paste data'!G295,9,2)))+VALUE(MID('Paste data'!G295,12,2))/24+VALUE(MID('Paste data'!G295,15,2))/1440,"")))-WEEKDAY((IF(ISNUMBER('Paste data'!G295),'Paste data'!G295,IFERROR(DATE(VALUE(LEFT('Paste data'!G295,4)),VALUE(MID('Paste data'!G295,6,2)),VALUE(MID('Paste data'!G295,9,2)))+VALUE(MID('Paste data'!G295,12,2))/24+VALUE(MID('Paste data'!G295,15,2))/1440,""))),3)),"")</f>
      </c>
    </row>
    <row r="296" spans="1:7" x14ac:dyDescent="0.25">
      <c r="A296" s="10">
        <f>IF('Paste data'!A296="","",'Paste data'!A296)</f>
      </c>
      <c r="B296" s="4">
        <f>IF('Paste data'!A296="","",'Paste data'!D296)</f>
      </c>
      <c r="C296" s="4">
        <f>IF('Paste data'!A296="","",'Paste data'!B296)</f>
      </c>
      <c r="D296" s="11">
        <f>IFERROR(IF(OR('Paste data'!E296="",'Paste data'!F296=""),"",ROUND((IF(ISNUMBER('Paste data'!F296),'Paste data'!F296,IFERROR(DATE(VALUE(LEFT('Paste data'!F296,4)),VALUE(MID('Paste data'!F296,6,2)),VALUE(MID('Paste data'!F296,9,2)))+VALUE(MID('Paste data'!F296,12,2))/24+VALUE(MID('Paste data'!F296,15,2))/1440,"")))-(IF(ISNUMBER('Paste data'!E296),'Paste data'!E296,IFERROR(DATE(VALUE(LEFT('Paste data'!E296,4)),VALUE(MID('Paste data'!E296,6,2)),VALUE(MID('Paste data'!E296,9,2)))+VALUE(MID('Paste data'!E296,12,2))/24+VALUE(MID('Paste data'!E296,15,2))/1440,""))),2)),"")</f>
      </c>
      <c r="E296" s="11">
        <f>IFERROR(IF(OR('Paste data'!F296="",'Paste data'!G296=""),"",ROUND((IF(ISNUMBER('Paste data'!G296),'Paste data'!G296,IFERROR(DATE(VALUE(LEFT('Paste data'!G296,4)),VALUE(MID('Paste data'!G296,6,2)),VALUE(MID('Paste data'!G296,9,2)))+VALUE(MID('Paste data'!G296,12,2))/24+VALUE(MID('Paste data'!G296,15,2))/1440,"")))-(IF(ISNUMBER('Paste data'!F296),'Paste data'!F296,IFERROR(DATE(VALUE(LEFT('Paste data'!F296,4)),VALUE(MID('Paste data'!F296,6,2)),VALUE(MID('Paste data'!F296,9,2)))+VALUE(MID('Paste data'!F296,12,2))/24+VALUE(MID('Paste data'!F296,15,2))/1440,""))),2)),"")</f>
      </c>
      <c r="F296" s="11">
        <f>IFERROR(IF(OR('Paste data'!E296="",'Paste data'!G296=""),"",ROUND((IF(ISNUMBER('Paste data'!G296),'Paste data'!G296,IFERROR(DATE(VALUE(LEFT('Paste data'!G296,4)),VALUE(MID('Paste data'!G296,6,2)),VALUE(MID('Paste data'!G296,9,2)))+VALUE(MID('Paste data'!G296,12,2))/24+VALUE(MID('Paste data'!G296,15,2))/1440,"")))-(IF(ISNUMBER('Paste data'!E296),'Paste data'!E296,IFERROR(DATE(VALUE(LEFT('Paste data'!E296,4)),VALUE(MID('Paste data'!E296,6,2)),VALUE(MID('Paste data'!E296,9,2)))+VALUE(MID('Paste data'!E296,12,2))/24+VALUE(MID('Paste data'!E296,15,2))/1440,""))),2)),"")</f>
      </c>
      <c r="G296" s="10">
        <f>IFERROR(IF('Paste data'!G296="","",(IF(ISNUMBER('Paste data'!G296),'Paste data'!G296,IFERROR(DATE(VALUE(LEFT('Paste data'!G296,4)),VALUE(MID('Paste data'!G296,6,2)),VALUE(MID('Paste data'!G296,9,2)))+VALUE(MID('Paste data'!G296,12,2))/24+VALUE(MID('Paste data'!G296,15,2))/1440,"")))-WEEKDAY((IF(ISNUMBER('Paste data'!G296),'Paste data'!G296,IFERROR(DATE(VALUE(LEFT('Paste data'!G296,4)),VALUE(MID('Paste data'!G296,6,2)),VALUE(MID('Paste data'!G296,9,2)))+VALUE(MID('Paste data'!G296,12,2))/24+VALUE(MID('Paste data'!G296,15,2))/1440,""))),3)),"")</f>
      </c>
    </row>
    <row r="297" spans="1:7" x14ac:dyDescent="0.25">
      <c r="A297" s="10">
        <f>IF('Paste data'!A297="","",'Paste data'!A297)</f>
      </c>
      <c r="B297" s="4">
        <f>IF('Paste data'!A297="","",'Paste data'!D297)</f>
      </c>
      <c r="C297" s="4">
        <f>IF('Paste data'!A297="","",'Paste data'!B297)</f>
      </c>
      <c r="D297" s="11">
        <f>IFERROR(IF(OR('Paste data'!E297="",'Paste data'!F297=""),"",ROUND((IF(ISNUMBER('Paste data'!F297),'Paste data'!F297,IFERROR(DATE(VALUE(LEFT('Paste data'!F297,4)),VALUE(MID('Paste data'!F297,6,2)),VALUE(MID('Paste data'!F297,9,2)))+VALUE(MID('Paste data'!F297,12,2))/24+VALUE(MID('Paste data'!F297,15,2))/1440,"")))-(IF(ISNUMBER('Paste data'!E297),'Paste data'!E297,IFERROR(DATE(VALUE(LEFT('Paste data'!E297,4)),VALUE(MID('Paste data'!E297,6,2)),VALUE(MID('Paste data'!E297,9,2)))+VALUE(MID('Paste data'!E297,12,2))/24+VALUE(MID('Paste data'!E297,15,2))/1440,""))),2)),"")</f>
      </c>
      <c r="E297" s="11">
        <f>IFERROR(IF(OR('Paste data'!F297="",'Paste data'!G297=""),"",ROUND((IF(ISNUMBER('Paste data'!G297),'Paste data'!G297,IFERROR(DATE(VALUE(LEFT('Paste data'!G297,4)),VALUE(MID('Paste data'!G297,6,2)),VALUE(MID('Paste data'!G297,9,2)))+VALUE(MID('Paste data'!G297,12,2))/24+VALUE(MID('Paste data'!G297,15,2))/1440,"")))-(IF(ISNUMBER('Paste data'!F297),'Paste data'!F297,IFERROR(DATE(VALUE(LEFT('Paste data'!F297,4)),VALUE(MID('Paste data'!F297,6,2)),VALUE(MID('Paste data'!F297,9,2)))+VALUE(MID('Paste data'!F297,12,2))/24+VALUE(MID('Paste data'!F297,15,2))/1440,""))),2)),"")</f>
      </c>
      <c r="F297" s="11">
        <f>IFERROR(IF(OR('Paste data'!E297="",'Paste data'!G297=""),"",ROUND((IF(ISNUMBER('Paste data'!G297),'Paste data'!G297,IFERROR(DATE(VALUE(LEFT('Paste data'!G297,4)),VALUE(MID('Paste data'!G297,6,2)),VALUE(MID('Paste data'!G297,9,2)))+VALUE(MID('Paste data'!G297,12,2))/24+VALUE(MID('Paste data'!G297,15,2))/1440,"")))-(IF(ISNUMBER('Paste data'!E297),'Paste data'!E297,IFERROR(DATE(VALUE(LEFT('Paste data'!E297,4)),VALUE(MID('Paste data'!E297,6,2)),VALUE(MID('Paste data'!E297,9,2)))+VALUE(MID('Paste data'!E297,12,2))/24+VALUE(MID('Paste data'!E297,15,2))/1440,""))),2)),"")</f>
      </c>
      <c r="G297" s="10">
        <f>IFERROR(IF('Paste data'!G297="","",(IF(ISNUMBER('Paste data'!G297),'Paste data'!G297,IFERROR(DATE(VALUE(LEFT('Paste data'!G297,4)),VALUE(MID('Paste data'!G297,6,2)),VALUE(MID('Paste data'!G297,9,2)))+VALUE(MID('Paste data'!G297,12,2))/24+VALUE(MID('Paste data'!G297,15,2))/1440,"")))-WEEKDAY((IF(ISNUMBER('Paste data'!G297),'Paste data'!G297,IFERROR(DATE(VALUE(LEFT('Paste data'!G297,4)),VALUE(MID('Paste data'!G297,6,2)),VALUE(MID('Paste data'!G297,9,2)))+VALUE(MID('Paste data'!G297,12,2))/24+VALUE(MID('Paste data'!G297,15,2))/1440,""))),3)),"")</f>
      </c>
    </row>
    <row r="298" spans="1:7" x14ac:dyDescent="0.25">
      <c r="A298" s="10">
        <f>IF('Paste data'!A298="","",'Paste data'!A298)</f>
      </c>
      <c r="B298" s="4">
        <f>IF('Paste data'!A298="","",'Paste data'!D298)</f>
      </c>
      <c r="C298" s="4">
        <f>IF('Paste data'!A298="","",'Paste data'!B298)</f>
      </c>
      <c r="D298" s="11">
        <f>IFERROR(IF(OR('Paste data'!E298="",'Paste data'!F298=""),"",ROUND((IF(ISNUMBER('Paste data'!F298),'Paste data'!F298,IFERROR(DATE(VALUE(LEFT('Paste data'!F298,4)),VALUE(MID('Paste data'!F298,6,2)),VALUE(MID('Paste data'!F298,9,2)))+VALUE(MID('Paste data'!F298,12,2))/24+VALUE(MID('Paste data'!F298,15,2))/1440,"")))-(IF(ISNUMBER('Paste data'!E298),'Paste data'!E298,IFERROR(DATE(VALUE(LEFT('Paste data'!E298,4)),VALUE(MID('Paste data'!E298,6,2)),VALUE(MID('Paste data'!E298,9,2)))+VALUE(MID('Paste data'!E298,12,2))/24+VALUE(MID('Paste data'!E298,15,2))/1440,""))),2)),"")</f>
      </c>
      <c r="E298" s="11">
        <f>IFERROR(IF(OR('Paste data'!F298="",'Paste data'!G298=""),"",ROUND((IF(ISNUMBER('Paste data'!G298),'Paste data'!G298,IFERROR(DATE(VALUE(LEFT('Paste data'!G298,4)),VALUE(MID('Paste data'!G298,6,2)),VALUE(MID('Paste data'!G298,9,2)))+VALUE(MID('Paste data'!G298,12,2))/24+VALUE(MID('Paste data'!G298,15,2))/1440,"")))-(IF(ISNUMBER('Paste data'!F298),'Paste data'!F298,IFERROR(DATE(VALUE(LEFT('Paste data'!F298,4)),VALUE(MID('Paste data'!F298,6,2)),VALUE(MID('Paste data'!F298,9,2)))+VALUE(MID('Paste data'!F298,12,2))/24+VALUE(MID('Paste data'!F298,15,2))/1440,""))),2)),"")</f>
      </c>
      <c r="F298" s="11">
        <f>IFERROR(IF(OR('Paste data'!E298="",'Paste data'!G298=""),"",ROUND((IF(ISNUMBER('Paste data'!G298),'Paste data'!G298,IFERROR(DATE(VALUE(LEFT('Paste data'!G298,4)),VALUE(MID('Paste data'!G298,6,2)),VALUE(MID('Paste data'!G298,9,2)))+VALUE(MID('Paste data'!G298,12,2))/24+VALUE(MID('Paste data'!G298,15,2))/1440,"")))-(IF(ISNUMBER('Paste data'!E298),'Paste data'!E298,IFERROR(DATE(VALUE(LEFT('Paste data'!E298,4)),VALUE(MID('Paste data'!E298,6,2)),VALUE(MID('Paste data'!E298,9,2)))+VALUE(MID('Paste data'!E298,12,2))/24+VALUE(MID('Paste data'!E298,15,2))/1440,""))),2)),"")</f>
      </c>
      <c r="G298" s="10">
        <f>IFERROR(IF('Paste data'!G298="","",(IF(ISNUMBER('Paste data'!G298),'Paste data'!G298,IFERROR(DATE(VALUE(LEFT('Paste data'!G298,4)),VALUE(MID('Paste data'!G298,6,2)),VALUE(MID('Paste data'!G298,9,2)))+VALUE(MID('Paste data'!G298,12,2))/24+VALUE(MID('Paste data'!G298,15,2))/1440,"")))-WEEKDAY((IF(ISNUMBER('Paste data'!G298),'Paste data'!G298,IFERROR(DATE(VALUE(LEFT('Paste data'!G298,4)),VALUE(MID('Paste data'!G298,6,2)),VALUE(MID('Paste data'!G298,9,2)))+VALUE(MID('Paste data'!G298,12,2))/24+VALUE(MID('Paste data'!G298,15,2))/1440,""))),3)),"")</f>
      </c>
    </row>
    <row r="299" spans="1:7" x14ac:dyDescent="0.25">
      <c r="A299" s="10">
        <f>IF('Paste data'!A299="","",'Paste data'!A299)</f>
      </c>
      <c r="B299" s="4">
        <f>IF('Paste data'!A299="","",'Paste data'!D299)</f>
      </c>
      <c r="C299" s="4">
        <f>IF('Paste data'!A299="","",'Paste data'!B299)</f>
      </c>
      <c r="D299" s="11">
        <f>IFERROR(IF(OR('Paste data'!E299="",'Paste data'!F299=""),"",ROUND((IF(ISNUMBER('Paste data'!F299),'Paste data'!F299,IFERROR(DATE(VALUE(LEFT('Paste data'!F299,4)),VALUE(MID('Paste data'!F299,6,2)),VALUE(MID('Paste data'!F299,9,2)))+VALUE(MID('Paste data'!F299,12,2))/24+VALUE(MID('Paste data'!F299,15,2))/1440,"")))-(IF(ISNUMBER('Paste data'!E299),'Paste data'!E299,IFERROR(DATE(VALUE(LEFT('Paste data'!E299,4)),VALUE(MID('Paste data'!E299,6,2)),VALUE(MID('Paste data'!E299,9,2)))+VALUE(MID('Paste data'!E299,12,2))/24+VALUE(MID('Paste data'!E299,15,2))/1440,""))),2)),"")</f>
      </c>
      <c r="E299" s="11">
        <f>IFERROR(IF(OR('Paste data'!F299="",'Paste data'!G299=""),"",ROUND((IF(ISNUMBER('Paste data'!G299),'Paste data'!G299,IFERROR(DATE(VALUE(LEFT('Paste data'!G299,4)),VALUE(MID('Paste data'!G299,6,2)),VALUE(MID('Paste data'!G299,9,2)))+VALUE(MID('Paste data'!G299,12,2))/24+VALUE(MID('Paste data'!G299,15,2))/1440,"")))-(IF(ISNUMBER('Paste data'!F299),'Paste data'!F299,IFERROR(DATE(VALUE(LEFT('Paste data'!F299,4)),VALUE(MID('Paste data'!F299,6,2)),VALUE(MID('Paste data'!F299,9,2)))+VALUE(MID('Paste data'!F299,12,2))/24+VALUE(MID('Paste data'!F299,15,2))/1440,""))),2)),"")</f>
      </c>
      <c r="F299" s="11">
        <f>IFERROR(IF(OR('Paste data'!E299="",'Paste data'!G299=""),"",ROUND((IF(ISNUMBER('Paste data'!G299),'Paste data'!G299,IFERROR(DATE(VALUE(LEFT('Paste data'!G299,4)),VALUE(MID('Paste data'!G299,6,2)),VALUE(MID('Paste data'!G299,9,2)))+VALUE(MID('Paste data'!G299,12,2))/24+VALUE(MID('Paste data'!G299,15,2))/1440,"")))-(IF(ISNUMBER('Paste data'!E299),'Paste data'!E299,IFERROR(DATE(VALUE(LEFT('Paste data'!E299,4)),VALUE(MID('Paste data'!E299,6,2)),VALUE(MID('Paste data'!E299,9,2)))+VALUE(MID('Paste data'!E299,12,2))/24+VALUE(MID('Paste data'!E299,15,2))/1440,""))),2)),"")</f>
      </c>
      <c r="G299" s="10">
        <f>IFERROR(IF('Paste data'!G299="","",(IF(ISNUMBER('Paste data'!G299),'Paste data'!G299,IFERROR(DATE(VALUE(LEFT('Paste data'!G299,4)),VALUE(MID('Paste data'!G299,6,2)),VALUE(MID('Paste data'!G299,9,2)))+VALUE(MID('Paste data'!G299,12,2))/24+VALUE(MID('Paste data'!G299,15,2))/1440,"")))-WEEKDAY((IF(ISNUMBER('Paste data'!G299),'Paste data'!G299,IFERROR(DATE(VALUE(LEFT('Paste data'!G299,4)),VALUE(MID('Paste data'!G299,6,2)),VALUE(MID('Paste data'!G299,9,2)))+VALUE(MID('Paste data'!G299,12,2))/24+VALUE(MID('Paste data'!G299,15,2))/1440,""))),3)),"")</f>
      </c>
    </row>
    <row r="300" spans="1:7" x14ac:dyDescent="0.25">
      <c r="A300" s="10">
        <f>IF('Paste data'!A300="","",'Paste data'!A300)</f>
      </c>
      <c r="B300" s="4">
        <f>IF('Paste data'!A300="","",'Paste data'!D300)</f>
      </c>
      <c r="C300" s="4">
        <f>IF('Paste data'!A300="","",'Paste data'!B300)</f>
      </c>
      <c r="D300" s="11">
        <f>IFERROR(IF(OR('Paste data'!E300="",'Paste data'!F300=""),"",ROUND((IF(ISNUMBER('Paste data'!F300),'Paste data'!F300,IFERROR(DATE(VALUE(LEFT('Paste data'!F300,4)),VALUE(MID('Paste data'!F300,6,2)),VALUE(MID('Paste data'!F300,9,2)))+VALUE(MID('Paste data'!F300,12,2))/24+VALUE(MID('Paste data'!F300,15,2))/1440,"")))-(IF(ISNUMBER('Paste data'!E300),'Paste data'!E300,IFERROR(DATE(VALUE(LEFT('Paste data'!E300,4)),VALUE(MID('Paste data'!E300,6,2)),VALUE(MID('Paste data'!E300,9,2)))+VALUE(MID('Paste data'!E300,12,2))/24+VALUE(MID('Paste data'!E300,15,2))/1440,""))),2)),"")</f>
      </c>
      <c r="E300" s="11">
        <f>IFERROR(IF(OR('Paste data'!F300="",'Paste data'!G300=""),"",ROUND((IF(ISNUMBER('Paste data'!G300),'Paste data'!G300,IFERROR(DATE(VALUE(LEFT('Paste data'!G300,4)),VALUE(MID('Paste data'!G300,6,2)),VALUE(MID('Paste data'!G300,9,2)))+VALUE(MID('Paste data'!G300,12,2))/24+VALUE(MID('Paste data'!G300,15,2))/1440,"")))-(IF(ISNUMBER('Paste data'!F300),'Paste data'!F300,IFERROR(DATE(VALUE(LEFT('Paste data'!F300,4)),VALUE(MID('Paste data'!F300,6,2)),VALUE(MID('Paste data'!F300,9,2)))+VALUE(MID('Paste data'!F300,12,2))/24+VALUE(MID('Paste data'!F300,15,2))/1440,""))),2)),"")</f>
      </c>
      <c r="F300" s="11">
        <f>IFERROR(IF(OR('Paste data'!E300="",'Paste data'!G300=""),"",ROUND((IF(ISNUMBER('Paste data'!G300),'Paste data'!G300,IFERROR(DATE(VALUE(LEFT('Paste data'!G300,4)),VALUE(MID('Paste data'!G300,6,2)),VALUE(MID('Paste data'!G300,9,2)))+VALUE(MID('Paste data'!G300,12,2))/24+VALUE(MID('Paste data'!G300,15,2))/1440,"")))-(IF(ISNUMBER('Paste data'!E300),'Paste data'!E300,IFERROR(DATE(VALUE(LEFT('Paste data'!E300,4)),VALUE(MID('Paste data'!E300,6,2)),VALUE(MID('Paste data'!E300,9,2)))+VALUE(MID('Paste data'!E300,12,2))/24+VALUE(MID('Paste data'!E300,15,2))/1440,""))),2)),"")</f>
      </c>
      <c r="G300" s="10">
        <f>IFERROR(IF('Paste data'!G300="","",(IF(ISNUMBER('Paste data'!G300),'Paste data'!G300,IFERROR(DATE(VALUE(LEFT('Paste data'!G300,4)),VALUE(MID('Paste data'!G300,6,2)),VALUE(MID('Paste data'!G300,9,2)))+VALUE(MID('Paste data'!G300,12,2))/24+VALUE(MID('Paste data'!G300,15,2))/1440,"")))-WEEKDAY((IF(ISNUMBER('Paste data'!G300),'Paste data'!G300,IFERROR(DATE(VALUE(LEFT('Paste data'!G300,4)),VALUE(MID('Paste data'!G300,6,2)),VALUE(MID('Paste data'!G300,9,2)))+VALUE(MID('Paste data'!G300,12,2))/24+VALUE(MID('Paste data'!G300,15,2))/1440,""))),3)),"")</f>
      </c>
    </row>
    <row r="301" spans="1:7" x14ac:dyDescent="0.25">
      <c r="A301" s="10">
        <f>IF('Paste data'!A301="","",'Paste data'!A301)</f>
      </c>
      <c r="B301" s="4">
        <f>IF('Paste data'!A301="","",'Paste data'!D301)</f>
      </c>
      <c r="C301" s="4">
        <f>IF('Paste data'!A301="","",'Paste data'!B301)</f>
      </c>
      <c r="D301" s="11">
        <f>IFERROR(IF(OR('Paste data'!E301="",'Paste data'!F301=""),"",ROUND((IF(ISNUMBER('Paste data'!F301),'Paste data'!F301,IFERROR(DATE(VALUE(LEFT('Paste data'!F301,4)),VALUE(MID('Paste data'!F301,6,2)),VALUE(MID('Paste data'!F301,9,2)))+VALUE(MID('Paste data'!F301,12,2))/24+VALUE(MID('Paste data'!F301,15,2))/1440,"")))-(IF(ISNUMBER('Paste data'!E301),'Paste data'!E301,IFERROR(DATE(VALUE(LEFT('Paste data'!E301,4)),VALUE(MID('Paste data'!E301,6,2)),VALUE(MID('Paste data'!E301,9,2)))+VALUE(MID('Paste data'!E301,12,2))/24+VALUE(MID('Paste data'!E301,15,2))/1440,""))),2)),"")</f>
      </c>
      <c r="E301" s="11">
        <f>IFERROR(IF(OR('Paste data'!F301="",'Paste data'!G301=""),"",ROUND((IF(ISNUMBER('Paste data'!G301),'Paste data'!G301,IFERROR(DATE(VALUE(LEFT('Paste data'!G301,4)),VALUE(MID('Paste data'!G301,6,2)),VALUE(MID('Paste data'!G301,9,2)))+VALUE(MID('Paste data'!G301,12,2))/24+VALUE(MID('Paste data'!G301,15,2))/1440,"")))-(IF(ISNUMBER('Paste data'!F301),'Paste data'!F301,IFERROR(DATE(VALUE(LEFT('Paste data'!F301,4)),VALUE(MID('Paste data'!F301,6,2)),VALUE(MID('Paste data'!F301,9,2)))+VALUE(MID('Paste data'!F301,12,2))/24+VALUE(MID('Paste data'!F301,15,2))/1440,""))),2)),"")</f>
      </c>
      <c r="F301" s="11">
        <f>IFERROR(IF(OR('Paste data'!E301="",'Paste data'!G301=""),"",ROUND((IF(ISNUMBER('Paste data'!G301),'Paste data'!G301,IFERROR(DATE(VALUE(LEFT('Paste data'!G301,4)),VALUE(MID('Paste data'!G301,6,2)),VALUE(MID('Paste data'!G301,9,2)))+VALUE(MID('Paste data'!G301,12,2))/24+VALUE(MID('Paste data'!G301,15,2))/1440,"")))-(IF(ISNUMBER('Paste data'!E301),'Paste data'!E301,IFERROR(DATE(VALUE(LEFT('Paste data'!E301,4)),VALUE(MID('Paste data'!E301,6,2)),VALUE(MID('Paste data'!E301,9,2)))+VALUE(MID('Paste data'!E301,12,2))/24+VALUE(MID('Paste data'!E301,15,2))/1440,""))),2)),"")</f>
      </c>
      <c r="G301" s="10">
        <f>IFERROR(IF('Paste data'!G301="","",(IF(ISNUMBER('Paste data'!G301),'Paste data'!G301,IFERROR(DATE(VALUE(LEFT('Paste data'!G301,4)),VALUE(MID('Paste data'!G301,6,2)),VALUE(MID('Paste data'!G301,9,2)))+VALUE(MID('Paste data'!G301,12,2))/24+VALUE(MID('Paste data'!G301,15,2))/1440,"")))-WEEKDAY((IF(ISNUMBER('Paste data'!G301),'Paste data'!G301,IFERROR(DATE(VALUE(LEFT('Paste data'!G301,4)),VALUE(MID('Paste data'!G301,6,2)),VALUE(MID('Paste data'!G301,9,2)))+VALUE(MID('Paste data'!G301,12,2))/24+VALUE(MID('Paste data'!G301,15,2))/1440,""))),3)),"")</f>
      </c>
    </row>
    <row r="302" spans="1:7" x14ac:dyDescent="0.25">
      <c r="A302" s="10">
        <f>IF('Paste data'!A302="","",'Paste data'!A302)</f>
      </c>
      <c r="B302" s="4">
        <f>IF('Paste data'!A302="","",'Paste data'!D302)</f>
      </c>
      <c r="C302" s="4">
        <f>IF('Paste data'!A302="","",'Paste data'!B302)</f>
      </c>
      <c r="D302" s="11">
        <f>IFERROR(IF(OR('Paste data'!E302="",'Paste data'!F302=""),"",ROUND((IF(ISNUMBER('Paste data'!F302),'Paste data'!F302,IFERROR(DATE(VALUE(LEFT('Paste data'!F302,4)),VALUE(MID('Paste data'!F302,6,2)),VALUE(MID('Paste data'!F302,9,2)))+VALUE(MID('Paste data'!F302,12,2))/24+VALUE(MID('Paste data'!F302,15,2))/1440,"")))-(IF(ISNUMBER('Paste data'!E302),'Paste data'!E302,IFERROR(DATE(VALUE(LEFT('Paste data'!E302,4)),VALUE(MID('Paste data'!E302,6,2)),VALUE(MID('Paste data'!E302,9,2)))+VALUE(MID('Paste data'!E302,12,2))/24+VALUE(MID('Paste data'!E302,15,2))/1440,""))),2)),"")</f>
      </c>
      <c r="E302" s="11">
        <f>IFERROR(IF(OR('Paste data'!F302="",'Paste data'!G302=""),"",ROUND((IF(ISNUMBER('Paste data'!G302),'Paste data'!G302,IFERROR(DATE(VALUE(LEFT('Paste data'!G302,4)),VALUE(MID('Paste data'!G302,6,2)),VALUE(MID('Paste data'!G302,9,2)))+VALUE(MID('Paste data'!G302,12,2))/24+VALUE(MID('Paste data'!G302,15,2))/1440,"")))-(IF(ISNUMBER('Paste data'!F302),'Paste data'!F302,IFERROR(DATE(VALUE(LEFT('Paste data'!F302,4)),VALUE(MID('Paste data'!F302,6,2)),VALUE(MID('Paste data'!F302,9,2)))+VALUE(MID('Paste data'!F302,12,2))/24+VALUE(MID('Paste data'!F302,15,2))/1440,""))),2)),"")</f>
      </c>
      <c r="F302" s="11">
        <f>IFERROR(IF(OR('Paste data'!E302="",'Paste data'!G302=""),"",ROUND((IF(ISNUMBER('Paste data'!G302),'Paste data'!G302,IFERROR(DATE(VALUE(LEFT('Paste data'!G302,4)),VALUE(MID('Paste data'!G302,6,2)),VALUE(MID('Paste data'!G302,9,2)))+VALUE(MID('Paste data'!G302,12,2))/24+VALUE(MID('Paste data'!G302,15,2))/1440,"")))-(IF(ISNUMBER('Paste data'!E302),'Paste data'!E302,IFERROR(DATE(VALUE(LEFT('Paste data'!E302,4)),VALUE(MID('Paste data'!E302,6,2)),VALUE(MID('Paste data'!E302,9,2)))+VALUE(MID('Paste data'!E302,12,2))/24+VALUE(MID('Paste data'!E302,15,2))/1440,""))),2)),"")</f>
      </c>
      <c r="G302" s="10">
        <f>IFERROR(IF('Paste data'!G302="","",(IF(ISNUMBER('Paste data'!G302),'Paste data'!G302,IFERROR(DATE(VALUE(LEFT('Paste data'!G302,4)),VALUE(MID('Paste data'!G302,6,2)),VALUE(MID('Paste data'!G302,9,2)))+VALUE(MID('Paste data'!G302,12,2))/24+VALUE(MID('Paste data'!G302,15,2))/1440,"")))-WEEKDAY((IF(ISNUMBER('Paste data'!G302),'Paste data'!G302,IFERROR(DATE(VALUE(LEFT('Paste data'!G302,4)),VALUE(MID('Paste data'!G302,6,2)),VALUE(MID('Paste data'!G302,9,2)))+VALUE(MID('Paste data'!G302,12,2))/24+VALUE(MID('Paste data'!G302,15,2))/1440,""))),3)),"")</f>
      </c>
    </row>
    <row r="303" spans="1:7" x14ac:dyDescent="0.25">
      <c r="A303" s="10">
        <f>IF('Paste data'!A303="","",'Paste data'!A303)</f>
      </c>
      <c r="B303" s="4">
        <f>IF('Paste data'!A303="","",'Paste data'!D303)</f>
      </c>
      <c r="C303" s="4">
        <f>IF('Paste data'!A303="","",'Paste data'!B303)</f>
      </c>
      <c r="D303" s="11">
        <f>IFERROR(IF(OR('Paste data'!E303="",'Paste data'!F303=""),"",ROUND((IF(ISNUMBER('Paste data'!F303),'Paste data'!F303,IFERROR(DATE(VALUE(LEFT('Paste data'!F303,4)),VALUE(MID('Paste data'!F303,6,2)),VALUE(MID('Paste data'!F303,9,2)))+VALUE(MID('Paste data'!F303,12,2))/24+VALUE(MID('Paste data'!F303,15,2))/1440,"")))-(IF(ISNUMBER('Paste data'!E303),'Paste data'!E303,IFERROR(DATE(VALUE(LEFT('Paste data'!E303,4)),VALUE(MID('Paste data'!E303,6,2)),VALUE(MID('Paste data'!E303,9,2)))+VALUE(MID('Paste data'!E303,12,2))/24+VALUE(MID('Paste data'!E303,15,2))/1440,""))),2)),"")</f>
      </c>
      <c r="E303" s="11">
        <f>IFERROR(IF(OR('Paste data'!F303="",'Paste data'!G303=""),"",ROUND((IF(ISNUMBER('Paste data'!G303),'Paste data'!G303,IFERROR(DATE(VALUE(LEFT('Paste data'!G303,4)),VALUE(MID('Paste data'!G303,6,2)),VALUE(MID('Paste data'!G303,9,2)))+VALUE(MID('Paste data'!G303,12,2))/24+VALUE(MID('Paste data'!G303,15,2))/1440,"")))-(IF(ISNUMBER('Paste data'!F303),'Paste data'!F303,IFERROR(DATE(VALUE(LEFT('Paste data'!F303,4)),VALUE(MID('Paste data'!F303,6,2)),VALUE(MID('Paste data'!F303,9,2)))+VALUE(MID('Paste data'!F303,12,2))/24+VALUE(MID('Paste data'!F303,15,2))/1440,""))),2)),"")</f>
      </c>
      <c r="F303" s="11">
        <f>IFERROR(IF(OR('Paste data'!E303="",'Paste data'!G303=""),"",ROUND((IF(ISNUMBER('Paste data'!G303),'Paste data'!G303,IFERROR(DATE(VALUE(LEFT('Paste data'!G303,4)),VALUE(MID('Paste data'!G303,6,2)),VALUE(MID('Paste data'!G303,9,2)))+VALUE(MID('Paste data'!G303,12,2))/24+VALUE(MID('Paste data'!G303,15,2))/1440,"")))-(IF(ISNUMBER('Paste data'!E303),'Paste data'!E303,IFERROR(DATE(VALUE(LEFT('Paste data'!E303,4)),VALUE(MID('Paste data'!E303,6,2)),VALUE(MID('Paste data'!E303,9,2)))+VALUE(MID('Paste data'!E303,12,2))/24+VALUE(MID('Paste data'!E303,15,2))/1440,""))),2)),"")</f>
      </c>
      <c r="G303" s="10">
        <f>IFERROR(IF('Paste data'!G303="","",(IF(ISNUMBER('Paste data'!G303),'Paste data'!G303,IFERROR(DATE(VALUE(LEFT('Paste data'!G303,4)),VALUE(MID('Paste data'!G303,6,2)),VALUE(MID('Paste data'!G303,9,2)))+VALUE(MID('Paste data'!G303,12,2))/24+VALUE(MID('Paste data'!G303,15,2))/1440,"")))-WEEKDAY((IF(ISNUMBER('Paste data'!G303),'Paste data'!G303,IFERROR(DATE(VALUE(LEFT('Paste data'!G303,4)),VALUE(MID('Paste data'!G303,6,2)),VALUE(MID('Paste data'!G303,9,2)))+VALUE(MID('Paste data'!G303,12,2))/24+VALUE(MID('Paste data'!G303,15,2))/1440,""))),3)),"")</f>
      </c>
    </row>
    <row r="304" spans="1:7" x14ac:dyDescent="0.25">
      <c r="A304" s="10">
        <f>IF('Paste data'!A304="","",'Paste data'!A304)</f>
      </c>
      <c r="B304" s="4">
        <f>IF('Paste data'!A304="","",'Paste data'!D304)</f>
      </c>
      <c r="C304" s="4">
        <f>IF('Paste data'!A304="","",'Paste data'!B304)</f>
      </c>
      <c r="D304" s="11">
        <f>IFERROR(IF(OR('Paste data'!E304="",'Paste data'!F304=""),"",ROUND((IF(ISNUMBER('Paste data'!F304),'Paste data'!F304,IFERROR(DATE(VALUE(LEFT('Paste data'!F304,4)),VALUE(MID('Paste data'!F304,6,2)),VALUE(MID('Paste data'!F304,9,2)))+VALUE(MID('Paste data'!F304,12,2))/24+VALUE(MID('Paste data'!F304,15,2))/1440,"")))-(IF(ISNUMBER('Paste data'!E304),'Paste data'!E304,IFERROR(DATE(VALUE(LEFT('Paste data'!E304,4)),VALUE(MID('Paste data'!E304,6,2)),VALUE(MID('Paste data'!E304,9,2)))+VALUE(MID('Paste data'!E304,12,2))/24+VALUE(MID('Paste data'!E304,15,2))/1440,""))),2)),"")</f>
      </c>
      <c r="E304" s="11">
        <f>IFERROR(IF(OR('Paste data'!F304="",'Paste data'!G304=""),"",ROUND((IF(ISNUMBER('Paste data'!G304),'Paste data'!G304,IFERROR(DATE(VALUE(LEFT('Paste data'!G304,4)),VALUE(MID('Paste data'!G304,6,2)),VALUE(MID('Paste data'!G304,9,2)))+VALUE(MID('Paste data'!G304,12,2))/24+VALUE(MID('Paste data'!G304,15,2))/1440,"")))-(IF(ISNUMBER('Paste data'!F304),'Paste data'!F304,IFERROR(DATE(VALUE(LEFT('Paste data'!F304,4)),VALUE(MID('Paste data'!F304,6,2)),VALUE(MID('Paste data'!F304,9,2)))+VALUE(MID('Paste data'!F304,12,2))/24+VALUE(MID('Paste data'!F304,15,2))/1440,""))),2)),"")</f>
      </c>
      <c r="F304" s="11">
        <f>IFERROR(IF(OR('Paste data'!E304="",'Paste data'!G304=""),"",ROUND((IF(ISNUMBER('Paste data'!G304),'Paste data'!G304,IFERROR(DATE(VALUE(LEFT('Paste data'!G304,4)),VALUE(MID('Paste data'!G304,6,2)),VALUE(MID('Paste data'!G304,9,2)))+VALUE(MID('Paste data'!G304,12,2))/24+VALUE(MID('Paste data'!G304,15,2))/1440,"")))-(IF(ISNUMBER('Paste data'!E304),'Paste data'!E304,IFERROR(DATE(VALUE(LEFT('Paste data'!E304,4)),VALUE(MID('Paste data'!E304,6,2)),VALUE(MID('Paste data'!E304,9,2)))+VALUE(MID('Paste data'!E304,12,2))/24+VALUE(MID('Paste data'!E304,15,2))/1440,""))),2)),"")</f>
      </c>
      <c r="G304" s="10">
        <f>IFERROR(IF('Paste data'!G304="","",(IF(ISNUMBER('Paste data'!G304),'Paste data'!G304,IFERROR(DATE(VALUE(LEFT('Paste data'!G304,4)),VALUE(MID('Paste data'!G304,6,2)),VALUE(MID('Paste data'!G304,9,2)))+VALUE(MID('Paste data'!G304,12,2))/24+VALUE(MID('Paste data'!G304,15,2))/1440,"")))-WEEKDAY((IF(ISNUMBER('Paste data'!G304),'Paste data'!G304,IFERROR(DATE(VALUE(LEFT('Paste data'!G304,4)),VALUE(MID('Paste data'!G304,6,2)),VALUE(MID('Paste data'!G304,9,2)))+VALUE(MID('Paste data'!G304,12,2))/24+VALUE(MID('Paste data'!G304,15,2))/1440,""))),3)),"")</f>
      </c>
    </row>
    <row r="305" spans="1:7" x14ac:dyDescent="0.25">
      <c r="A305" s="10">
        <f>IF('Paste data'!A305="","",'Paste data'!A305)</f>
      </c>
      <c r="B305" s="4">
        <f>IF('Paste data'!A305="","",'Paste data'!D305)</f>
      </c>
      <c r="C305" s="4">
        <f>IF('Paste data'!A305="","",'Paste data'!B305)</f>
      </c>
      <c r="D305" s="11">
        <f>IFERROR(IF(OR('Paste data'!E305="",'Paste data'!F305=""),"",ROUND((IF(ISNUMBER('Paste data'!F305),'Paste data'!F305,IFERROR(DATE(VALUE(LEFT('Paste data'!F305,4)),VALUE(MID('Paste data'!F305,6,2)),VALUE(MID('Paste data'!F305,9,2)))+VALUE(MID('Paste data'!F305,12,2))/24+VALUE(MID('Paste data'!F305,15,2))/1440,"")))-(IF(ISNUMBER('Paste data'!E305),'Paste data'!E305,IFERROR(DATE(VALUE(LEFT('Paste data'!E305,4)),VALUE(MID('Paste data'!E305,6,2)),VALUE(MID('Paste data'!E305,9,2)))+VALUE(MID('Paste data'!E305,12,2))/24+VALUE(MID('Paste data'!E305,15,2))/1440,""))),2)),"")</f>
      </c>
      <c r="E305" s="11">
        <f>IFERROR(IF(OR('Paste data'!F305="",'Paste data'!G305=""),"",ROUND((IF(ISNUMBER('Paste data'!G305),'Paste data'!G305,IFERROR(DATE(VALUE(LEFT('Paste data'!G305,4)),VALUE(MID('Paste data'!G305,6,2)),VALUE(MID('Paste data'!G305,9,2)))+VALUE(MID('Paste data'!G305,12,2))/24+VALUE(MID('Paste data'!G305,15,2))/1440,"")))-(IF(ISNUMBER('Paste data'!F305),'Paste data'!F305,IFERROR(DATE(VALUE(LEFT('Paste data'!F305,4)),VALUE(MID('Paste data'!F305,6,2)),VALUE(MID('Paste data'!F305,9,2)))+VALUE(MID('Paste data'!F305,12,2))/24+VALUE(MID('Paste data'!F305,15,2))/1440,""))),2)),"")</f>
      </c>
      <c r="F305" s="11">
        <f>IFERROR(IF(OR('Paste data'!E305="",'Paste data'!G305=""),"",ROUND((IF(ISNUMBER('Paste data'!G305),'Paste data'!G305,IFERROR(DATE(VALUE(LEFT('Paste data'!G305,4)),VALUE(MID('Paste data'!G305,6,2)),VALUE(MID('Paste data'!G305,9,2)))+VALUE(MID('Paste data'!G305,12,2))/24+VALUE(MID('Paste data'!G305,15,2))/1440,"")))-(IF(ISNUMBER('Paste data'!E305),'Paste data'!E305,IFERROR(DATE(VALUE(LEFT('Paste data'!E305,4)),VALUE(MID('Paste data'!E305,6,2)),VALUE(MID('Paste data'!E305,9,2)))+VALUE(MID('Paste data'!E305,12,2))/24+VALUE(MID('Paste data'!E305,15,2))/1440,""))),2)),"")</f>
      </c>
      <c r="G305" s="10">
        <f>IFERROR(IF('Paste data'!G305="","",(IF(ISNUMBER('Paste data'!G305),'Paste data'!G305,IFERROR(DATE(VALUE(LEFT('Paste data'!G305,4)),VALUE(MID('Paste data'!G305,6,2)),VALUE(MID('Paste data'!G305,9,2)))+VALUE(MID('Paste data'!G305,12,2))/24+VALUE(MID('Paste data'!G305,15,2))/1440,"")))-WEEKDAY((IF(ISNUMBER('Paste data'!G305),'Paste data'!G305,IFERROR(DATE(VALUE(LEFT('Paste data'!G305,4)),VALUE(MID('Paste data'!G305,6,2)),VALUE(MID('Paste data'!G305,9,2)))+VALUE(MID('Paste data'!G305,12,2))/24+VALUE(MID('Paste data'!G305,15,2))/1440,""))),3)),"")</f>
      </c>
    </row>
    <row r="306" spans="1:7" x14ac:dyDescent="0.25">
      <c r="A306" s="10">
        <f>IF('Paste data'!A306="","",'Paste data'!A306)</f>
      </c>
      <c r="B306" s="4">
        <f>IF('Paste data'!A306="","",'Paste data'!D306)</f>
      </c>
      <c r="C306" s="4">
        <f>IF('Paste data'!A306="","",'Paste data'!B306)</f>
      </c>
      <c r="D306" s="11">
        <f>IFERROR(IF(OR('Paste data'!E306="",'Paste data'!F306=""),"",ROUND((IF(ISNUMBER('Paste data'!F306),'Paste data'!F306,IFERROR(DATE(VALUE(LEFT('Paste data'!F306,4)),VALUE(MID('Paste data'!F306,6,2)),VALUE(MID('Paste data'!F306,9,2)))+VALUE(MID('Paste data'!F306,12,2))/24+VALUE(MID('Paste data'!F306,15,2))/1440,"")))-(IF(ISNUMBER('Paste data'!E306),'Paste data'!E306,IFERROR(DATE(VALUE(LEFT('Paste data'!E306,4)),VALUE(MID('Paste data'!E306,6,2)),VALUE(MID('Paste data'!E306,9,2)))+VALUE(MID('Paste data'!E306,12,2))/24+VALUE(MID('Paste data'!E306,15,2))/1440,""))),2)),"")</f>
      </c>
      <c r="E306" s="11">
        <f>IFERROR(IF(OR('Paste data'!F306="",'Paste data'!G306=""),"",ROUND((IF(ISNUMBER('Paste data'!G306),'Paste data'!G306,IFERROR(DATE(VALUE(LEFT('Paste data'!G306,4)),VALUE(MID('Paste data'!G306,6,2)),VALUE(MID('Paste data'!G306,9,2)))+VALUE(MID('Paste data'!G306,12,2))/24+VALUE(MID('Paste data'!G306,15,2))/1440,"")))-(IF(ISNUMBER('Paste data'!F306),'Paste data'!F306,IFERROR(DATE(VALUE(LEFT('Paste data'!F306,4)),VALUE(MID('Paste data'!F306,6,2)),VALUE(MID('Paste data'!F306,9,2)))+VALUE(MID('Paste data'!F306,12,2))/24+VALUE(MID('Paste data'!F306,15,2))/1440,""))),2)),"")</f>
      </c>
      <c r="F306" s="11">
        <f>IFERROR(IF(OR('Paste data'!E306="",'Paste data'!G306=""),"",ROUND((IF(ISNUMBER('Paste data'!G306),'Paste data'!G306,IFERROR(DATE(VALUE(LEFT('Paste data'!G306,4)),VALUE(MID('Paste data'!G306,6,2)),VALUE(MID('Paste data'!G306,9,2)))+VALUE(MID('Paste data'!G306,12,2))/24+VALUE(MID('Paste data'!G306,15,2))/1440,"")))-(IF(ISNUMBER('Paste data'!E306),'Paste data'!E306,IFERROR(DATE(VALUE(LEFT('Paste data'!E306,4)),VALUE(MID('Paste data'!E306,6,2)),VALUE(MID('Paste data'!E306,9,2)))+VALUE(MID('Paste data'!E306,12,2))/24+VALUE(MID('Paste data'!E306,15,2))/1440,""))),2)),"")</f>
      </c>
      <c r="G306" s="10">
        <f>IFERROR(IF('Paste data'!G306="","",(IF(ISNUMBER('Paste data'!G306),'Paste data'!G306,IFERROR(DATE(VALUE(LEFT('Paste data'!G306,4)),VALUE(MID('Paste data'!G306,6,2)),VALUE(MID('Paste data'!G306,9,2)))+VALUE(MID('Paste data'!G306,12,2))/24+VALUE(MID('Paste data'!G306,15,2))/1440,"")))-WEEKDAY((IF(ISNUMBER('Paste data'!G306),'Paste data'!G306,IFERROR(DATE(VALUE(LEFT('Paste data'!G306,4)),VALUE(MID('Paste data'!G306,6,2)),VALUE(MID('Paste data'!G306,9,2)))+VALUE(MID('Paste data'!G306,12,2))/24+VALUE(MID('Paste data'!G306,15,2))/1440,""))),3)),"")</f>
      </c>
    </row>
    <row r="307" spans="1:7" x14ac:dyDescent="0.25">
      <c r="A307" s="10">
        <f>IF('Paste data'!A307="","",'Paste data'!A307)</f>
      </c>
      <c r="B307" s="4">
        <f>IF('Paste data'!A307="","",'Paste data'!D307)</f>
      </c>
      <c r="C307" s="4">
        <f>IF('Paste data'!A307="","",'Paste data'!B307)</f>
      </c>
      <c r="D307" s="11">
        <f>IFERROR(IF(OR('Paste data'!E307="",'Paste data'!F307=""),"",ROUND((IF(ISNUMBER('Paste data'!F307),'Paste data'!F307,IFERROR(DATE(VALUE(LEFT('Paste data'!F307,4)),VALUE(MID('Paste data'!F307,6,2)),VALUE(MID('Paste data'!F307,9,2)))+VALUE(MID('Paste data'!F307,12,2))/24+VALUE(MID('Paste data'!F307,15,2))/1440,"")))-(IF(ISNUMBER('Paste data'!E307),'Paste data'!E307,IFERROR(DATE(VALUE(LEFT('Paste data'!E307,4)),VALUE(MID('Paste data'!E307,6,2)),VALUE(MID('Paste data'!E307,9,2)))+VALUE(MID('Paste data'!E307,12,2))/24+VALUE(MID('Paste data'!E307,15,2))/1440,""))),2)),"")</f>
      </c>
      <c r="E307" s="11">
        <f>IFERROR(IF(OR('Paste data'!F307="",'Paste data'!G307=""),"",ROUND((IF(ISNUMBER('Paste data'!G307),'Paste data'!G307,IFERROR(DATE(VALUE(LEFT('Paste data'!G307,4)),VALUE(MID('Paste data'!G307,6,2)),VALUE(MID('Paste data'!G307,9,2)))+VALUE(MID('Paste data'!G307,12,2))/24+VALUE(MID('Paste data'!G307,15,2))/1440,"")))-(IF(ISNUMBER('Paste data'!F307),'Paste data'!F307,IFERROR(DATE(VALUE(LEFT('Paste data'!F307,4)),VALUE(MID('Paste data'!F307,6,2)),VALUE(MID('Paste data'!F307,9,2)))+VALUE(MID('Paste data'!F307,12,2))/24+VALUE(MID('Paste data'!F307,15,2))/1440,""))),2)),"")</f>
      </c>
      <c r="F307" s="11">
        <f>IFERROR(IF(OR('Paste data'!E307="",'Paste data'!G307=""),"",ROUND((IF(ISNUMBER('Paste data'!G307),'Paste data'!G307,IFERROR(DATE(VALUE(LEFT('Paste data'!G307,4)),VALUE(MID('Paste data'!G307,6,2)),VALUE(MID('Paste data'!G307,9,2)))+VALUE(MID('Paste data'!G307,12,2))/24+VALUE(MID('Paste data'!G307,15,2))/1440,"")))-(IF(ISNUMBER('Paste data'!E307),'Paste data'!E307,IFERROR(DATE(VALUE(LEFT('Paste data'!E307,4)),VALUE(MID('Paste data'!E307,6,2)),VALUE(MID('Paste data'!E307,9,2)))+VALUE(MID('Paste data'!E307,12,2))/24+VALUE(MID('Paste data'!E307,15,2))/1440,""))),2)),"")</f>
      </c>
      <c r="G307" s="10">
        <f>IFERROR(IF('Paste data'!G307="","",(IF(ISNUMBER('Paste data'!G307),'Paste data'!G307,IFERROR(DATE(VALUE(LEFT('Paste data'!G307,4)),VALUE(MID('Paste data'!G307,6,2)),VALUE(MID('Paste data'!G307,9,2)))+VALUE(MID('Paste data'!G307,12,2))/24+VALUE(MID('Paste data'!G307,15,2))/1440,"")))-WEEKDAY((IF(ISNUMBER('Paste data'!G307),'Paste data'!G307,IFERROR(DATE(VALUE(LEFT('Paste data'!G307,4)),VALUE(MID('Paste data'!G307,6,2)),VALUE(MID('Paste data'!G307,9,2)))+VALUE(MID('Paste data'!G307,12,2))/24+VALUE(MID('Paste data'!G307,15,2))/1440,""))),3)),"")</f>
      </c>
    </row>
    <row r="308" spans="1:7" x14ac:dyDescent="0.25">
      <c r="A308" s="10">
        <f>IF('Paste data'!A308="","",'Paste data'!A308)</f>
      </c>
      <c r="B308" s="4">
        <f>IF('Paste data'!A308="","",'Paste data'!D308)</f>
      </c>
      <c r="C308" s="4">
        <f>IF('Paste data'!A308="","",'Paste data'!B308)</f>
      </c>
      <c r="D308" s="11">
        <f>IFERROR(IF(OR('Paste data'!E308="",'Paste data'!F308=""),"",ROUND((IF(ISNUMBER('Paste data'!F308),'Paste data'!F308,IFERROR(DATE(VALUE(LEFT('Paste data'!F308,4)),VALUE(MID('Paste data'!F308,6,2)),VALUE(MID('Paste data'!F308,9,2)))+VALUE(MID('Paste data'!F308,12,2))/24+VALUE(MID('Paste data'!F308,15,2))/1440,"")))-(IF(ISNUMBER('Paste data'!E308),'Paste data'!E308,IFERROR(DATE(VALUE(LEFT('Paste data'!E308,4)),VALUE(MID('Paste data'!E308,6,2)),VALUE(MID('Paste data'!E308,9,2)))+VALUE(MID('Paste data'!E308,12,2))/24+VALUE(MID('Paste data'!E308,15,2))/1440,""))),2)),"")</f>
      </c>
      <c r="E308" s="11">
        <f>IFERROR(IF(OR('Paste data'!F308="",'Paste data'!G308=""),"",ROUND((IF(ISNUMBER('Paste data'!G308),'Paste data'!G308,IFERROR(DATE(VALUE(LEFT('Paste data'!G308,4)),VALUE(MID('Paste data'!G308,6,2)),VALUE(MID('Paste data'!G308,9,2)))+VALUE(MID('Paste data'!G308,12,2))/24+VALUE(MID('Paste data'!G308,15,2))/1440,"")))-(IF(ISNUMBER('Paste data'!F308),'Paste data'!F308,IFERROR(DATE(VALUE(LEFT('Paste data'!F308,4)),VALUE(MID('Paste data'!F308,6,2)),VALUE(MID('Paste data'!F308,9,2)))+VALUE(MID('Paste data'!F308,12,2))/24+VALUE(MID('Paste data'!F308,15,2))/1440,""))),2)),"")</f>
      </c>
      <c r="F308" s="11">
        <f>IFERROR(IF(OR('Paste data'!E308="",'Paste data'!G308=""),"",ROUND((IF(ISNUMBER('Paste data'!G308),'Paste data'!G308,IFERROR(DATE(VALUE(LEFT('Paste data'!G308,4)),VALUE(MID('Paste data'!G308,6,2)),VALUE(MID('Paste data'!G308,9,2)))+VALUE(MID('Paste data'!G308,12,2))/24+VALUE(MID('Paste data'!G308,15,2))/1440,"")))-(IF(ISNUMBER('Paste data'!E308),'Paste data'!E308,IFERROR(DATE(VALUE(LEFT('Paste data'!E308,4)),VALUE(MID('Paste data'!E308,6,2)),VALUE(MID('Paste data'!E308,9,2)))+VALUE(MID('Paste data'!E308,12,2))/24+VALUE(MID('Paste data'!E308,15,2))/1440,""))),2)),"")</f>
      </c>
      <c r="G308" s="10">
        <f>IFERROR(IF('Paste data'!G308="","",(IF(ISNUMBER('Paste data'!G308),'Paste data'!G308,IFERROR(DATE(VALUE(LEFT('Paste data'!G308,4)),VALUE(MID('Paste data'!G308,6,2)),VALUE(MID('Paste data'!G308,9,2)))+VALUE(MID('Paste data'!G308,12,2))/24+VALUE(MID('Paste data'!G308,15,2))/1440,"")))-WEEKDAY((IF(ISNUMBER('Paste data'!G308),'Paste data'!G308,IFERROR(DATE(VALUE(LEFT('Paste data'!G308,4)),VALUE(MID('Paste data'!G308,6,2)),VALUE(MID('Paste data'!G308,9,2)))+VALUE(MID('Paste data'!G308,12,2))/24+VALUE(MID('Paste data'!G308,15,2))/1440,""))),3)),"")</f>
      </c>
    </row>
    <row r="309" spans="1:7" x14ac:dyDescent="0.25">
      <c r="A309" s="10">
        <f>IF('Paste data'!A309="","",'Paste data'!A309)</f>
      </c>
      <c r="B309" s="4">
        <f>IF('Paste data'!A309="","",'Paste data'!D309)</f>
      </c>
      <c r="C309" s="4">
        <f>IF('Paste data'!A309="","",'Paste data'!B309)</f>
      </c>
      <c r="D309" s="11">
        <f>IFERROR(IF(OR('Paste data'!E309="",'Paste data'!F309=""),"",ROUND((IF(ISNUMBER('Paste data'!F309),'Paste data'!F309,IFERROR(DATE(VALUE(LEFT('Paste data'!F309,4)),VALUE(MID('Paste data'!F309,6,2)),VALUE(MID('Paste data'!F309,9,2)))+VALUE(MID('Paste data'!F309,12,2))/24+VALUE(MID('Paste data'!F309,15,2))/1440,"")))-(IF(ISNUMBER('Paste data'!E309),'Paste data'!E309,IFERROR(DATE(VALUE(LEFT('Paste data'!E309,4)),VALUE(MID('Paste data'!E309,6,2)),VALUE(MID('Paste data'!E309,9,2)))+VALUE(MID('Paste data'!E309,12,2))/24+VALUE(MID('Paste data'!E309,15,2))/1440,""))),2)),"")</f>
      </c>
      <c r="E309" s="11">
        <f>IFERROR(IF(OR('Paste data'!F309="",'Paste data'!G309=""),"",ROUND((IF(ISNUMBER('Paste data'!G309),'Paste data'!G309,IFERROR(DATE(VALUE(LEFT('Paste data'!G309,4)),VALUE(MID('Paste data'!G309,6,2)),VALUE(MID('Paste data'!G309,9,2)))+VALUE(MID('Paste data'!G309,12,2))/24+VALUE(MID('Paste data'!G309,15,2))/1440,"")))-(IF(ISNUMBER('Paste data'!F309),'Paste data'!F309,IFERROR(DATE(VALUE(LEFT('Paste data'!F309,4)),VALUE(MID('Paste data'!F309,6,2)),VALUE(MID('Paste data'!F309,9,2)))+VALUE(MID('Paste data'!F309,12,2))/24+VALUE(MID('Paste data'!F309,15,2))/1440,""))),2)),"")</f>
      </c>
      <c r="F309" s="11">
        <f>IFERROR(IF(OR('Paste data'!E309="",'Paste data'!G309=""),"",ROUND((IF(ISNUMBER('Paste data'!G309),'Paste data'!G309,IFERROR(DATE(VALUE(LEFT('Paste data'!G309,4)),VALUE(MID('Paste data'!G309,6,2)),VALUE(MID('Paste data'!G309,9,2)))+VALUE(MID('Paste data'!G309,12,2))/24+VALUE(MID('Paste data'!G309,15,2))/1440,"")))-(IF(ISNUMBER('Paste data'!E309),'Paste data'!E309,IFERROR(DATE(VALUE(LEFT('Paste data'!E309,4)),VALUE(MID('Paste data'!E309,6,2)),VALUE(MID('Paste data'!E309,9,2)))+VALUE(MID('Paste data'!E309,12,2))/24+VALUE(MID('Paste data'!E309,15,2))/1440,""))),2)),"")</f>
      </c>
      <c r="G309" s="10">
        <f>IFERROR(IF('Paste data'!G309="","",(IF(ISNUMBER('Paste data'!G309),'Paste data'!G309,IFERROR(DATE(VALUE(LEFT('Paste data'!G309,4)),VALUE(MID('Paste data'!G309,6,2)),VALUE(MID('Paste data'!G309,9,2)))+VALUE(MID('Paste data'!G309,12,2))/24+VALUE(MID('Paste data'!G309,15,2))/1440,"")))-WEEKDAY((IF(ISNUMBER('Paste data'!G309),'Paste data'!G309,IFERROR(DATE(VALUE(LEFT('Paste data'!G309,4)),VALUE(MID('Paste data'!G309,6,2)),VALUE(MID('Paste data'!G309,9,2)))+VALUE(MID('Paste data'!G309,12,2))/24+VALUE(MID('Paste data'!G309,15,2))/1440,""))),3)),"")</f>
      </c>
    </row>
    <row r="310" spans="1:7" x14ac:dyDescent="0.25">
      <c r="A310" s="10">
        <f>IF('Paste data'!A310="","",'Paste data'!A310)</f>
      </c>
      <c r="B310" s="4">
        <f>IF('Paste data'!A310="","",'Paste data'!D310)</f>
      </c>
      <c r="C310" s="4">
        <f>IF('Paste data'!A310="","",'Paste data'!B310)</f>
      </c>
      <c r="D310" s="11">
        <f>IFERROR(IF(OR('Paste data'!E310="",'Paste data'!F310=""),"",ROUND((IF(ISNUMBER('Paste data'!F310),'Paste data'!F310,IFERROR(DATE(VALUE(LEFT('Paste data'!F310,4)),VALUE(MID('Paste data'!F310,6,2)),VALUE(MID('Paste data'!F310,9,2)))+VALUE(MID('Paste data'!F310,12,2))/24+VALUE(MID('Paste data'!F310,15,2))/1440,"")))-(IF(ISNUMBER('Paste data'!E310),'Paste data'!E310,IFERROR(DATE(VALUE(LEFT('Paste data'!E310,4)),VALUE(MID('Paste data'!E310,6,2)),VALUE(MID('Paste data'!E310,9,2)))+VALUE(MID('Paste data'!E310,12,2))/24+VALUE(MID('Paste data'!E310,15,2))/1440,""))),2)),"")</f>
      </c>
      <c r="E310" s="11">
        <f>IFERROR(IF(OR('Paste data'!F310="",'Paste data'!G310=""),"",ROUND((IF(ISNUMBER('Paste data'!G310),'Paste data'!G310,IFERROR(DATE(VALUE(LEFT('Paste data'!G310,4)),VALUE(MID('Paste data'!G310,6,2)),VALUE(MID('Paste data'!G310,9,2)))+VALUE(MID('Paste data'!G310,12,2))/24+VALUE(MID('Paste data'!G310,15,2))/1440,"")))-(IF(ISNUMBER('Paste data'!F310),'Paste data'!F310,IFERROR(DATE(VALUE(LEFT('Paste data'!F310,4)),VALUE(MID('Paste data'!F310,6,2)),VALUE(MID('Paste data'!F310,9,2)))+VALUE(MID('Paste data'!F310,12,2))/24+VALUE(MID('Paste data'!F310,15,2))/1440,""))),2)),"")</f>
      </c>
      <c r="F310" s="11">
        <f>IFERROR(IF(OR('Paste data'!E310="",'Paste data'!G310=""),"",ROUND((IF(ISNUMBER('Paste data'!G310),'Paste data'!G310,IFERROR(DATE(VALUE(LEFT('Paste data'!G310,4)),VALUE(MID('Paste data'!G310,6,2)),VALUE(MID('Paste data'!G310,9,2)))+VALUE(MID('Paste data'!G310,12,2))/24+VALUE(MID('Paste data'!G310,15,2))/1440,"")))-(IF(ISNUMBER('Paste data'!E310),'Paste data'!E310,IFERROR(DATE(VALUE(LEFT('Paste data'!E310,4)),VALUE(MID('Paste data'!E310,6,2)),VALUE(MID('Paste data'!E310,9,2)))+VALUE(MID('Paste data'!E310,12,2))/24+VALUE(MID('Paste data'!E310,15,2))/1440,""))),2)),"")</f>
      </c>
      <c r="G310" s="10">
        <f>IFERROR(IF('Paste data'!G310="","",(IF(ISNUMBER('Paste data'!G310),'Paste data'!G310,IFERROR(DATE(VALUE(LEFT('Paste data'!G310,4)),VALUE(MID('Paste data'!G310,6,2)),VALUE(MID('Paste data'!G310,9,2)))+VALUE(MID('Paste data'!G310,12,2))/24+VALUE(MID('Paste data'!G310,15,2))/1440,"")))-WEEKDAY((IF(ISNUMBER('Paste data'!G310),'Paste data'!G310,IFERROR(DATE(VALUE(LEFT('Paste data'!G310,4)),VALUE(MID('Paste data'!G310,6,2)),VALUE(MID('Paste data'!G310,9,2)))+VALUE(MID('Paste data'!G310,12,2))/24+VALUE(MID('Paste data'!G310,15,2))/1440,""))),3)),"")</f>
      </c>
    </row>
    <row r="311" spans="1:7" x14ac:dyDescent="0.25">
      <c r="A311" s="10">
        <f>IF('Paste data'!A311="","",'Paste data'!A311)</f>
      </c>
      <c r="B311" s="4">
        <f>IF('Paste data'!A311="","",'Paste data'!D311)</f>
      </c>
      <c r="C311" s="4">
        <f>IF('Paste data'!A311="","",'Paste data'!B311)</f>
      </c>
      <c r="D311" s="11">
        <f>IFERROR(IF(OR('Paste data'!E311="",'Paste data'!F311=""),"",ROUND((IF(ISNUMBER('Paste data'!F311),'Paste data'!F311,IFERROR(DATE(VALUE(LEFT('Paste data'!F311,4)),VALUE(MID('Paste data'!F311,6,2)),VALUE(MID('Paste data'!F311,9,2)))+VALUE(MID('Paste data'!F311,12,2))/24+VALUE(MID('Paste data'!F311,15,2))/1440,"")))-(IF(ISNUMBER('Paste data'!E311),'Paste data'!E311,IFERROR(DATE(VALUE(LEFT('Paste data'!E311,4)),VALUE(MID('Paste data'!E311,6,2)),VALUE(MID('Paste data'!E311,9,2)))+VALUE(MID('Paste data'!E311,12,2))/24+VALUE(MID('Paste data'!E311,15,2))/1440,""))),2)),"")</f>
      </c>
      <c r="E311" s="11">
        <f>IFERROR(IF(OR('Paste data'!F311="",'Paste data'!G311=""),"",ROUND((IF(ISNUMBER('Paste data'!G311),'Paste data'!G311,IFERROR(DATE(VALUE(LEFT('Paste data'!G311,4)),VALUE(MID('Paste data'!G311,6,2)),VALUE(MID('Paste data'!G311,9,2)))+VALUE(MID('Paste data'!G311,12,2))/24+VALUE(MID('Paste data'!G311,15,2))/1440,"")))-(IF(ISNUMBER('Paste data'!F311),'Paste data'!F311,IFERROR(DATE(VALUE(LEFT('Paste data'!F311,4)),VALUE(MID('Paste data'!F311,6,2)),VALUE(MID('Paste data'!F311,9,2)))+VALUE(MID('Paste data'!F311,12,2))/24+VALUE(MID('Paste data'!F311,15,2))/1440,""))),2)),"")</f>
      </c>
      <c r="F311" s="11">
        <f>IFERROR(IF(OR('Paste data'!E311="",'Paste data'!G311=""),"",ROUND((IF(ISNUMBER('Paste data'!G311),'Paste data'!G311,IFERROR(DATE(VALUE(LEFT('Paste data'!G311,4)),VALUE(MID('Paste data'!G311,6,2)),VALUE(MID('Paste data'!G311,9,2)))+VALUE(MID('Paste data'!G311,12,2))/24+VALUE(MID('Paste data'!G311,15,2))/1440,"")))-(IF(ISNUMBER('Paste data'!E311),'Paste data'!E311,IFERROR(DATE(VALUE(LEFT('Paste data'!E311,4)),VALUE(MID('Paste data'!E311,6,2)),VALUE(MID('Paste data'!E311,9,2)))+VALUE(MID('Paste data'!E311,12,2))/24+VALUE(MID('Paste data'!E311,15,2))/1440,""))),2)),"")</f>
      </c>
      <c r="G311" s="10">
        <f>IFERROR(IF('Paste data'!G311="","",(IF(ISNUMBER('Paste data'!G311),'Paste data'!G311,IFERROR(DATE(VALUE(LEFT('Paste data'!G311,4)),VALUE(MID('Paste data'!G311,6,2)),VALUE(MID('Paste data'!G311,9,2)))+VALUE(MID('Paste data'!G311,12,2))/24+VALUE(MID('Paste data'!G311,15,2))/1440,"")))-WEEKDAY((IF(ISNUMBER('Paste data'!G311),'Paste data'!G311,IFERROR(DATE(VALUE(LEFT('Paste data'!G311,4)),VALUE(MID('Paste data'!G311,6,2)),VALUE(MID('Paste data'!G311,9,2)))+VALUE(MID('Paste data'!G311,12,2))/24+VALUE(MID('Paste data'!G311,15,2))/1440,""))),3)),"")</f>
      </c>
    </row>
    <row r="312" spans="1:7" x14ac:dyDescent="0.25">
      <c r="A312" s="10">
        <f>IF('Paste data'!A312="","",'Paste data'!A312)</f>
      </c>
      <c r="B312" s="4">
        <f>IF('Paste data'!A312="","",'Paste data'!D312)</f>
      </c>
      <c r="C312" s="4">
        <f>IF('Paste data'!A312="","",'Paste data'!B312)</f>
      </c>
      <c r="D312" s="11">
        <f>IFERROR(IF(OR('Paste data'!E312="",'Paste data'!F312=""),"",ROUND((IF(ISNUMBER('Paste data'!F312),'Paste data'!F312,IFERROR(DATE(VALUE(LEFT('Paste data'!F312,4)),VALUE(MID('Paste data'!F312,6,2)),VALUE(MID('Paste data'!F312,9,2)))+VALUE(MID('Paste data'!F312,12,2))/24+VALUE(MID('Paste data'!F312,15,2))/1440,"")))-(IF(ISNUMBER('Paste data'!E312),'Paste data'!E312,IFERROR(DATE(VALUE(LEFT('Paste data'!E312,4)),VALUE(MID('Paste data'!E312,6,2)),VALUE(MID('Paste data'!E312,9,2)))+VALUE(MID('Paste data'!E312,12,2))/24+VALUE(MID('Paste data'!E312,15,2))/1440,""))),2)),"")</f>
      </c>
      <c r="E312" s="11">
        <f>IFERROR(IF(OR('Paste data'!F312="",'Paste data'!G312=""),"",ROUND((IF(ISNUMBER('Paste data'!G312),'Paste data'!G312,IFERROR(DATE(VALUE(LEFT('Paste data'!G312,4)),VALUE(MID('Paste data'!G312,6,2)),VALUE(MID('Paste data'!G312,9,2)))+VALUE(MID('Paste data'!G312,12,2))/24+VALUE(MID('Paste data'!G312,15,2))/1440,"")))-(IF(ISNUMBER('Paste data'!F312),'Paste data'!F312,IFERROR(DATE(VALUE(LEFT('Paste data'!F312,4)),VALUE(MID('Paste data'!F312,6,2)),VALUE(MID('Paste data'!F312,9,2)))+VALUE(MID('Paste data'!F312,12,2))/24+VALUE(MID('Paste data'!F312,15,2))/1440,""))),2)),"")</f>
      </c>
      <c r="F312" s="11">
        <f>IFERROR(IF(OR('Paste data'!E312="",'Paste data'!G312=""),"",ROUND((IF(ISNUMBER('Paste data'!G312),'Paste data'!G312,IFERROR(DATE(VALUE(LEFT('Paste data'!G312,4)),VALUE(MID('Paste data'!G312,6,2)),VALUE(MID('Paste data'!G312,9,2)))+VALUE(MID('Paste data'!G312,12,2))/24+VALUE(MID('Paste data'!G312,15,2))/1440,"")))-(IF(ISNUMBER('Paste data'!E312),'Paste data'!E312,IFERROR(DATE(VALUE(LEFT('Paste data'!E312,4)),VALUE(MID('Paste data'!E312,6,2)),VALUE(MID('Paste data'!E312,9,2)))+VALUE(MID('Paste data'!E312,12,2))/24+VALUE(MID('Paste data'!E312,15,2))/1440,""))),2)),"")</f>
      </c>
      <c r="G312" s="10">
        <f>IFERROR(IF('Paste data'!G312="","",(IF(ISNUMBER('Paste data'!G312),'Paste data'!G312,IFERROR(DATE(VALUE(LEFT('Paste data'!G312,4)),VALUE(MID('Paste data'!G312,6,2)),VALUE(MID('Paste data'!G312,9,2)))+VALUE(MID('Paste data'!G312,12,2))/24+VALUE(MID('Paste data'!G312,15,2))/1440,"")))-WEEKDAY((IF(ISNUMBER('Paste data'!G312),'Paste data'!G312,IFERROR(DATE(VALUE(LEFT('Paste data'!G312,4)),VALUE(MID('Paste data'!G312,6,2)),VALUE(MID('Paste data'!G312,9,2)))+VALUE(MID('Paste data'!G312,12,2))/24+VALUE(MID('Paste data'!G312,15,2))/1440,""))),3)),"")</f>
      </c>
    </row>
    <row r="313" spans="1:7" x14ac:dyDescent="0.25">
      <c r="A313" s="10">
        <f>IF('Paste data'!A313="","",'Paste data'!A313)</f>
      </c>
      <c r="B313" s="4">
        <f>IF('Paste data'!A313="","",'Paste data'!D313)</f>
      </c>
      <c r="C313" s="4">
        <f>IF('Paste data'!A313="","",'Paste data'!B313)</f>
      </c>
      <c r="D313" s="11">
        <f>IFERROR(IF(OR('Paste data'!E313="",'Paste data'!F313=""),"",ROUND((IF(ISNUMBER('Paste data'!F313),'Paste data'!F313,IFERROR(DATE(VALUE(LEFT('Paste data'!F313,4)),VALUE(MID('Paste data'!F313,6,2)),VALUE(MID('Paste data'!F313,9,2)))+VALUE(MID('Paste data'!F313,12,2))/24+VALUE(MID('Paste data'!F313,15,2))/1440,"")))-(IF(ISNUMBER('Paste data'!E313),'Paste data'!E313,IFERROR(DATE(VALUE(LEFT('Paste data'!E313,4)),VALUE(MID('Paste data'!E313,6,2)),VALUE(MID('Paste data'!E313,9,2)))+VALUE(MID('Paste data'!E313,12,2))/24+VALUE(MID('Paste data'!E313,15,2))/1440,""))),2)),"")</f>
      </c>
      <c r="E313" s="11">
        <f>IFERROR(IF(OR('Paste data'!F313="",'Paste data'!G313=""),"",ROUND((IF(ISNUMBER('Paste data'!G313),'Paste data'!G313,IFERROR(DATE(VALUE(LEFT('Paste data'!G313,4)),VALUE(MID('Paste data'!G313,6,2)),VALUE(MID('Paste data'!G313,9,2)))+VALUE(MID('Paste data'!G313,12,2))/24+VALUE(MID('Paste data'!G313,15,2))/1440,"")))-(IF(ISNUMBER('Paste data'!F313),'Paste data'!F313,IFERROR(DATE(VALUE(LEFT('Paste data'!F313,4)),VALUE(MID('Paste data'!F313,6,2)),VALUE(MID('Paste data'!F313,9,2)))+VALUE(MID('Paste data'!F313,12,2))/24+VALUE(MID('Paste data'!F313,15,2))/1440,""))),2)),"")</f>
      </c>
      <c r="F313" s="11">
        <f>IFERROR(IF(OR('Paste data'!E313="",'Paste data'!G313=""),"",ROUND((IF(ISNUMBER('Paste data'!G313),'Paste data'!G313,IFERROR(DATE(VALUE(LEFT('Paste data'!G313,4)),VALUE(MID('Paste data'!G313,6,2)),VALUE(MID('Paste data'!G313,9,2)))+VALUE(MID('Paste data'!G313,12,2))/24+VALUE(MID('Paste data'!G313,15,2))/1440,"")))-(IF(ISNUMBER('Paste data'!E313),'Paste data'!E313,IFERROR(DATE(VALUE(LEFT('Paste data'!E313,4)),VALUE(MID('Paste data'!E313,6,2)),VALUE(MID('Paste data'!E313,9,2)))+VALUE(MID('Paste data'!E313,12,2))/24+VALUE(MID('Paste data'!E313,15,2))/1440,""))),2)),"")</f>
      </c>
      <c r="G313" s="10">
        <f>IFERROR(IF('Paste data'!G313="","",(IF(ISNUMBER('Paste data'!G313),'Paste data'!G313,IFERROR(DATE(VALUE(LEFT('Paste data'!G313,4)),VALUE(MID('Paste data'!G313,6,2)),VALUE(MID('Paste data'!G313,9,2)))+VALUE(MID('Paste data'!G313,12,2))/24+VALUE(MID('Paste data'!G313,15,2))/1440,"")))-WEEKDAY((IF(ISNUMBER('Paste data'!G313),'Paste data'!G313,IFERROR(DATE(VALUE(LEFT('Paste data'!G313,4)),VALUE(MID('Paste data'!G313,6,2)),VALUE(MID('Paste data'!G313,9,2)))+VALUE(MID('Paste data'!G313,12,2))/24+VALUE(MID('Paste data'!G313,15,2))/1440,""))),3)),"")</f>
      </c>
    </row>
    <row r="314" spans="1:7" x14ac:dyDescent="0.25">
      <c r="A314" s="10">
        <f>IF('Paste data'!A314="","",'Paste data'!A314)</f>
      </c>
      <c r="B314" s="4">
        <f>IF('Paste data'!A314="","",'Paste data'!D314)</f>
      </c>
      <c r="C314" s="4">
        <f>IF('Paste data'!A314="","",'Paste data'!B314)</f>
      </c>
      <c r="D314" s="11">
        <f>IFERROR(IF(OR('Paste data'!E314="",'Paste data'!F314=""),"",ROUND((IF(ISNUMBER('Paste data'!F314),'Paste data'!F314,IFERROR(DATE(VALUE(LEFT('Paste data'!F314,4)),VALUE(MID('Paste data'!F314,6,2)),VALUE(MID('Paste data'!F314,9,2)))+VALUE(MID('Paste data'!F314,12,2))/24+VALUE(MID('Paste data'!F314,15,2))/1440,"")))-(IF(ISNUMBER('Paste data'!E314),'Paste data'!E314,IFERROR(DATE(VALUE(LEFT('Paste data'!E314,4)),VALUE(MID('Paste data'!E314,6,2)),VALUE(MID('Paste data'!E314,9,2)))+VALUE(MID('Paste data'!E314,12,2))/24+VALUE(MID('Paste data'!E314,15,2))/1440,""))),2)),"")</f>
      </c>
      <c r="E314" s="11">
        <f>IFERROR(IF(OR('Paste data'!F314="",'Paste data'!G314=""),"",ROUND((IF(ISNUMBER('Paste data'!G314),'Paste data'!G314,IFERROR(DATE(VALUE(LEFT('Paste data'!G314,4)),VALUE(MID('Paste data'!G314,6,2)),VALUE(MID('Paste data'!G314,9,2)))+VALUE(MID('Paste data'!G314,12,2))/24+VALUE(MID('Paste data'!G314,15,2))/1440,"")))-(IF(ISNUMBER('Paste data'!F314),'Paste data'!F314,IFERROR(DATE(VALUE(LEFT('Paste data'!F314,4)),VALUE(MID('Paste data'!F314,6,2)),VALUE(MID('Paste data'!F314,9,2)))+VALUE(MID('Paste data'!F314,12,2))/24+VALUE(MID('Paste data'!F314,15,2))/1440,""))),2)),"")</f>
      </c>
      <c r="F314" s="11">
        <f>IFERROR(IF(OR('Paste data'!E314="",'Paste data'!G314=""),"",ROUND((IF(ISNUMBER('Paste data'!G314),'Paste data'!G314,IFERROR(DATE(VALUE(LEFT('Paste data'!G314,4)),VALUE(MID('Paste data'!G314,6,2)),VALUE(MID('Paste data'!G314,9,2)))+VALUE(MID('Paste data'!G314,12,2))/24+VALUE(MID('Paste data'!G314,15,2))/1440,"")))-(IF(ISNUMBER('Paste data'!E314),'Paste data'!E314,IFERROR(DATE(VALUE(LEFT('Paste data'!E314,4)),VALUE(MID('Paste data'!E314,6,2)),VALUE(MID('Paste data'!E314,9,2)))+VALUE(MID('Paste data'!E314,12,2))/24+VALUE(MID('Paste data'!E314,15,2))/1440,""))),2)),"")</f>
      </c>
      <c r="G314" s="10">
        <f>IFERROR(IF('Paste data'!G314="","",(IF(ISNUMBER('Paste data'!G314),'Paste data'!G314,IFERROR(DATE(VALUE(LEFT('Paste data'!G314,4)),VALUE(MID('Paste data'!G314,6,2)),VALUE(MID('Paste data'!G314,9,2)))+VALUE(MID('Paste data'!G314,12,2))/24+VALUE(MID('Paste data'!G314,15,2))/1440,"")))-WEEKDAY((IF(ISNUMBER('Paste data'!G314),'Paste data'!G314,IFERROR(DATE(VALUE(LEFT('Paste data'!G314,4)),VALUE(MID('Paste data'!G314,6,2)),VALUE(MID('Paste data'!G314,9,2)))+VALUE(MID('Paste data'!G314,12,2))/24+VALUE(MID('Paste data'!G314,15,2))/1440,""))),3)),"")</f>
      </c>
    </row>
    <row r="315" spans="1:7" x14ac:dyDescent="0.25">
      <c r="A315" s="10">
        <f>IF('Paste data'!A315="","",'Paste data'!A315)</f>
      </c>
      <c r="B315" s="4">
        <f>IF('Paste data'!A315="","",'Paste data'!D315)</f>
      </c>
      <c r="C315" s="4">
        <f>IF('Paste data'!A315="","",'Paste data'!B315)</f>
      </c>
      <c r="D315" s="11">
        <f>IFERROR(IF(OR('Paste data'!E315="",'Paste data'!F315=""),"",ROUND((IF(ISNUMBER('Paste data'!F315),'Paste data'!F315,IFERROR(DATE(VALUE(LEFT('Paste data'!F315,4)),VALUE(MID('Paste data'!F315,6,2)),VALUE(MID('Paste data'!F315,9,2)))+VALUE(MID('Paste data'!F315,12,2))/24+VALUE(MID('Paste data'!F315,15,2))/1440,"")))-(IF(ISNUMBER('Paste data'!E315),'Paste data'!E315,IFERROR(DATE(VALUE(LEFT('Paste data'!E315,4)),VALUE(MID('Paste data'!E315,6,2)),VALUE(MID('Paste data'!E315,9,2)))+VALUE(MID('Paste data'!E315,12,2))/24+VALUE(MID('Paste data'!E315,15,2))/1440,""))),2)),"")</f>
      </c>
      <c r="E315" s="11">
        <f>IFERROR(IF(OR('Paste data'!F315="",'Paste data'!G315=""),"",ROUND((IF(ISNUMBER('Paste data'!G315),'Paste data'!G315,IFERROR(DATE(VALUE(LEFT('Paste data'!G315,4)),VALUE(MID('Paste data'!G315,6,2)),VALUE(MID('Paste data'!G315,9,2)))+VALUE(MID('Paste data'!G315,12,2))/24+VALUE(MID('Paste data'!G315,15,2))/1440,"")))-(IF(ISNUMBER('Paste data'!F315),'Paste data'!F315,IFERROR(DATE(VALUE(LEFT('Paste data'!F315,4)),VALUE(MID('Paste data'!F315,6,2)),VALUE(MID('Paste data'!F315,9,2)))+VALUE(MID('Paste data'!F315,12,2))/24+VALUE(MID('Paste data'!F315,15,2))/1440,""))),2)),"")</f>
      </c>
      <c r="F315" s="11">
        <f>IFERROR(IF(OR('Paste data'!E315="",'Paste data'!G315=""),"",ROUND((IF(ISNUMBER('Paste data'!G315),'Paste data'!G315,IFERROR(DATE(VALUE(LEFT('Paste data'!G315,4)),VALUE(MID('Paste data'!G315,6,2)),VALUE(MID('Paste data'!G315,9,2)))+VALUE(MID('Paste data'!G315,12,2))/24+VALUE(MID('Paste data'!G315,15,2))/1440,"")))-(IF(ISNUMBER('Paste data'!E315),'Paste data'!E315,IFERROR(DATE(VALUE(LEFT('Paste data'!E315,4)),VALUE(MID('Paste data'!E315,6,2)),VALUE(MID('Paste data'!E315,9,2)))+VALUE(MID('Paste data'!E315,12,2))/24+VALUE(MID('Paste data'!E315,15,2))/1440,""))),2)),"")</f>
      </c>
      <c r="G315" s="10">
        <f>IFERROR(IF('Paste data'!G315="","",(IF(ISNUMBER('Paste data'!G315),'Paste data'!G315,IFERROR(DATE(VALUE(LEFT('Paste data'!G315,4)),VALUE(MID('Paste data'!G315,6,2)),VALUE(MID('Paste data'!G315,9,2)))+VALUE(MID('Paste data'!G315,12,2))/24+VALUE(MID('Paste data'!G315,15,2))/1440,"")))-WEEKDAY((IF(ISNUMBER('Paste data'!G315),'Paste data'!G315,IFERROR(DATE(VALUE(LEFT('Paste data'!G315,4)),VALUE(MID('Paste data'!G315,6,2)),VALUE(MID('Paste data'!G315,9,2)))+VALUE(MID('Paste data'!G315,12,2))/24+VALUE(MID('Paste data'!G315,15,2))/1440,""))),3)),"")</f>
      </c>
    </row>
    <row r="316" spans="1:7" x14ac:dyDescent="0.25">
      <c r="A316" s="10">
        <f>IF('Paste data'!A316="","",'Paste data'!A316)</f>
      </c>
      <c r="B316" s="4">
        <f>IF('Paste data'!A316="","",'Paste data'!D316)</f>
      </c>
      <c r="C316" s="4">
        <f>IF('Paste data'!A316="","",'Paste data'!B316)</f>
      </c>
      <c r="D316" s="11">
        <f>IFERROR(IF(OR('Paste data'!E316="",'Paste data'!F316=""),"",ROUND((IF(ISNUMBER('Paste data'!F316),'Paste data'!F316,IFERROR(DATE(VALUE(LEFT('Paste data'!F316,4)),VALUE(MID('Paste data'!F316,6,2)),VALUE(MID('Paste data'!F316,9,2)))+VALUE(MID('Paste data'!F316,12,2))/24+VALUE(MID('Paste data'!F316,15,2))/1440,"")))-(IF(ISNUMBER('Paste data'!E316),'Paste data'!E316,IFERROR(DATE(VALUE(LEFT('Paste data'!E316,4)),VALUE(MID('Paste data'!E316,6,2)),VALUE(MID('Paste data'!E316,9,2)))+VALUE(MID('Paste data'!E316,12,2))/24+VALUE(MID('Paste data'!E316,15,2))/1440,""))),2)),"")</f>
      </c>
      <c r="E316" s="11">
        <f>IFERROR(IF(OR('Paste data'!F316="",'Paste data'!G316=""),"",ROUND((IF(ISNUMBER('Paste data'!G316),'Paste data'!G316,IFERROR(DATE(VALUE(LEFT('Paste data'!G316,4)),VALUE(MID('Paste data'!G316,6,2)),VALUE(MID('Paste data'!G316,9,2)))+VALUE(MID('Paste data'!G316,12,2))/24+VALUE(MID('Paste data'!G316,15,2))/1440,"")))-(IF(ISNUMBER('Paste data'!F316),'Paste data'!F316,IFERROR(DATE(VALUE(LEFT('Paste data'!F316,4)),VALUE(MID('Paste data'!F316,6,2)),VALUE(MID('Paste data'!F316,9,2)))+VALUE(MID('Paste data'!F316,12,2))/24+VALUE(MID('Paste data'!F316,15,2))/1440,""))),2)),"")</f>
      </c>
      <c r="F316" s="11">
        <f>IFERROR(IF(OR('Paste data'!E316="",'Paste data'!G316=""),"",ROUND((IF(ISNUMBER('Paste data'!G316),'Paste data'!G316,IFERROR(DATE(VALUE(LEFT('Paste data'!G316,4)),VALUE(MID('Paste data'!G316,6,2)),VALUE(MID('Paste data'!G316,9,2)))+VALUE(MID('Paste data'!G316,12,2))/24+VALUE(MID('Paste data'!G316,15,2))/1440,"")))-(IF(ISNUMBER('Paste data'!E316),'Paste data'!E316,IFERROR(DATE(VALUE(LEFT('Paste data'!E316,4)),VALUE(MID('Paste data'!E316,6,2)),VALUE(MID('Paste data'!E316,9,2)))+VALUE(MID('Paste data'!E316,12,2))/24+VALUE(MID('Paste data'!E316,15,2))/1440,""))),2)),"")</f>
      </c>
      <c r="G316" s="10">
        <f>IFERROR(IF('Paste data'!G316="","",(IF(ISNUMBER('Paste data'!G316),'Paste data'!G316,IFERROR(DATE(VALUE(LEFT('Paste data'!G316,4)),VALUE(MID('Paste data'!G316,6,2)),VALUE(MID('Paste data'!G316,9,2)))+VALUE(MID('Paste data'!G316,12,2))/24+VALUE(MID('Paste data'!G316,15,2))/1440,"")))-WEEKDAY((IF(ISNUMBER('Paste data'!G316),'Paste data'!G316,IFERROR(DATE(VALUE(LEFT('Paste data'!G316,4)),VALUE(MID('Paste data'!G316,6,2)),VALUE(MID('Paste data'!G316,9,2)))+VALUE(MID('Paste data'!G316,12,2))/24+VALUE(MID('Paste data'!G316,15,2))/1440,""))),3)),"")</f>
      </c>
    </row>
    <row r="317" spans="1:7" x14ac:dyDescent="0.25">
      <c r="A317" s="10">
        <f>IF('Paste data'!A317="","",'Paste data'!A317)</f>
      </c>
      <c r="B317" s="4">
        <f>IF('Paste data'!A317="","",'Paste data'!D317)</f>
      </c>
      <c r="C317" s="4">
        <f>IF('Paste data'!A317="","",'Paste data'!B317)</f>
      </c>
      <c r="D317" s="11">
        <f>IFERROR(IF(OR('Paste data'!E317="",'Paste data'!F317=""),"",ROUND((IF(ISNUMBER('Paste data'!F317),'Paste data'!F317,IFERROR(DATE(VALUE(LEFT('Paste data'!F317,4)),VALUE(MID('Paste data'!F317,6,2)),VALUE(MID('Paste data'!F317,9,2)))+VALUE(MID('Paste data'!F317,12,2))/24+VALUE(MID('Paste data'!F317,15,2))/1440,"")))-(IF(ISNUMBER('Paste data'!E317),'Paste data'!E317,IFERROR(DATE(VALUE(LEFT('Paste data'!E317,4)),VALUE(MID('Paste data'!E317,6,2)),VALUE(MID('Paste data'!E317,9,2)))+VALUE(MID('Paste data'!E317,12,2))/24+VALUE(MID('Paste data'!E317,15,2))/1440,""))),2)),"")</f>
      </c>
      <c r="E317" s="11">
        <f>IFERROR(IF(OR('Paste data'!F317="",'Paste data'!G317=""),"",ROUND((IF(ISNUMBER('Paste data'!G317),'Paste data'!G317,IFERROR(DATE(VALUE(LEFT('Paste data'!G317,4)),VALUE(MID('Paste data'!G317,6,2)),VALUE(MID('Paste data'!G317,9,2)))+VALUE(MID('Paste data'!G317,12,2))/24+VALUE(MID('Paste data'!G317,15,2))/1440,"")))-(IF(ISNUMBER('Paste data'!F317),'Paste data'!F317,IFERROR(DATE(VALUE(LEFT('Paste data'!F317,4)),VALUE(MID('Paste data'!F317,6,2)),VALUE(MID('Paste data'!F317,9,2)))+VALUE(MID('Paste data'!F317,12,2))/24+VALUE(MID('Paste data'!F317,15,2))/1440,""))),2)),"")</f>
      </c>
      <c r="F317" s="11">
        <f>IFERROR(IF(OR('Paste data'!E317="",'Paste data'!G317=""),"",ROUND((IF(ISNUMBER('Paste data'!G317),'Paste data'!G317,IFERROR(DATE(VALUE(LEFT('Paste data'!G317,4)),VALUE(MID('Paste data'!G317,6,2)),VALUE(MID('Paste data'!G317,9,2)))+VALUE(MID('Paste data'!G317,12,2))/24+VALUE(MID('Paste data'!G317,15,2))/1440,"")))-(IF(ISNUMBER('Paste data'!E317),'Paste data'!E317,IFERROR(DATE(VALUE(LEFT('Paste data'!E317,4)),VALUE(MID('Paste data'!E317,6,2)),VALUE(MID('Paste data'!E317,9,2)))+VALUE(MID('Paste data'!E317,12,2))/24+VALUE(MID('Paste data'!E317,15,2))/1440,""))),2)),"")</f>
      </c>
      <c r="G317" s="10">
        <f>IFERROR(IF('Paste data'!G317="","",(IF(ISNUMBER('Paste data'!G317),'Paste data'!G317,IFERROR(DATE(VALUE(LEFT('Paste data'!G317,4)),VALUE(MID('Paste data'!G317,6,2)),VALUE(MID('Paste data'!G317,9,2)))+VALUE(MID('Paste data'!G317,12,2))/24+VALUE(MID('Paste data'!G317,15,2))/1440,"")))-WEEKDAY((IF(ISNUMBER('Paste data'!G317),'Paste data'!G317,IFERROR(DATE(VALUE(LEFT('Paste data'!G317,4)),VALUE(MID('Paste data'!G317,6,2)),VALUE(MID('Paste data'!G317,9,2)))+VALUE(MID('Paste data'!G317,12,2))/24+VALUE(MID('Paste data'!G317,15,2))/1440,""))),3)),"")</f>
      </c>
    </row>
    <row r="318" spans="1:7" x14ac:dyDescent="0.25">
      <c r="A318" s="10">
        <f>IF('Paste data'!A318="","",'Paste data'!A318)</f>
      </c>
      <c r="B318" s="4">
        <f>IF('Paste data'!A318="","",'Paste data'!D318)</f>
      </c>
      <c r="C318" s="4">
        <f>IF('Paste data'!A318="","",'Paste data'!B318)</f>
      </c>
      <c r="D318" s="11">
        <f>IFERROR(IF(OR('Paste data'!E318="",'Paste data'!F318=""),"",ROUND((IF(ISNUMBER('Paste data'!F318),'Paste data'!F318,IFERROR(DATE(VALUE(LEFT('Paste data'!F318,4)),VALUE(MID('Paste data'!F318,6,2)),VALUE(MID('Paste data'!F318,9,2)))+VALUE(MID('Paste data'!F318,12,2))/24+VALUE(MID('Paste data'!F318,15,2))/1440,"")))-(IF(ISNUMBER('Paste data'!E318),'Paste data'!E318,IFERROR(DATE(VALUE(LEFT('Paste data'!E318,4)),VALUE(MID('Paste data'!E318,6,2)),VALUE(MID('Paste data'!E318,9,2)))+VALUE(MID('Paste data'!E318,12,2))/24+VALUE(MID('Paste data'!E318,15,2))/1440,""))),2)),"")</f>
      </c>
      <c r="E318" s="11">
        <f>IFERROR(IF(OR('Paste data'!F318="",'Paste data'!G318=""),"",ROUND((IF(ISNUMBER('Paste data'!G318),'Paste data'!G318,IFERROR(DATE(VALUE(LEFT('Paste data'!G318,4)),VALUE(MID('Paste data'!G318,6,2)),VALUE(MID('Paste data'!G318,9,2)))+VALUE(MID('Paste data'!G318,12,2))/24+VALUE(MID('Paste data'!G318,15,2))/1440,"")))-(IF(ISNUMBER('Paste data'!F318),'Paste data'!F318,IFERROR(DATE(VALUE(LEFT('Paste data'!F318,4)),VALUE(MID('Paste data'!F318,6,2)),VALUE(MID('Paste data'!F318,9,2)))+VALUE(MID('Paste data'!F318,12,2))/24+VALUE(MID('Paste data'!F318,15,2))/1440,""))),2)),"")</f>
      </c>
      <c r="F318" s="11">
        <f>IFERROR(IF(OR('Paste data'!E318="",'Paste data'!G318=""),"",ROUND((IF(ISNUMBER('Paste data'!G318),'Paste data'!G318,IFERROR(DATE(VALUE(LEFT('Paste data'!G318,4)),VALUE(MID('Paste data'!G318,6,2)),VALUE(MID('Paste data'!G318,9,2)))+VALUE(MID('Paste data'!G318,12,2))/24+VALUE(MID('Paste data'!G318,15,2))/1440,"")))-(IF(ISNUMBER('Paste data'!E318),'Paste data'!E318,IFERROR(DATE(VALUE(LEFT('Paste data'!E318,4)),VALUE(MID('Paste data'!E318,6,2)),VALUE(MID('Paste data'!E318,9,2)))+VALUE(MID('Paste data'!E318,12,2))/24+VALUE(MID('Paste data'!E318,15,2))/1440,""))),2)),"")</f>
      </c>
      <c r="G318" s="10">
        <f>IFERROR(IF('Paste data'!G318="","",(IF(ISNUMBER('Paste data'!G318),'Paste data'!G318,IFERROR(DATE(VALUE(LEFT('Paste data'!G318,4)),VALUE(MID('Paste data'!G318,6,2)),VALUE(MID('Paste data'!G318,9,2)))+VALUE(MID('Paste data'!G318,12,2))/24+VALUE(MID('Paste data'!G318,15,2))/1440,"")))-WEEKDAY((IF(ISNUMBER('Paste data'!G318),'Paste data'!G318,IFERROR(DATE(VALUE(LEFT('Paste data'!G318,4)),VALUE(MID('Paste data'!G318,6,2)),VALUE(MID('Paste data'!G318,9,2)))+VALUE(MID('Paste data'!G318,12,2))/24+VALUE(MID('Paste data'!G318,15,2))/1440,""))),3)),"")</f>
      </c>
    </row>
    <row r="319" spans="1:7" x14ac:dyDescent="0.25">
      <c r="A319" s="10">
        <f>IF('Paste data'!A319="","",'Paste data'!A319)</f>
      </c>
      <c r="B319" s="4">
        <f>IF('Paste data'!A319="","",'Paste data'!D319)</f>
      </c>
      <c r="C319" s="4">
        <f>IF('Paste data'!A319="","",'Paste data'!B319)</f>
      </c>
      <c r="D319" s="11">
        <f>IFERROR(IF(OR('Paste data'!E319="",'Paste data'!F319=""),"",ROUND((IF(ISNUMBER('Paste data'!F319),'Paste data'!F319,IFERROR(DATE(VALUE(LEFT('Paste data'!F319,4)),VALUE(MID('Paste data'!F319,6,2)),VALUE(MID('Paste data'!F319,9,2)))+VALUE(MID('Paste data'!F319,12,2))/24+VALUE(MID('Paste data'!F319,15,2))/1440,"")))-(IF(ISNUMBER('Paste data'!E319),'Paste data'!E319,IFERROR(DATE(VALUE(LEFT('Paste data'!E319,4)),VALUE(MID('Paste data'!E319,6,2)),VALUE(MID('Paste data'!E319,9,2)))+VALUE(MID('Paste data'!E319,12,2))/24+VALUE(MID('Paste data'!E319,15,2))/1440,""))),2)),"")</f>
      </c>
      <c r="E319" s="11">
        <f>IFERROR(IF(OR('Paste data'!F319="",'Paste data'!G319=""),"",ROUND((IF(ISNUMBER('Paste data'!G319),'Paste data'!G319,IFERROR(DATE(VALUE(LEFT('Paste data'!G319,4)),VALUE(MID('Paste data'!G319,6,2)),VALUE(MID('Paste data'!G319,9,2)))+VALUE(MID('Paste data'!G319,12,2))/24+VALUE(MID('Paste data'!G319,15,2))/1440,"")))-(IF(ISNUMBER('Paste data'!F319),'Paste data'!F319,IFERROR(DATE(VALUE(LEFT('Paste data'!F319,4)),VALUE(MID('Paste data'!F319,6,2)),VALUE(MID('Paste data'!F319,9,2)))+VALUE(MID('Paste data'!F319,12,2))/24+VALUE(MID('Paste data'!F319,15,2))/1440,""))),2)),"")</f>
      </c>
      <c r="F319" s="11">
        <f>IFERROR(IF(OR('Paste data'!E319="",'Paste data'!G319=""),"",ROUND((IF(ISNUMBER('Paste data'!G319),'Paste data'!G319,IFERROR(DATE(VALUE(LEFT('Paste data'!G319,4)),VALUE(MID('Paste data'!G319,6,2)),VALUE(MID('Paste data'!G319,9,2)))+VALUE(MID('Paste data'!G319,12,2))/24+VALUE(MID('Paste data'!G319,15,2))/1440,"")))-(IF(ISNUMBER('Paste data'!E319),'Paste data'!E319,IFERROR(DATE(VALUE(LEFT('Paste data'!E319,4)),VALUE(MID('Paste data'!E319,6,2)),VALUE(MID('Paste data'!E319,9,2)))+VALUE(MID('Paste data'!E319,12,2))/24+VALUE(MID('Paste data'!E319,15,2))/1440,""))),2)),"")</f>
      </c>
      <c r="G319" s="10">
        <f>IFERROR(IF('Paste data'!G319="","",(IF(ISNUMBER('Paste data'!G319),'Paste data'!G319,IFERROR(DATE(VALUE(LEFT('Paste data'!G319,4)),VALUE(MID('Paste data'!G319,6,2)),VALUE(MID('Paste data'!G319,9,2)))+VALUE(MID('Paste data'!G319,12,2))/24+VALUE(MID('Paste data'!G319,15,2))/1440,"")))-WEEKDAY((IF(ISNUMBER('Paste data'!G319),'Paste data'!G319,IFERROR(DATE(VALUE(LEFT('Paste data'!G319,4)),VALUE(MID('Paste data'!G319,6,2)),VALUE(MID('Paste data'!G319,9,2)))+VALUE(MID('Paste data'!G319,12,2))/24+VALUE(MID('Paste data'!G319,15,2))/1440,""))),3)),"")</f>
      </c>
    </row>
    <row r="320" spans="1:7" x14ac:dyDescent="0.25">
      <c r="A320" s="10">
        <f>IF('Paste data'!A320="","",'Paste data'!A320)</f>
      </c>
      <c r="B320" s="4">
        <f>IF('Paste data'!A320="","",'Paste data'!D320)</f>
      </c>
      <c r="C320" s="4">
        <f>IF('Paste data'!A320="","",'Paste data'!B320)</f>
      </c>
      <c r="D320" s="11">
        <f>IFERROR(IF(OR('Paste data'!E320="",'Paste data'!F320=""),"",ROUND((IF(ISNUMBER('Paste data'!F320),'Paste data'!F320,IFERROR(DATE(VALUE(LEFT('Paste data'!F320,4)),VALUE(MID('Paste data'!F320,6,2)),VALUE(MID('Paste data'!F320,9,2)))+VALUE(MID('Paste data'!F320,12,2))/24+VALUE(MID('Paste data'!F320,15,2))/1440,"")))-(IF(ISNUMBER('Paste data'!E320),'Paste data'!E320,IFERROR(DATE(VALUE(LEFT('Paste data'!E320,4)),VALUE(MID('Paste data'!E320,6,2)),VALUE(MID('Paste data'!E320,9,2)))+VALUE(MID('Paste data'!E320,12,2))/24+VALUE(MID('Paste data'!E320,15,2))/1440,""))),2)),"")</f>
      </c>
      <c r="E320" s="11">
        <f>IFERROR(IF(OR('Paste data'!F320="",'Paste data'!G320=""),"",ROUND((IF(ISNUMBER('Paste data'!G320),'Paste data'!G320,IFERROR(DATE(VALUE(LEFT('Paste data'!G320,4)),VALUE(MID('Paste data'!G320,6,2)),VALUE(MID('Paste data'!G320,9,2)))+VALUE(MID('Paste data'!G320,12,2))/24+VALUE(MID('Paste data'!G320,15,2))/1440,"")))-(IF(ISNUMBER('Paste data'!F320),'Paste data'!F320,IFERROR(DATE(VALUE(LEFT('Paste data'!F320,4)),VALUE(MID('Paste data'!F320,6,2)),VALUE(MID('Paste data'!F320,9,2)))+VALUE(MID('Paste data'!F320,12,2))/24+VALUE(MID('Paste data'!F320,15,2))/1440,""))),2)),"")</f>
      </c>
      <c r="F320" s="11">
        <f>IFERROR(IF(OR('Paste data'!E320="",'Paste data'!G320=""),"",ROUND((IF(ISNUMBER('Paste data'!G320),'Paste data'!G320,IFERROR(DATE(VALUE(LEFT('Paste data'!G320,4)),VALUE(MID('Paste data'!G320,6,2)),VALUE(MID('Paste data'!G320,9,2)))+VALUE(MID('Paste data'!G320,12,2))/24+VALUE(MID('Paste data'!G320,15,2))/1440,"")))-(IF(ISNUMBER('Paste data'!E320),'Paste data'!E320,IFERROR(DATE(VALUE(LEFT('Paste data'!E320,4)),VALUE(MID('Paste data'!E320,6,2)),VALUE(MID('Paste data'!E320,9,2)))+VALUE(MID('Paste data'!E320,12,2))/24+VALUE(MID('Paste data'!E320,15,2))/1440,""))),2)),"")</f>
      </c>
      <c r="G320" s="10">
        <f>IFERROR(IF('Paste data'!G320="","",(IF(ISNUMBER('Paste data'!G320),'Paste data'!G320,IFERROR(DATE(VALUE(LEFT('Paste data'!G320,4)),VALUE(MID('Paste data'!G320,6,2)),VALUE(MID('Paste data'!G320,9,2)))+VALUE(MID('Paste data'!G320,12,2))/24+VALUE(MID('Paste data'!G320,15,2))/1440,"")))-WEEKDAY((IF(ISNUMBER('Paste data'!G320),'Paste data'!G320,IFERROR(DATE(VALUE(LEFT('Paste data'!G320,4)),VALUE(MID('Paste data'!G320,6,2)),VALUE(MID('Paste data'!G320,9,2)))+VALUE(MID('Paste data'!G320,12,2))/24+VALUE(MID('Paste data'!G320,15,2))/1440,""))),3)),"")</f>
      </c>
    </row>
    <row r="321" spans="1:7" x14ac:dyDescent="0.25">
      <c r="A321" s="10">
        <f>IF('Paste data'!A321="","",'Paste data'!A321)</f>
      </c>
      <c r="B321" s="4">
        <f>IF('Paste data'!A321="","",'Paste data'!D321)</f>
      </c>
      <c r="C321" s="4">
        <f>IF('Paste data'!A321="","",'Paste data'!B321)</f>
      </c>
      <c r="D321" s="11">
        <f>IFERROR(IF(OR('Paste data'!E321="",'Paste data'!F321=""),"",ROUND((IF(ISNUMBER('Paste data'!F321),'Paste data'!F321,IFERROR(DATE(VALUE(LEFT('Paste data'!F321,4)),VALUE(MID('Paste data'!F321,6,2)),VALUE(MID('Paste data'!F321,9,2)))+VALUE(MID('Paste data'!F321,12,2))/24+VALUE(MID('Paste data'!F321,15,2))/1440,"")))-(IF(ISNUMBER('Paste data'!E321),'Paste data'!E321,IFERROR(DATE(VALUE(LEFT('Paste data'!E321,4)),VALUE(MID('Paste data'!E321,6,2)),VALUE(MID('Paste data'!E321,9,2)))+VALUE(MID('Paste data'!E321,12,2))/24+VALUE(MID('Paste data'!E321,15,2))/1440,""))),2)),"")</f>
      </c>
      <c r="E321" s="11">
        <f>IFERROR(IF(OR('Paste data'!F321="",'Paste data'!G321=""),"",ROUND((IF(ISNUMBER('Paste data'!G321),'Paste data'!G321,IFERROR(DATE(VALUE(LEFT('Paste data'!G321,4)),VALUE(MID('Paste data'!G321,6,2)),VALUE(MID('Paste data'!G321,9,2)))+VALUE(MID('Paste data'!G321,12,2))/24+VALUE(MID('Paste data'!G321,15,2))/1440,"")))-(IF(ISNUMBER('Paste data'!F321),'Paste data'!F321,IFERROR(DATE(VALUE(LEFT('Paste data'!F321,4)),VALUE(MID('Paste data'!F321,6,2)),VALUE(MID('Paste data'!F321,9,2)))+VALUE(MID('Paste data'!F321,12,2))/24+VALUE(MID('Paste data'!F321,15,2))/1440,""))),2)),"")</f>
      </c>
      <c r="F321" s="11">
        <f>IFERROR(IF(OR('Paste data'!E321="",'Paste data'!G321=""),"",ROUND((IF(ISNUMBER('Paste data'!G321),'Paste data'!G321,IFERROR(DATE(VALUE(LEFT('Paste data'!G321,4)),VALUE(MID('Paste data'!G321,6,2)),VALUE(MID('Paste data'!G321,9,2)))+VALUE(MID('Paste data'!G321,12,2))/24+VALUE(MID('Paste data'!G321,15,2))/1440,"")))-(IF(ISNUMBER('Paste data'!E321),'Paste data'!E321,IFERROR(DATE(VALUE(LEFT('Paste data'!E321,4)),VALUE(MID('Paste data'!E321,6,2)),VALUE(MID('Paste data'!E321,9,2)))+VALUE(MID('Paste data'!E321,12,2))/24+VALUE(MID('Paste data'!E321,15,2))/1440,""))),2)),"")</f>
      </c>
      <c r="G321" s="10">
        <f>IFERROR(IF('Paste data'!G321="","",(IF(ISNUMBER('Paste data'!G321),'Paste data'!G321,IFERROR(DATE(VALUE(LEFT('Paste data'!G321,4)),VALUE(MID('Paste data'!G321,6,2)),VALUE(MID('Paste data'!G321,9,2)))+VALUE(MID('Paste data'!G321,12,2))/24+VALUE(MID('Paste data'!G321,15,2))/1440,"")))-WEEKDAY((IF(ISNUMBER('Paste data'!G321),'Paste data'!G321,IFERROR(DATE(VALUE(LEFT('Paste data'!G321,4)),VALUE(MID('Paste data'!G321,6,2)),VALUE(MID('Paste data'!G321,9,2)))+VALUE(MID('Paste data'!G321,12,2))/24+VALUE(MID('Paste data'!G321,15,2))/1440,""))),3)),"")</f>
      </c>
    </row>
    <row r="322" spans="1:7" x14ac:dyDescent="0.25">
      <c r="A322" s="10">
        <f>IF('Paste data'!A322="","",'Paste data'!A322)</f>
      </c>
      <c r="B322" s="4">
        <f>IF('Paste data'!A322="","",'Paste data'!D322)</f>
      </c>
      <c r="C322" s="4">
        <f>IF('Paste data'!A322="","",'Paste data'!B322)</f>
      </c>
      <c r="D322" s="11">
        <f>IFERROR(IF(OR('Paste data'!E322="",'Paste data'!F322=""),"",ROUND((IF(ISNUMBER('Paste data'!F322),'Paste data'!F322,IFERROR(DATE(VALUE(LEFT('Paste data'!F322,4)),VALUE(MID('Paste data'!F322,6,2)),VALUE(MID('Paste data'!F322,9,2)))+VALUE(MID('Paste data'!F322,12,2))/24+VALUE(MID('Paste data'!F322,15,2))/1440,"")))-(IF(ISNUMBER('Paste data'!E322),'Paste data'!E322,IFERROR(DATE(VALUE(LEFT('Paste data'!E322,4)),VALUE(MID('Paste data'!E322,6,2)),VALUE(MID('Paste data'!E322,9,2)))+VALUE(MID('Paste data'!E322,12,2))/24+VALUE(MID('Paste data'!E322,15,2))/1440,""))),2)),"")</f>
      </c>
      <c r="E322" s="11">
        <f>IFERROR(IF(OR('Paste data'!F322="",'Paste data'!G322=""),"",ROUND((IF(ISNUMBER('Paste data'!G322),'Paste data'!G322,IFERROR(DATE(VALUE(LEFT('Paste data'!G322,4)),VALUE(MID('Paste data'!G322,6,2)),VALUE(MID('Paste data'!G322,9,2)))+VALUE(MID('Paste data'!G322,12,2))/24+VALUE(MID('Paste data'!G322,15,2))/1440,"")))-(IF(ISNUMBER('Paste data'!F322),'Paste data'!F322,IFERROR(DATE(VALUE(LEFT('Paste data'!F322,4)),VALUE(MID('Paste data'!F322,6,2)),VALUE(MID('Paste data'!F322,9,2)))+VALUE(MID('Paste data'!F322,12,2))/24+VALUE(MID('Paste data'!F322,15,2))/1440,""))),2)),"")</f>
      </c>
      <c r="F322" s="11">
        <f>IFERROR(IF(OR('Paste data'!E322="",'Paste data'!G322=""),"",ROUND((IF(ISNUMBER('Paste data'!G322),'Paste data'!G322,IFERROR(DATE(VALUE(LEFT('Paste data'!G322,4)),VALUE(MID('Paste data'!G322,6,2)),VALUE(MID('Paste data'!G322,9,2)))+VALUE(MID('Paste data'!G322,12,2))/24+VALUE(MID('Paste data'!G322,15,2))/1440,"")))-(IF(ISNUMBER('Paste data'!E322),'Paste data'!E322,IFERROR(DATE(VALUE(LEFT('Paste data'!E322,4)),VALUE(MID('Paste data'!E322,6,2)),VALUE(MID('Paste data'!E322,9,2)))+VALUE(MID('Paste data'!E322,12,2))/24+VALUE(MID('Paste data'!E322,15,2))/1440,""))),2)),"")</f>
      </c>
      <c r="G322" s="10">
        <f>IFERROR(IF('Paste data'!G322="","",(IF(ISNUMBER('Paste data'!G322),'Paste data'!G322,IFERROR(DATE(VALUE(LEFT('Paste data'!G322,4)),VALUE(MID('Paste data'!G322,6,2)),VALUE(MID('Paste data'!G322,9,2)))+VALUE(MID('Paste data'!G322,12,2))/24+VALUE(MID('Paste data'!G322,15,2))/1440,"")))-WEEKDAY((IF(ISNUMBER('Paste data'!G322),'Paste data'!G322,IFERROR(DATE(VALUE(LEFT('Paste data'!G322,4)),VALUE(MID('Paste data'!G322,6,2)),VALUE(MID('Paste data'!G322,9,2)))+VALUE(MID('Paste data'!G322,12,2))/24+VALUE(MID('Paste data'!G322,15,2))/1440,""))),3)),"")</f>
      </c>
    </row>
    <row r="323" spans="1:7" x14ac:dyDescent="0.25">
      <c r="A323" s="10">
        <f>IF('Paste data'!A323="","",'Paste data'!A323)</f>
      </c>
      <c r="B323" s="4">
        <f>IF('Paste data'!A323="","",'Paste data'!D323)</f>
      </c>
      <c r="C323" s="4">
        <f>IF('Paste data'!A323="","",'Paste data'!B323)</f>
      </c>
      <c r="D323" s="11">
        <f>IFERROR(IF(OR('Paste data'!E323="",'Paste data'!F323=""),"",ROUND((IF(ISNUMBER('Paste data'!F323),'Paste data'!F323,IFERROR(DATE(VALUE(LEFT('Paste data'!F323,4)),VALUE(MID('Paste data'!F323,6,2)),VALUE(MID('Paste data'!F323,9,2)))+VALUE(MID('Paste data'!F323,12,2))/24+VALUE(MID('Paste data'!F323,15,2))/1440,"")))-(IF(ISNUMBER('Paste data'!E323),'Paste data'!E323,IFERROR(DATE(VALUE(LEFT('Paste data'!E323,4)),VALUE(MID('Paste data'!E323,6,2)),VALUE(MID('Paste data'!E323,9,2)))+VALUE(MID('Paste data'!E323,12,2))/24+VALUE(MID('Paste data'!E323,15,2))/1440,""))),2)),"")</f>
      </c>
      <c r="E323" s="11">
        <f>IFERROR(IF(OR('Paste data'!F323="",'Paste data'!G323=""),"",ROUND((IF(ISNUMBER('Paste data'!G323),'Paste data'!G323,IFERROR(DATE(VALUE(LEFT('Paste data'!G323,4)),VALUE(MID('Paste data'!G323,6,2)),VALUE(MID('Paste data'!G323,9,2)))+VALUE(MID('Paste data'!G323,12,2))/24+VALUE(MID('Paste data'!G323,15,2))/1440,"")))-(IF(ISNUMBER('Paste data'!F323),'Paste data'!F323,IFERROR(DATE(VALUE(LEFT('Paste data'!F323,4)),VALUE(MID('Paste data'!F323,6,2)),VALUE(MID('Paste data'!F323,9,2)))+VALUE(MID('Paste data'!F323,12,2))/24+VALUE(MID('Paste data'!F323,15,2))/1440,""))),2)),"")</f>
      </c>
      <c r="F323" s="11">
        <f>IFERROR(IF(OR('Paste data'!E323="",'Paste data'!G323=""),"",ROUND((IF(ISNUMBER('Paste data'!G323),'Paste data'!G323,IFERROR(DATE(VALUE(LEFT('Paste data'!G323,4)),VALUE(MID('Paste data'!G323,6,2)),VALUE(MID('Paste data'!G323,9,2)))+VALUE(MID('Paste data'!G323,12,2))/24+VALUE(MID('Paste data'!G323,15,2))/1440,"")))-(IF(ISNUMBER('Paste data'!E323),'Paste data'!E323,IFERROR(DATE(VALUE(LEFT('Paste data'!E323,4)),VALUE(MID('Paste data'!E323,6,2)),VALUE(MID('Paste data'!E323,9,2)))+VALUE(MID('Paste data'!E323,12,2))/24+VALUE(MID('Paste data'!E323,15,2))/1440,""))),2)),"")</f>
      </c>
      <c r="G323" s="10">
        <f>IFERROR(IF('Paste data'!G323="","",(IF(ISNUMBER('Paste data'!G323),'Paste data'!G323,IFERROR(DATE(VALUE(LEFT('Paste data'!G323,4)),VALUE(MID('Paste data'!G323,6,2)),VALUE(MID('Paste data'!G323,9,2)))+VALUE(MID('Paste data'!G323,12,2))/24+VALUE(MID('Paste data'!G323,15,2))/1440,"")))-WEEKDAY((IF(ISNUMBER('Paste data'!G323),'Paste data'!G323,IFERROR(DATE(VALUE(LEFT('Paste data'!G323,4)),VALUE(MID('Paste data'!G323,6,2)),VALUE(MID('Paste data'!G323,9,2)))+VALUE(MID('Paste data'!G323,12,2))/24+VALUE(MID('Paste data'!G323,15,2))/1440,""))),3)),"")</f>
      </c>
    </row>
    <row r="324" spans="1:7" x14ac:dyDescent="0.25">
      <c r="A324" s="10">
        <f>IF('Paste data'!A324="","",'Paste data'!A324)</f>
      </c>
      <c r="B324" s="4">
        <f>IF('Paste data'!A324="","",'Paste data'!D324)</f>
      </c>
      <c r="C324" s="4">
        <f>IF('Paste data'!A324="","",'Paste data'!B324)</f>
      </c>
      <c r="D324" s="11">
        <f>IFERROR(IF(OR('Paste data'!E324="",'Paste data'!F324=""),"",ROUND((IF(ISNUMBER('Paste data'!F324),'Paste data'!F324,IFERROR(DATE(VALUE(LEFT('Paste data'!F324,4)),VALUE(MID('Paste data'!F324,6,2)),VALUE(MID('Paste data'!F324,9,2)))+VALUE(MID('Paste data'!F324,12,2))/24+VALUE(MID('Paste data'!F324,15,2))/1440,"")))-(IF(ISNUMBER('Paste data'!E324),'Paste data'!E324,IFERROR(DATE(VALUE(LEFT('Paste data'!E324,4)),VALUE(MID('Paste data'!E324,6,2)),VALUE(MID('Paste data'!E324,9,2)))+VALUE(MID('Paste data'!E324,12,2))/24+VALUE(MID('Paste data'!E324,15,2))/1440,""))),2)),"")</f>
      </c>
      <c r="E324" s="11">
        <f>IFERROR(IF(OR('Paste data'!F324="",'Paste data'!G324=""),"",ROUND((IF(ISNUMBER('Paste data'!G324),'Paste data'!G324,IFERROR(DATE(VALUE(LEFT('Paste data'!G324,4)),VALUE(MID('Paste data'!G324,6,2)),VALUE(MID('Paste data'!G324,9,2)))+VALUE(MID('Paste data'!G324,12,2))/24+VALUE(MID('Paste data'!G324,15,2))/1440,"")))-(IF(ISNUMBER('Paste data'!F324),'Paste data'!F324,IFERROR(DATE(VALUE(LEFT('Paste data'!F324,4)),VALUE(MID('Paste data'!F324,6,2)),VALUE(MID('Paste data'!F324,9,2)))+VALUE(MID('Paste data'!F324,12,2))/24+VALUE(MID('Paste data'!F324,15,2))/1440,""))),2)),"")</f>
      </c>
      <c r="F324" s="11">
        <f>IFERROR(IF(OR('Paste data'!E324="",'Paste data'!G324=""),"",ROUND((IF(ISNUMBER('Paste data'!G324),'Paste data'!G324,IFERROR(DATE(VALUE(LEFT('Paste data'!G324,4)),VALUE(MID('Paste data'!G324,6,2)),VALUE(MID('Paste data'!G324,9,2)))+VALUE(MID('Paste data'!G324,12,2))/24+VALUE(MID('Paste data'!G324,15,2))/1440,"")))-(IF(ISNUMBER('Paste data'!E324),'Paste data'!E324,IFERROR(DATE(VALUE(LEFT('Paste data'!E324,4)),VALUE(MID('Paste data'!E324,6,2)),VALUE(MID('Paste data'!E324,9,2)))+VALUE(MID('Paste data'!E324,12,2))/24+VALUE(MID('Paste data'!E324,15,2))/1440,""))),2)),"")</f>
      </c>
      <c r="G324" s="10">
        <f>IFERROR(IF('Paste data'!G324="","",(IF(ISNUMBER('Paste data'!G324),'Paste data'!G324,IFERROR(DATE(VALUE(LEFT('Paste data'!G324,4)),VALUE(MID('Paste data'!G324,6,2)),VALUE(MID('Paste data'!G324,9,2)))+VALUE(MID('Paste data'!G324,12,2))/24+VALUE(MID('Paste data'!G324,15,2))/1440,"")))-WEEKDAY((IF(ISNUMBER('Paste data'!G324),'Paste data'!G324,IFERROR(DATE(VALUE(LEFT('Paste data'!G324,4)),VALUE(MID('Paste data'!G324,6,2)),VALUE(MID('Paste data'!G324,9,2)))+VALUE(MID('Paste data'!G324,12,2))/24+VALUE(MID('Paste data'!G324,15,2))/1440,""))),3)),"")</f>
      </c>
    </row>
    <row r="325" spans="1:7" x14ac:dyDescent="0.25">
      <c r="A325" s="10">
        <f>IF('Paste data'!A325="","",'Paste data'!A325)</f>
      </c>
      <c r="B325" s="4">
        <f>IF('Paste data'!A325="","",'Paste data'!D325)</f>
      </c>
      <c r="C325" s="4">
        <f>IF('Paste data'!A325="","",'Paste data'!B325)</f>
      </c>
      <c r="D325" s="11">
        <f>IFERROR(IF(OR('Paste data'!E325="",'Paste data'!F325=""),"",ROUND((IF(ISNUMBER('Paste data'!F325),'Paste data'!F325,IFERROR(DATE(VALUE(LEFT('Paste data'!F325,4)),VALUE(MID('Paste data'!F325,6,2)),VALUE(MID('Paste data'!F325,9,2)))+VALUE(MID('Paste data'!F325,12,2))/24+VALUE(MID('Paste data'!F325,15,2))/1440,"")))-(IF(ISNUMBER('Paste data'!E325),'Paste data'!E325,IFERROR(DATE(VALUE(LEFT('Paste data'!E325,4)),VALUE(MID('Paste data'!E325,6,2)),VALUE(MID('Paste data'!E325,9,2)))+VALUE(MID('Paste data'!E325,12,2))/24+VALUE(MID('Paste data'!E325,15,2))/1440,""))),2)),"")</f>
      </c>
      <c r="E325" s="11">
        <f>IFERROR(IF(OR('Paste data'!F325="",'Paste data'!G325=""),"",ROUND((IF(ISNUMBER('Paste data'!G325),'Paste data'!G325,IFERROR(DATE(VALUE(LEFT('Paste data'!G325,4)),VALUE(MID('Paste data'!G325,6,2)),VALUE(MID('Paste data'!G325,9,2)))+VALUE(MID('Paste data'!G325,12,2))/24+VALUE(MID('Paste data'!G325,15,2))/1440,"")))-(IF(ISNUMBER('Paste data'!F325),'Paste data'!F325,IFERROR(DATE(VALUE(LEFT('Paste data'!F325,4)),VALUE(MID('Paste data'!F325,6,2)),VALUE(MID('Paste data'!F325,9,2)))+VALUE(MID('Paste data'!F325,12,2))/24+VALUE(MID('Paste data'!F325,15,2))/1440,""))),2)),"")</f>
      </c>
      <c r="F325" s="11">
        <f>IFERROR(IF(OR('Paste data'!E325="",'Paste data'!G325=""),"",ROUND((IF(ISNUMBER('Paste data'!G325),'Paste data'!G325,IFERROR(DATE(VALUE(LEFT('Paste data'!G325,4)),VALUE(MID('Paste data'!G325,6,2)),VALUE(MID('Paste data'!G325,9,2)))+VALUE(MID('Paste data'!G325,12,2))/24+VALUE(MID('Paste data'!G325,15,2))/1440,"")))-(IF(ISNUMBER('Paste data'!E325),'Paste data'!E325,IFERROR(DATE(VALUE(LEFT('Paste data'!E325,4)),VALUE(MID('Paste data'!E325,6,2)),VALUE(MID('Paste data'!E325,9,2)))+VALUE(MID('Paste data'!E325,12,2))/24+VALUE(MID('Paste data'!E325,15,2))/1440,""))),2)),"")</f>
      </c>
      <c r="G325" s="10">
        <f>IFERROR(IF('Paste data'!G325="","",(IF(ISNUMBER('Paste data'!G325),'Paste data'!G325,IFERROR(DATE(VALUE(LEFT('Paste data'!G325,4)),VALUE(MID('Paste data'!G325,6,2)),VALUE(MID('Paste data'!G325,9,2)))+VALUE(MID('Paste data'!G325,12,2))/24+VALUE(MID('Paste data'!G325,15,2))/1440,"")))-WEEKDAY((IF(ISNUMBER('Paste data'!G325),'Paste data'!G325,IFERROR(DATE(VALUE(LEFT('Paste data'!G325,4)),VALUE(MID('Paste data'!G325,6,2)),VALUE(MID('Paste data'!G325,9,2)))+VALUE(MID('Paste data'!G325,12,2))/24+VALUE(MID('Paste data'!G325,15,2))/1440,""))),3)),"")</f>
      </c>
    </row>
    <row r="326" spans="1:7" x14ac:dyDescent="0.25">
      <c r="A326" s="10">
        <f>IF('Paste data'!A326="","",'Paste data'!A326)</f>
      </c>
      <c r="B326" s="4">
        <f>IF('Paste data'!A326="","",'Paste data'!D326)</f>
      </c>
      <c r="C326" s="4">
        <f>IF('Paste data'!A326="","",'Paste data'!B326)</f>
      </c>
      <c r="D326" s="11">
        <f>IFERROR(IF(OR('Paste data'!E326="",'Paste data'!F326=""),"",ROUND((IF(ISNUMBER('Paste data'!F326),'Paste data'!F326,IFERROR(DATE(VALUE(LEFT('Paste data'!F326,4)),VALUE(MID('Paste data'!F326,6,2)),VALUE(MID('Paste data'!F326,9,2)))+VALUE(MID('Paste data'!F326,12,2))/24+VALUE(MID('Paste data'!F326,15,2))/1440,"")))-(IF(ISNUMBER('Paste data'!E326),'Paste data'!E326,IFERROR(DATE(VALUE(LEFT('Paste data'!E326,4)),VALUE(MID('Paste data'!E326,6,2)),VALUE(MID('Paste data'!E326,9,2)))+VALUE(MID('Paste data'!E326,12,2))/24+VALUE(MID('Paste data'!E326,15,2))/1440,""))),2)),"")</f>
      </c>
      <c r="E326" s="11">
        <f>IFERROR(IF(OR('Paste data'!F326="",'Paste data'!G326=""),"",ROUND((IF(ISNUMBER('Paste data'!G326),'Paste data'!G326,IFERROR(DATE(VALUE(LEFT('Paste data'!G326,4)),VALUE(MID('Paste data'!G326,6,2)),VALUE(MID('Paste data'!G326,9,2)))+VALUE(MID('Paste data'!G326,12,2))/24+VALUE(MID('Paste data'!G326,15,2))/1440,"")))-(IF(ISNUMBER('Paste data'!F326),'Paste data'!F326,IFERROR(DATE(VALUE(LEFT('Paste data'!F326,4)),VALUE(MID('Paste data'!F326,6,2)),VALUE(MID('Paste data'!F326,9,2)))+VALUE(MID('Paste data'!F326,12,2))/24+VALUE(MID('Paste data'!F326,15,2))/1440,""))),2)),"")</f>
      </c>
      <c r="F326" s="11">
        <f>IFERROR(IF(OR('Paste data'!E326="",'Paste data'!G326=""),"",ROUND((IF(ISNUMBER('Paste data'!G326),'Paste data'!G326,IFERROR(DATE(VALUE(LEFT('Paste data'!G326,4)),VALUE(MID('Paste data'!G326,6,2)),VALUE(MID('Paste data'!G326,9,2)))+VALUE(MID('Paste data'!G326,12,2))/24+VALUE(MID('Paste data'!G326,15,2))/1440,"")))-(IF(ISNUMBER('Paste data'!E326),'Paste data'!E326,IFERROR(DATE(VALUE(LEFT('Paste data'!E326,4)),VALUE(MID('Paste data'!E326,6,2)),VALUE(MID('Paste data'!E326,9,2)))+VALUE(MID('Paste data'!E326,12,2))/24+VALUE(MID('Paste data'!E326,15,2))/1440,""))),2)),"")</f>
      </c>
      <c r="G326" s="10">
        <f>IFERROR(IF('Paste data'!G326="","",(IF(ISNUMBER('Paste data'!G326),'Paste data'!G326,IFERROR(DATE(VALUE(LEFT('Paste data'!G326,4)),VALUE(MID('Paste data'!G326,6,2)),VALUE(MID('Paste data'!G326,9,2)))+VALUE(MID('Paste data'!G326,12,2))/24+VALUE(MID('Paste data'!G326,15,2))/1440,"")))-WEEKDAY((IF(ISNUMBER('Paste data'!G326),'Paste data'!G326,IFERROR(DATE(VALUE(LEFT('Paste data'!G326,4)),VALUE(MID('Paste data'!G326,6,2)),VALUE(MID('Paste data'!G326,9,2)))+VALUE(MID('Paste data'!G326,12,2))/24+VALUE(MID('Paste data'!G326,15,2))/1440,""))),3)),"")</f>
      </c>
    </row>
    <row r="327" spans="1:7" x14ac:dyDescent="0.25">
      <c r="A327" s="10">
        <f>IF('Paste data'!A327="","",'Paste data'!A327)</f>
      </c>
      <c r="B327" s="4">
        <f>IF('Paste data'!A327="","",'Paste data'!D327)</f>
      </c>
      <c r="C327" s="4">
        <f>IF('Paste data'!A327="","",'Paste data'!B327)</f>
      </c>
      <c r="D327" s="11">
        <f>IFERROR(IF(OR('Paste data'!E327="",'Paste data'!F327=""),"",ROUND((IF(ISNUMBER('Paste data'!F327),'Paste data'!F327,IFERROR(DATE(VALUE(LEFT('Paste data'!F327,4)),VALUE(MID('Paste data'!F327,6,2)),VALUE(MID('Paste data'!F327,9,2)))+VALUE(MID('Paste data'!F327,12,2))/24+VALUE(MID('Paste data'!F327,15,2))/1440,"")))-(IF(ISNUMBER('Paste data'!E327),'Paste data'!E327,IFERROR(DATE(VALUE(LEFT('Paste data'!E327,4)),VALUE(MID('Paste data'!E327,6,2)),VALUE(MID('Paste data'!E327,9,2)))+VALUE(MID('Paste data'!E327,12,2))/24+VALUE(MID('Paste data'!E327,15,2))/1440,""))),2)),"")</f>
      </c>
      <c r="E327" s="11">
        <f>IFERROR(IF(OR('Paste data'!F327="",'Paste data'!G327=""),"",ROUND((IF(ISNUMBER('Paste data'!G327),'Paste data'!G327,IFERROR(DATE(VALUE(LEFT('Paste data'!G327,4)),VALUE(MID('Paste data'!G327,6,2)),VALUE(MID('Paste data'!G327,9,2)))+VALUE(MID('Paste data'!G327,12,2))/24+VALUE(MID('Paste data'!G327,15,2))/1440,"")))-(IF(ISNUMBER('Paste data'!F327),'Paste data'!F327,IFERROR(DATE(VALUE(LEFT('Paste data'!F327,4)),VALUE(MID('Paste data'!F327,6,2)),VALUE(MID('Paste data'!F327,9,2)))+VALUE(MID('Paste data'!F327,12,2))/24+VALUE(MID('Paste data'!F327,15,2))/1440,""))),2)),"")</f>
      </c>
      <c r="F327" s="11">
        <f>IFERROR(IF(OR('Paste data'!E327="",'Paste data'!G327=""),"",ROUND((IF(ISNUMBER('Paste data'!G327),'Paste data'!G327,IFERROR(DATE(VALUE(LEFT('Paste data'!G327,4)),VALUE(MID('Paste data'!G327,6,2)),VALUE(MID('Paste data'!G327,9,2)))+VALUE(MID('Paste data'!G327,12,2))/24+VALUE(MID('Paste data'!G327,15,2))/1440,"")))-(IF(ISNUMBER('Paste data'!E327),'Paste data'!E327,IFERROR(DATE(VALUE(LEFT('Paste data'!E327,4)),VALUE(MID('Paste data'!E327,6,2)),VALUE(MID('Paste data'!E327,9,2)))+VALUE(MID('Paste data'!E327,12,2))/24+VALUE(MID('Paste data'!E327,15,2))/1440,""))),2)),"")</f>
      </c>
      <c r="G327" s="10">
        <f>IFERROR(IF('Paste data'!G327="","",(IF(ISNUMBER('Paste data'!G327),'Paste data'!G327,IFERROR(DATE(VALUE(LEFT('Paste data'!G327,4)),VALUE(MID('Paste data'!G327,6,2)),VALUE(MID('Paste data'!G327,9,2)))+VALUE(MID('Paste data'!G327,12,2))/24+VALUE(MID('Paste data'!G327,15,2))/1440,"")))-WEEKDAY((IF(ISNUMBER('Paste data'!G327),'Paste data'!G327,IFERROR(DATE(VALUE(LEFT('Paste data'!G327,4)),VALUE(MID('Paste data'!G327,6,2)),VALUE(MID('Paste data'!G327,9,2)))+VALUE(MID('Paste data'!G327,12,2))/24+VALUE(MID('Paste data'!G327,15,2))/1440,""))),3)),"")</f>
      </c>
    </row>
    <row r="328" spans="1:7" x14ac:dyDescent="0.25">
      <c r="A328" s="10">
        <f>IF('Paste data'!A328="","",'Paste data'!A328)</f>
      </c>
      <c r="B328" s="4">
        <f>IF('Paste data'!A328="","",'Paste data'!D328)</f>
      </c>
      <c r="C328" s="4">
        <f>IF('Paste data'!A328="","",'Paste data'!B328)</f>
      </c>
      <c r="D328" s="11">
        <f>IFERROR(IF(OR('Paste data'!E328="",'Paste data'!F328=""),"",ROUND((IF(ISNUMBER('Paste data'!F328),'Paste data'!F328,IFERROR(DATE(VALUE(LEFT('Paste data'!F328,4)),VALUE(MID('Paste data'!F328,6,2)),VALUE(MID('Paste data'!F328,9,2)))+VALUE(MID('Paste data'!F328,12,2))/24+VALUE(MID('Paste data'!F328,15,2))/1440,"")))-(IF(ISNUMBER('Paste data'!E328),'Paste data'!E328,IFERROR(DATE(VALUE(LEFT('Paste data'!E328,4)),VALUE(MID('Paste data'!E328,6,2)),VALUE(MID('Paste data'!E328,9,2)))+VALUE(MID('Paste data'!E328,12,2))/24+VALUE(MID('Paste data'!E328,15,2))/1440,""))),2)),"")</f>
      </c>
      <c r="E328" s="11">
        <f>IFERROR(IF(OR('Paste data'!F328="",'Paste data'!G328=""),"",ROUND((IF(ISNUMBER('Paste data'!G328),'Paste data'!G328,IFERROR(DATE(VALUE(LEFT('Paste data'!G328,4)),VALUE(MID('Paste data'!G328,6,2)),VALUE(MID('Paste data'!G328,9,2)))+VALUE(MID('Paste data'!G328,12,2))/24+VALUE(MID('Paste data'!G328,15,2))/1440,"")))-(IF(ISNUMBER('Paste data'!F328),'Paste data'!F328,IFERROR(DATE(VALUE(LEFT('Paste data'!F328,4)),VALUE(MID('Paste data'!F328,6,2)),VALUE(MID('Paste data'!F328,9,2)))+VALUE(MID('Paste data'!F328,12,2))/24+VALUE(MID('Paste data'!F328,15,2))/1440,""))),2)),"")</f>
      </c>
      <c r="F328" s="11">
        <f>IFERROR(IF(OR('Paste data'!E328="",'Paste data'!G328=""),"",ROUND((IF(ISNUMBER('Paste data'!G328),'Paste data'!G328,IFERROR(DATE(VALUE(LEFT('Paste data'!G328,4)),VALUE(MID('Paste data'!G328,6,2)),VALUE(MID('Paste data'!G328,9,2)))+VALUE(MID('Paste data'!G328,12,2))/24+VALUE(MID('Paste data'!G328,15,2))/1440,"")))-(IF(ISNUMBER('Paste data'!E328),'Paste data'!E328,IFERROR(DATE(VALUE(LEFT('Paste data'!E328,4)),VALUE(MID('Paste data'!E328,6,2)),VALUE(MID('Paste data'!E328,9,2)))+VALUE(MID('Paste data'!E328,12,2))/24+VALUE(MID('Paste data'!E328,15,2))/1440,""))),2)),"")</f>
      </c>
      <c r="G328" s="10">
        <f>IFERROR(IF('Paste data'!G328="","",(IF(ISNUMBER('Paste data'!G328),'Paste data'!G328,IFERROR(DATE(VALUE(LEFT('Paste data'!G328,4)),VALUE(MID('Paste data'!G328,6,2)),VALUE(MID('Paste data'!G328,9,2)))+VALUE(MID('Paste data'!G328,12,2))/24+VALUE(MID('Paste data'!G328,15,2))/1440,"")))-WEEKDAY((IF(ISNUMBER('Paste data'!G328),'Paste data'!G328,IFERROR(DATE(VALUE(LEFT('Paste data'!G328,4)),VALUE(MID('Paste data'!G328,6,2)),VALUE(MID('Paste data'!G328,9,2)))+VALUE(MID('Paste data'!G328,12,2))/24+VALUE(MID('Paste data'!G328,15,2))/1440,""))),3)),"")</f>
      </c>
    </row>
    <row r="329" spans="1:7" x14ac:dyDescent="0.25">
      <c r="A329" s="10">
        <f>IF('Paste data'!A329="","",'Paste data'!A329)</f>
      </c>
      <c r="B329" s="4">
        <f>IF('Paste data'!A329="","",'Paste data'!D329)</f>
      </c>
      <c r="C329" s="4">
        <f>IF('Paste data'!A329="","",'Paste data'!B329)</f>
      </c>
      <c r="D329" s="11">
        <f>IFERROR(IF(OR('Paste data'!E329="",'Paste data'!F329=""),"",ROUND((IF(ISNUMBER('Paste data'!F329),'Paste data'!F329,IFERROR(DATE(VALUE(LEFT('Paste data'!F329,4)),VALUE(MID('Paste data'!F329,6,2)),VALUE(MID('Paste data'!F329,9,2)))+VALUE(MID('Paste data'!F329,12,2))/24+VALUE(MID('Paste data'!F329,15,2))/1440,"")))-(IF(ISNUMBER('Paste data'!E329),'Paste data'!E329,IFERROR(DATE(VALUE(LEFT('Paste data'!E329,4)),VALUE(MID('Paste data'!E329,6,2)),VALUE(MID('Paste data'!E329,9,2)))+VALUE(MID('Paste data'!E329,12,2))/24+VALUE(MID('Paste data'!E329,15,2))/1440,""))),2)),"")</f>
      </c>
      <c r="E329" s="11">
        <f>IFERROR(IF(OR('Paste data'!F329="",'Paste data'!G329=""),"",ROUND((IF(ISNUMBER('Paste data'!G329),'Paste data'!G329,IFERROR(DATE(VALUE(LEFT('Paste data'!G329,4)),VALUE(MID('Paste data'!G329,6,2)),VALUE(MID('Paste data'!G329,9,2)))+VALUE(MID('Paste data'!G329,12,2))/24+VALUE(MID('Paste data'!G329,15,2))/1440,"")))-(IF(ISNUMBER('Paste data'!F329),'Paste data'!F329,IFERROR(DATE(VALUE(LEFT('Paste data'!F329,4)),VALUE(MID('Paste data'!F329,6,2)),VALUE(MID('Paste data'!F329,9,2)))+VALUE(MID('Paste data'!F329,12,2))/24+VALUE(MID('Paste data'!F329,15,2))/1440,""))),2)),"")</f>
      </c>
      <c r="F329" s="11">
        <f>IFERROR(IF(OR('Paste data'!E329="",'Paste data'!G329=""),"",ROUND((IF(ISNUMBER('Paste data'!G329),'Paste data'!G329,IFERROR(DATE(VALUE(LEFT('Paste data'!G329,4)),VALUE(MID('Paste data'!G329,6,2)),VALUE(MID('Paste data'!G329,9,2)))+VALUE(MID('Paste data'!G329,12,2))/24+VALUE(MID('Paste data'!G329,15,2))/1440,"")))-(IF(ISNUMBER('Paste data'!E329),'Paste data'!E329,IFERROR(DATE(VALUE(LEFT('Paste data'!E329,4)),VALUE(MID('Paste data'!E329,6,2)),VALUE(MID('Paste data'!E329,9,2)))+VALUE(MID('Paste data'!E329,12,2))/24+VALUE(MID('Paste data'!E329,15,2))/1440,""))),2)),"")</f>
      </c>
      <c r="G329" s="10">
        <f>IFERROR(IF('Paste data'!G329="","",(IF(ISNUMBER('Paste data'!G329),'Paste data'!G329,IFERROR(DATE(VALUE(LEFT('Paste data'!G329,4)),VALUE(MID('Paste data'!G329,6,2)),VALUE(MID('Paste data'!G329,9,2)))+VALUE(MID('Paste data'!G329,12,2))/24+VALUE(MID('Paste data'!G329,15,2))/1440,"")))-WEEKDAY((IF(ISNUMBER('Paste data'!G329),'Paste data'!G329,IFERROR(DATE(VALUE(LEFT('Paste data'!G329,4)),VALUE(MID('Paste data'!G329,6,2)),VALUE(MID('Paste data'!G329,9,2)))+VALUE(MID('Paste data'!G329,12,2))/24+VALUE(MID('Paste data'!G329,15,2))/1440,""))),3)),"")</f>
      </c>
    </row>
    <row r="330" spans="1:7" x14ac:dyDescent="0.25">
      <c r="A330" s="10">
        <f>IF('Paste data'!A330="","",'Paste data'!A330)</f>
      </c>
      <c r="B330" s="4">
        <f>IF('Paste data'!A330="","",'Paste data'!D330)</f>
      </c>
      <c r="C330" s="4">
        <f>IF('Paste data'!A330="","",'Paste data'!B330)</f>
      </c>
      <c r="D330" s="11">
        <f>IFERROR(IF(OR('Paste data'!E330="",'Paste data'!F330=""),"",ROUND((IF(ISNUMBER('Paste data'!F330),'Paste data'!F330,IFERROR(DATE(VALUE(LEFT('Paste data'!F330,4)),VALUE(MID('Paste data'!F330,6,2)),VALUE(MID('Paste data'!F330,9,2)))+VALUE(MID('Paste data'!F330,12,2))/24+VALUE(MID('Paste data'!F330,15,2))/1440,"")))-(IF(ISNUMBER('Paste data'!E330),'Paste data'!E330,IFERROR(DATE(VALUE(LEFT('Paste data'!E330,4)),VALUE(MID('Paste data'!E330,6,2)),VALUE(MID('Paste data'!E330,9,2)))+VALUE(MID('Paste data'!E330,12,2))/24+VALUE(MID('Paste data'!E330,15,2))/1440,""))),2)),"")</f>
      </c>
      <c r="E330" s="11">
        <f>IFERROR(IF(OR('Paste data'!F330="",'Paste data'!G330=""),"",ROUND((IF(ISNUMBER('Paste data'!G330),'Paste data'!G330,IFERROR(DATE(VALUE(LEFT('Paste data'!G330,4)),VALUE(MID('Paste data'!G330,6,2)),VALUE(MID('Paste data'!G330,9,2)))+VALUE(MID('Paste data'!G330,12,2))/24+VALUE(MID('Paste data'!G330,15,2))/1440,"")))-(IF(ISNUMBER('Paste data'!F330),'Paste data'!F330,IFERROR(DATE(VALUE(LEFT('Paste data'!F330,4)),VALUE(MID('Paste data'!F330,6,2)),VALUE(MID('Paste data'!F330,9,2)))+VALUE(MID('Paste data'!F330,12,2))/24+VALUE(MID('Paste data'!F330,15,2))/1440,""))),2)),"")</f>
      </c>
      <c r="F330" s="11">
        <f>IFERROR(IF(OR('Paste data'!E330="",'Paste data'!G330=""),"",ROUND((IF(ISNUMBER('Paste data'!G330),'Paste data'!G330,IFERROR(DATE(VALUE(LEFT('Paste data'!G330,4)),VALUE(MID('Paste data'!G330,6,2)),VALUE(MID('Paste data'!G330,9,2)))+VALUE(MID('Paste data'!G330,12,2))/24+VALUE(MID('Paste data'!G330,15,2))/1440,"")))-(IF(ISNUMBER('Paste data'!E330),'Paste data'!E330,IFERROR(DATE(VALUE(LEFT('Paste data'!E330,4)),VALUE(MID('Paste data'!E330,6,2)),VALUE(MID('Paste data'!E330,9,2)))+VALUE(MID('Paste data'!E330,12,2))/24+VALUE(MID('Paste data'!E330,15,2))/1440,""))),2)),"")</f>
      </c>
      <c r="G330" s="10">
        <f>IFERROR(IF('Paste data'!G330="","",(IF(ISNUMBER('Paste data'!G330),'Paste data'!G330,IFERROR(DATE(VALUE(LEFT('Paste data'!G330,4)),VALUE(MID('Paste data'!G330,6,2)),VALUE(MID('Paste data'!G330,9,2)))+VALUE(MID('Paste data'!G330,12,2))/24+VALUE(MID('Paste data'!G330,15,2))/1440,"")))-WEEKDAY((IF(ISNUMBER('Paste data'!G330),'Paste data'!G330,IFERROR(DATE(VALUE(LEFT('Paste data'!G330,4)),VALUE(MID('Paste data'!G330,6,2)),VALUE(MID('Paste data'!G330,9,2)))+VALUE(MID('Paste data'!G330,12,2))/24+VALUE(MID('Paste data'!G330,15,2))/1440,""))),3)),"")</f>
      </c>
    </row>
    <row r="331" spans="1:7" x14ac:dyDescent="0.25">
      <c r="A331" s="10">
        <f>IF('Paste data'!A331="","",'Paste data'!A331)</f>
      </c>
      <c r="B331" s="4">
        <f>IF('Paste data'!A331="","",'Paste data'!D331)</f>
      </c>
      <c r="C331" s="4">
        <f>IF('Paste data'!A331="","",'Paste data'!B331)</f>
      </c>
      <c r="D331" s="11">
        <f>IFERROR(IF(OR('Paste data'!E331="",'Paste data'!F331=""),"",ROUND((IF(ISNUMBER('Paste data'!F331),'Paste data'!F331,IFERROR(DATE(VALUE(LEFT('Paste data'!F331,4)),VALUE(MID('Paste data'!F331,6,2)),VALUE(MID('Paste data'!F331,9,2)))+VALUE(MID('Paste data'!F331,12,2))/24+VALUE(MID('Paste data'!F331,15,2))/1440,"")))-(IF(ISNUMBER('Paste data'!E331),'Paste data'!E331,IFERROR(DATE(VALUE(LEFT('Paste data'!E331,4)),VALUE(MID('Paste data'!E331,6,2)),VALUE(MID('Paste data'!E331,9,2)))+VALUE(MID('Paste data'!E331,12,2))/24+VALUE(MID('Paste data'!E331,15,2))/1440,""))),2)),"")</f>
      </c>
      <c r="E331" s="11">
        <f>IFERROR(IF(OR('Paste data'!F331="",'Paste data'!G331=""),"",ROUND((IF(ISNUMBER('Paste data'!G331),'Paste data'!G331,IFERROR(DATE(VALUE(LEFT('Paste data'!G331,4)),VALUE(MID('Paste data'!G331,6,2)),VALUE(MID('Paste data'!G331,9,2)))+VALUE(MID('Paste data'!G331,12,2))/24+VALUE(MID('Paste data'!G331,15,2))/1440,"")))-(IF(ISNUMBER('Paste data'!F331),'Paste data'!F331,IFERROR(DATE(VALUE(LEFT('Paste data'!F331,4)),VALUE(MID('Paste data'!F331,6,2)),VALUE(MID('Paste data'!F331,9,2)))+VALUE(MID('Paste data'!F331,12,2))/24+VALUE(MID('Paste data'!F331,15,2))/1440,""))),2)),"")</f>
      </c>
      <c r="F331" s="11">
        <f>IFERROR(IF(OR('Paste data'!E331="",'Paste data'!G331=""),"",ROUND((IF(ISNUMBER('Paste data'!G331),'Paste data'!G331,IFERROR(DATE(VALUE(LEFT('Paste data'!G331,4)),VALUE(MID('Paste data'!G331,6,2)),VALUE(MID('Paste data'!G331,9,2)))+VALUE(MID('Paste data'!G331,12,2))/24+VALUE(MID('Paste data'!G331,15,2))/1440,"")))-(IF(ISNUMBER('Paste data'!E331),'Paste data'!E331,IFERROR(DATE(VALUE(LEFT('Paste data'!E331,4)),VALUE(MID('Paste data'!E331,6,2)),VALUE(MID('Paste data'!E331,9,2)))+VALUE(MID('Paste data'!E331,12,2))/24+VALUE(MID('Paste data'!E331,15,2))/1440,""))),2)),"")</f>
      </c>
      <c r="G331" s="10">
        <f>IFERROR(IF('Paste data'!G331="","",(IF(ISNUMBER('Paste data'!G331),'Paste data'!G331,IFERROR(DATE(VALUE(LEFT('Paste data'!G331,4)),VALUE(MID('Paste data'!G331,6,2)),VALUE(MID('Paste data'!G331,9,2)))+VALUE(MID('Paste data'!G331,12,2))/24+VALUE(MID('Paste data'!G331,15,2))/1440,"")))-WEEKDAY((IF(ISNUMBER('Paste data'!G331),'Paste data'!G331,IFERROR(DATE(VALUE(LEFT('Paste data'!G331,4)),VALUE(MID('Paste data'!G331,6,2)),VALUE(MID('Paste data'!G331,9,2)))+VALUE(MID('Paste data'!G331,12,2))/24+VALUE(MID('Paste data'!G331,15,2))/1440,""))),3)),"")</f>
      </c>
    </row>
    <row r="332" spans="1:7" x14ac:dyDescent="0.25">
      <c r="A332" s="10">
        <f>IF('Paste data'!A332="","",'Paste data'!A332)</f>
      </c>
      <c r="B332" s="4">
        <f>IF('Paste data'!A332="","",'Paste data'!D332)</f>
      </c>
      <c r="C332" s="4">
        <f>IF('Paste data'!A332="","",'Paste data'!B332)</f>
      </c>
      <c r="D332" s="11">
        <f>IFERROR(IF(OR('Paste data'!E332="",'Paste data'!F332=""),"",ROUND((IF(ISNUMBER('Paste data'!F332),'Paste data'!F332,IFERROR(DATE(VALUE(LEFT('Paste data'!F332,4)),VALUE(MID('Paste data'!F332,6,2)),VALUE(MID('Paste data'!F332,9,2)))+VALUE(MID('Paste data'!F332,12,2))/24+VALUE(MID('Paste data'!F332,15,2))/1440,"")))-(IF(ISNUMBER('Paste data'!E332),'Paste data'!E332,IFERROR(DATE(VALUE(LEFT('Paste data'!E332,4)),VALUE(MID('Paste data'!E332,6,2)),VALUE(MID('Paste data'!E332,9,2)))+VALUE(MID('Paste data'!E332,12,2))/24+VALUE(MID('Paste data'!E332,15,2))/1440,""))),2)),"")</f>
      </c>
      <c r="E332" s="11">
        <f>IFERROR(IF(OR('Paste data'!F332="",'Paste data'!G332=""),"",ROUND((IF(ISNUMBER('Paste data'!G332),'Paste data'!G332,IFERROR(DATE(VALUE(LEFT('Paste data'!G332,4)),VALUE(MID('Paste data'!G332,6,2)),VALUE(MID('Paste data'!G332,9,2)))+VALUE(MID('Paste data'!G332,12,2))/24+VALUE(MID('Paste data'!G332,15,2))/1440,"")))-(IF(ISNUMBER('Paste data'!F332),'Paste data'!F332,IFERROR(DATE(VALUE(LEFT('Paste data'!F332,4)),VALUE(MID('Paste data'!F332,6,2)),VALUE(MID('Paste data'!F332,9,2)))+VALUE(MID('Paste data'!F332,12,2))/24+VALUE(MID('Paste data'!F332,15,2))/1440,""))),2)),"")</f>
      </c>
      <c r="F332" s="11">
        <f>IFERROR(IF(OR('Paste data'!E332="",'Paste data'!G332=""),"",ROUND((IF(ISNUMBER('Paste data'!G332),'Paste data'!G332,IFERROR(DATE(VALUE(LEFT('Paste data'!G332,4)),VALUE(MID('Paste data'!G332,6,2)),VALUE(MID('Paste data'!G332,9,2)))+VALUE(MID('Paste data'!G332,12,2))/24+VALUE(MID('Paste data'!G332,15,2))/1440,"")))-(IF(ISNUMBER('Paste data'!E332),'Paste data'!E332,IFERROR(DATE(VALUE(LEFT('Paste data'!E332,4)),VALUE(MID('Paste data'!E332,6,2)),VALUE(MID('Paste data'!E332,9,2)))+VALUE(MID('Paste data'!E332,12,2))/24+VALUE(MID('Paste data'!E332,15,2))/1440,""))),2)),"")</f>
      </c>
      <c r="G332" s="10">
        <f>IFERROR(IF('Paste data'!G332="","",(IF(ISNUMBER('Paste data'!G332),'Paste data'!G332,IFERROR(DATE(VALUE(LEFT('Paste data'!G332,4)),VALUE(MID('Paste data'!G332,6,2)),VALUE(MID('Paste data'!G332,9,2)))+VALUE(MID('Paste data'!G332,12,2))/24+VALUE(MID('Paste data'!G332,15,2))/1440,"")))-WEEKDAY((IF(ISNUMBER('Paste data'!G332),'Paste data'!G332,IFERROR(DATE(VALUE(LEFT('Paste data'!G332,4)),VALUE(MID('Paste data'!G332,6,2)),VALUE(MID('Paste data'!G332,9,2)))+VALUE(MID('Paste data'!G332,12,2))/24+VALUE(MID('Paste data'!G332,15,2))/1440,""))),3)),"")</f>
      </c>
    </row>
    <row r="333" spans="1:7" x14ac:dyDescent="0.25">
      <c r="A333" s="10">
        <f>IF('Paste data'!A333="","",'Paste data'!A333)</f>
      </c>
      <c r="B333" s="4">
        <f>IF('Paste data'!A333="","",'Paste data'!D333)</f>
      </c>
      <c r="C333" s="4">
        <f>IF('Paste data'!A333="","",'Paste data'!B333)</f>
      </c>
      <c r="D333" s="11">
        <f>IFERROR(IF(OR('Paste data'!E333="",'Paste data'!F333=""),"",ROUND((IF(ISNUMBER('Paste data'!F333),'Paste data'!F333,IFERROR(DATE(VALUE(LEFT('Paste data'!F333,4)),VALUE(MID('Paste data'!F333,6,2)),VALUE(MID('Paste data'!F333,9,2)))+VALUE(MID('Paste data'!F333,12,2))/24+VALUE(MID('Paste data'!F333,15,2))/1440,"")))-(IF(ISNUMBER('Paste data'!E333),'Paste data'!E333,IFERROR(DATE(VALUE(LEFT('Paste data'!E333,4)),VALUE(MID('Paste data'!E333,6,2)),VALUE(MID('Paste data'!E333,9,2)))+VALUE(MID('Paste data'!E333,12,2))/24+VALUE(MID('Paste data'!E333,15,2))/1440,""))),2)),"")</f>
      </c>
      <c r="E333" s="11">
        <f>IFERROR(IF(OR('Paste data'!F333="",'Paste data'!G333=""),"",ROUND((IF(ISNUMBER('Paste data'!G333),'Paste data'!G333,IFERROR(DATE(VALUE(LEFT('Paste data'!G333,4)),VALUE(MID('Paste data'!G333,6,2)),VALUE(MID('Paste data'!G333,9,2)))+VALUE(MID('Paste data'!G333,12,2))/24+VALUE(MID('Paste data'!G333,15,2))/1440,"")))-(IF(ISNUMBER('Paste data'!F333),'Paste data'!F333,IFERROR(DATE(VALUE(LEFT('Paste data'!F333,4)),VALUE(MID('Paste data'!F333,6,2)),VALUE(MID('Paste data'!F333,9,2)))+VALUE(MID('Paste data'!F333,12,2))/24+VALUE(MID('Paste data'!F333,15,2))/1440,""))),2)),"")</f>
      </c>
      <c r="F333" s="11">
        <f>IFERROR(IF(OR('Paste data'!E333="",'Paste data'!G333=""),"",ROUND((IF(ISNUMBER('Paste data'!G333),'Paste data'!G333,IFERROR(DATE(VALUE(LEFT('Paste data'!G333,4)),VALUE(MID('Paste data'!G333,6,2)),VALUE(MID('Paste data'!G333,9,2)))+VALUE(MID('Paste data'!G333,12,2))/24+VALUE(MID('Paste data'!G333,15,2))/1440,"")))-(IF(ISNUMBER('Paste data'!E333),'Paste data'!E333,IFERROR(DATE(VALUE(LEFT('Paste data'!E333,4)),VALUE(MID('Paste data'!E333,6,2)),VALUE(MID('Paste data'!E333,9,2)))+VALUE(MID('Paste data'!E333,12,2))/24+VALUE(MID('Paste data'!E333,15,2))/1440,""))),2)),"")</f>
      </c>
      <c r="G333" s="10">
        <f>IFERROR(IF('Paste data'!G333="","",(IF(ISNUMBER('Paste data'!G333),'Paste data'!G333,IFERROR(DATE(VALUE(LEFT('Paste data'!G333,4)),VALUE(MID('Paste data'!G333,6,2)),VALUE(MID('Paste data'!G333,9,2)))+VALUE(MID('Paste data'!G333,12,2))/24+VALUE(MID('Paste data'!G333,15,2))/1440,"")))-WEEKDAY((IF(ISNUMBER('Paste data'!G333),'Paste data'!G333,IFERROR(DATE(VALUE(LEFT('Paste data'!G333,4)),VALUE(MID('Paste data'!G333,6,2)),VALUE(MID('Paste data'!G333,9,2)))+VALUE(MID('Paste data'!G333,12,2))/24+VALUE(MID('Paste data'!G333,15,2))/1440,""))),3)),"")</f>
      </c>
    </row>
    <row r="334" spans="1:7" x14ac:dyDescent="0.25">
      <c r="A334" s="10">
        <f>IF('Paste data'!A334="","",'Paste data'!A334)</f>
      </c>
      <c r="B334" s="4">
        <f>IF('Paste data'!A334="","",'Paste data'!D334)</f>
      </c>
      <c r="C334" s="4">
        <f>IF('Paste data'!A334="","",'Paste data'!B334)</f>
      </c>
      <c r="D334" s="11">
        <f>IFERROR(IF(OR('Paste data'!E334="",'Paste data'!F334=""),"",ROUND((IF(ISNUMBER('Paste data'!F334),'Paste data'!F334,IFERROR(DATE(VALUE(LEFT('Paste data'!F334,4)),VALUE(MID('Paste data'!F334,6,2)),VALUE(MID('Paste data'!F334,9,2)))+VALUE(MID('Paste data'!F334,12,2))/24+VALUE(MID('Paste data'!F334,15,2))/1440,"")))-(IF(ISNUMBER('Paste data'!E334),'Paste data'!E334,IFERROR(DATE(VALUE(LEFT('Paste data'!E334,4)),VALUE(MID('Paste data'!E334,6,2)),VALUE(MID('Paste data'!E334,9,2)))+VALUE(MID('Paste data'!E334,12,2))/24+VALUE(MID('Paste data'!E334,15,2))/1440,""))),2)),"")</f>
      </c>
      <c r="E334" s="11">
        <f>IFERROR(IF(OR('Paste data'!F334="",'Paste data'!G334=""),"",ROUND((IF(ISNUMBER('Paste data'!G334),'Paste data'!G334,IFERROR(DATE(VALUE(LEFT('Paste data'!G334,4)),VALUE(MID('Paste data'!G334,6,2)),VALUE(MID('Paste data'!G334,9,2)))+VALUE(MID('Paste data'!G334,12,2))/24+VALUE(MID('Paste data'!G334,15,2))/1440,"")))-(IF(ISNUMBER('Paste data'!F334),'Paste data'!F334,IFERROR(DATE(VALUE(LEFT('Paste data'!F334,4)),VALUE(MID('Paste data'!F334,6,2)),VALUE(MID('Paste data'!F334,9,2)))+VALUE(MID('Paste data'!F334,12,2))/24+VALUE(MID('Paste data'!F334,15,2))/1440,""))),2)),"")</f>
      </c>
      <c r="F334" s="11">
        <f>IFERROR(IF(OR('Paste data'!E334="",'Paste data'!G334=""),"",ROUND((IF(ISNUMBER('Paste data'!G334),'Paste data'!G334,IFERROR(DATE(VALUE(LEFT('Paste data'!G334,4)),VALUE(MID('Paste data'!G334,6,2)),VALUE(MID('Paste data'!G334,9,2)))+VALUE(MID('Paste data'!G334,12,2))/24+VALUE(MID('Paste data'!G334,15,2))/1440,"")))-(IF(ISNUMBER('Paste data'!E334),'Paste data'!E334,IFERROR(DATE(VALUE(LEFT('Paste data'!E334,4)),VALUE(MID('Paste data'!E334,6,2)),VALUE(MID('Paste data'!E334,9,2)))+VALUE(MID('Paste data'!E334,12,2))/24+VALUE(MID('Paste data'!E334,15,2))/1440,""))),2)),"")</f>
      </c>
      <c r="G334" s="10">
        <f>IFERROR(IF('Paste data'!G334="","",(IF(ISNUMBER('Paste data'!G334),'Paste data'!G334,IFERROR(DATE(VALUE(LEFT('Paste data'!G334,4)),VALUE(MID('Paste data'!G334,6,2)),VALUE(MID('Paste data'!G334,9,2)))+VALUE(MID('Paste data'!G334,12,2))/24+VALUE(MID('Paste data'!G334,15,2))/1440,"")))-WEEKDAY((IF(ISNUMBER('Paste data'!G334),'Paste data'!G334,IFERROR(DATE(VALUE(LEFT('Paste data'!G334,4)),VALUE(MID('Paste data'!G334,6,2)),VALUE(MID('Paste data'!G334,9,2)))+VALUE(MID('Paste data'!G334,12,2))/24+VALUE(MID('Paste data'!G334,15,2))/1440,""))),3)),"")</f>
      </c>
    </row>
    <row r="335" spans="1:7" x14ac:dyDescent="0.25">
      <c r="A335" s="10">
        <f>IF('Paste data'!A335="","",'Paste data'!A335)</f>
      </c>
      <c r="B335" s="4">
        <f>IF('Paste data'!A335="","",'Paste data'!D335)</f>
      </c>
      <c r="C335" s="4">
        <f>IF('Paste data'!A335="","",'Paste data'!B335)</f>
      </c>
      <c r="D335" s="11">
        <f>IFERROR(IF(OR('Paste data'!E335="",'Paste data'!F335=""),"",ROUND((IF(ISNUMBER('Paste data'!F335),'Paste data'!F335,IFERROR(DATE(VALUE(LEFT('Paste data'!F335,4)),VALUE(MID('Paste data'!F335,6,2)),VALUE(MID('Paste data'!F335,9,2)))+VALUE(MID('Paste data'!F335,12,2))/24+VALUE(MID('Paste data'!F335,15,2))/1440,"")))-(IF(ISNUMBER('Paste data'!E335),'Paste data'!E335,IFERROR(DATE(VALUE(LEFT('Paste data'!E335,4)),VALUE(MID('Paste data'!E335,6,2)),VALUE(MID('Paste data'!E335,9,2)))+VALUE(MID('Paste data'!E335,12,2))/24+VALUE(MID('Paste data'!E335,15,2))/1440,""))),2)),"")</f>
      </c>
      <c r="E335" s="11">
        <f>IFERROR(IF(OR('Paste data'!F335="",'Paste data'!G335=""),"",ROUND((IF(ISNUMBER('Paste data'!G335),'Paste data'!G335,IFERROR(DATE(VALUE(LEFT('Paste data'!G335,4)),VALUE(MID('Paste data'!G335,6,2)),VALUE(MID('Paste data'!G335,9,2)))+VALUE(MID('Paste data'!G335,12,2))/24+VALUE(MID('Paste data'!G335,15,2))/1440,"")))-(IF(ISNUMBER('Paste data'!F335),'Paste data'!F335,IFERROR(DATE(VALUE(LEFT('Paste data'!F335,4)),VALUE(MID('Paste data'!F335,6,2)),VALUE(MID('Paste data'!F335,9,2)))+VALUE(MID('Paste data'!F335,12,2))/24+VALUE(MID('Paste data'!F335,15,2))/1440,""))),2)),"")</f>
      </c>
      <c r="F335" s="11">
        <f>IFERROR(IF(OR('Paste data'!E335="",'Paste data'!G335=""),"",ROUND((IF(ISNUMBER('Paste data'!G335),'Paste data'!G335,IFERROR(DATE(VALUE(LEFT('Paste data'!G335,4)),VALUE(MID('Paste data'!G335,6,2)),VALUE(MID('Paste data'!G335,9,2)))+VALUE(MID('Paste data'!G335,12,2))/24+VALUE(MID('Paste data'!G335,15,2))/1440,"")))-(IF(ISNUMBER('Paste data'!E335),'Paste data'!E335,IFERROR(DATE(VALUE(LEFT('Paste data'!E335,4)),VALUE(MID('Paste data'!E335,6,2)),VALUE(MID('Paste data'!E335,9,2)))+VALUE(MID('Paste data'!E335,12,2))/24+VALUE(MID('Paste data'!E335,15,2))/1440,""))),2)),"")</f>
      </c>
      <c r="G335" s="10">
        <f>IFERROR(IF('Paste data'!G335="","",(IF(ISNUMBER('Paste data'!G335),'Paste data'!G335,IFERROR(DATE(VALUE(LEFT('Paste data'!G335,4)),VALUE(MID('Paste data'!G335,6,2)),VALUE(MID('Paste data'!G335,9,2)))+VALUE(MID('Paste data'!G335,12,2))/24+VALUE(MID('Paste data'!G335,15,2))/1440,"")))-WEEKDAY((IF(ISNUMBER('Paste data'!G335),'Paste data'!G335,IFERROR(DATE(VALUE(LEFT('Paste data'!G335,4)),VALUE(MID('Paste data'!G335,6,2)),VALUE(MID('Paste data'!G335,9,2)))+VALUE(MID('Paste data'!G335,12,2))/24+VALUE(MID('Paste data'!G335,15,2))/1440,""))),3)),"")</f>
      </c>
    </row>
    <row r="336" spans="1:7" x14ac:dyDescent="0.25">
      <c r="A336" s="10">
        <f>IF('Paste data'!A336="","",'Paste data'!A336)</f>
      </c>
      <c r="B336" s="4">
        <f>IF('Paste data'!A336="","",'Paste data'!D336)</f>
      </c>
      <c r="C336" s="4">
        <f>IF('Paste data'!A336="","",'Paste data'!B336)</f>
      </c>
      <c r="D336" s="11">
        <f>IFERROR(IF(OR('Paste data'!E336="",'Paste data'!F336=""),"",ROUND((IF(ISNUMBER('Paste data'!F336),'Paste data'!F336,IFERROR(DATE(VALUE(LEFT('Paste data'!F336,4)),VALUE(MID('Paste data'!F336,6,2)),VALUE(MID('Paste data'!F336,9,2)))+VALUE(MID('Paste data'!F336,12,2))/24+VALUE(MID('Paste data'!F336,15,2))/1440,"")))-(IF(ISNUMBER('Paste data'!E336),'Paste data'!E336,IFERROR(DATE(VALUE(LEFT('Paste data'!E336,4)),VALUE(MID('Paste data'!E336,6,2)),VALUE(MID('Paste data'!E336,9,2)))+VALUE(MID('Paste data'!E336,12,2))/24+VALUE(MID('Paste data'!E336,15,2))/1440,""))),2)),"")</f>
      </c>
      <c r="E336" s="11">
        <f>IFERROR(IF(OR('Paste data'!F336="",'Paste data'!G336=""),"",ROUND((IF(ISNUMBER('Paste data'!G336),'Paste data'!G336,IFERROR(DATE(VALUE(LEFT('Paste data'!G336,4)),VALUE(MID('Paste data'!G336,6,2)),VALUE(MID('Paste data'!G336,9,2)))+VALUE(MID('Paste data'!G336,12,2))/24+VALUE(MID('Paste data'!G336,15,2))/1440,"")))-(IF(ISNUMBER('Paste data'!F336),'Paste data'!F336,IFERROR(DATE(VALUE(LEFT('Paste data'!F336,4)),VALUE(MID('Paste data'!F336,6,2)),VALUE(MID('Paste data'!F336,9,2)))+VALUE(MID('Paste data'!F336,12,2))/24+VALUE(MID('Paste data'!F336,15,2))/1440,""))),2)),"")</f>
      </c>
      <c r="F336" s="11">
        <f>IFERROR(IF(OR('Paste data'!E336="",'Paste data'!G336=""),"",ROUND((IF(ISNUMBER('Paste data'!G336),'Paste data'!G336,IFERROR(DATE(VALUE(LEFT('Paste data'!G336,4)),VALUE(MID('Paste data'!G336,6,2)),VALUE(MID('Paste data'!G336,9,2)))+VALUE(MID('Paste data'!G336,12,2))/24+VALUE(MID('Paste data'!G336,15,2))/1440,"")))-(IF(ISNUMBER('Paste data'!E336),'Paste data'!E336,IFERROR(DATE(VALUE(LEFT('Paste data'!E336,4)),VALUE(MID('Paste data'!E336,6,2)),VALUE(MID('Paste data'!E336,9,2)))+VALUE(MID('Paste data'!E336,12,2))/24+VALUE(MID('Paste data'!E336,15,2))/1440,""))),2)),"")</f>
      </c>
      <c r="G336" s="10">
        <f>IFERROR(IF('Paste data'!G336="","",(IF(ISNUMBER('Paste data'!G336),'Paste data'!G336,IFERROR(DATE(VALUE(LEFT('Paste data'!G336,4)),VALUE(MID('Paste data'!G336,6,2)),VALUE(MID('Paste data'!G336,9,2)))+VALUE(MID('Paste data'!G336,12,2))/24+VALUE(MID('Paste data'!G336,15,2))/1440,"")))-WEEKDAY((IF(ISNUMBER('Paste data'!G336),'Paste data'!G336,IFERROR(DATE(VALUE(LEFT('Paste data'!G336,4)),VALUE(MID('Paste data'!G336,6,2)),VALUE(MID('Paste data'!G336,9,2)))+VALUE(MID('Paste data'!G336,12,2))/24+VALUE(MID('Paste data'!G336,15,2))/1440,""))),3)),"")</f>
      </c>
    </row>
    <row r="337" spans="1:7" x14ac:dyDescent="0.25">
      <c r="A337" s="10">
        <f>IF('Paste data'!A337="","",'Paste data'!A337)</f>
      </c>
      <c r="B337" s="4">
        <f>IF('Paste data'!A337="","",'Paste data'!D337)</f>
      </c>
      <c r="C337" s="4">
        <f>IF('Paste data'!A337="","",'Paste data'!B337)</f>
      </c>
      <c r="D337" s="11">
        <f>IFERROR(IF(OR('Paste data'!E337="",'Paste data'!F337=""),"",ROUND((IF(ISNUMBER('Paste data'!F337),'Paste data'!F337,IFERROR(DATE(VALUE(LEFT('Paste data'!F337,4)),VALUE(MID('Paste data'!F337,6,2)),VALUE(MID('Paste data'!F337,9,2)))+VALUE(MID('Paste data'!F337,12,2))/24+VALUE(MID('Paste data'!F337,15,2))/1440,"")))-(IF(ISNUMBER('Paste data'!E337),'Paste data'!E337,IFERROR(DATE(VALUE(LEFT('Paste data'!E337,4)),VALUE(MID('Paste data'!E337,6,2)),VALUE(MID('Paste data'!E337,9,2)))+VALUE(MID('Paste data'!E337,12,2))/24+VALUE(MID('Paste data'!E337,15,2))/1440,""))),2)),"")</f>
      </c>
      <c r="E337" s="11">
        <f>IFERROR(IF(OR('Paste data'!F337="",'Paste data'!G337=""),"",ROUND((IF(ISNUMBER('Paste data'!G337),'Paste data'!G337,IFERROR(DATE(VALUE(LEFT('Paste data'!G337,4)),VALUE(MID('Paste data'!G337,6,2)),VALUE(MID('Paste data'!G337,9,2)))+VALUE(MID('Paste data'!G337,12,2))/24+VALUE(MID('Paste data'!G337,15,2))/1440,"")))-(IF(ISNUMBER('Paste data'!F337),'Paste data'!F337,IFERROR(DATE(VALUE(LEFT('Paste data'!F337,4)),VALUE(MID('Paste data'!F337,6,2)),VALUE(MID('Paste data'!F337,9,2)))+VALUE(MID('Paste data'!F337,12,2))/24+VALUE(MID('Paste data'!F337,15,2))/1440,""))),2)),"")</f>
      </c>
      <c r="F337" s="11">
        <f>IFERROR(IF(OR('Paste data'!E337="",'Paste data'!G337=""),"",ROUND((IF(ISNUMBER('Paste data'!G337),'Paste data'!G337,IFERROR(DATE(VALUE(LEFT('Paste data'!G337,4)),VALUE(MID('Paste data'!G337,6,2)),VALUE(MID('Paste data'!G337,9,2)))+VALUE(MID('Paste data'!G337,12,2))/24+VALUE(MID('Paste data'!G337,15,2))/1440,"")))-(IF(ISNUMBER('Paste data'!E337),'Paste data'!E337,IFERROR(DATE(VALUE(LEFT('Paste data'!E337,4)),VALUE(MID('Paste data'!E337,6,2)),VALUE(MID('Paste data'!E337,9,2)))+VALUE(MID('Paste data'!E337,12,2))/24+VALUE(MID('Paste data'!E337,15,2))/1440,""))),2)),"")</f>
      </c>
      <c r="G337" s="10">
        <f>IFERROR(IF('Paste data'!G337="","",(IF(ISNUMBER('Paste data'!G337),'Paste data'!G337,IFERROR(DATE(VALUE(LEFT('Paste data'!G337,4)),VALUE(MID('Paste data'!G337,6,2)),VALUE(MID('Paste data'!G337,9,2)))+VALUE(MID('Paste data'!G337,12,2))/24+VALUE(MID('Paste data'!G337,15,2))/1440,"")))-WEEKDAY((IF(ISNUMBER('Paste data'!G337),'Paste data'!G337,IFERROR(DATE(VALUE(LEFT('Paste data'!G337,4)),VALUE(MID('Paste data'!G337,6,2)),VALUE(MID('Paste data'!G337,9,2)))+VALUE(MID('Paste data'!G337,12,2))/24+VALUE(MID('Paste data'!G337,15,2))/1440,""))),3)),"")</f>
      </c>
    </row>
    <row r="338" spans="1:7" x14ac:dyDescent="0.25">
      <c r="A338" s="10">
        <f>IF('Paste data'!A338="","",'Paste data'!A338)</f>
      </c>
      <c r="B338" s="4">
        <f>IF('Paste data'!A338="","",'Paste data'!D338)</f>
      </c>
      <c r="C338" s="4">
        <f>IF('Paste data'!A338="","",'Paste data'!B338)</f>
      </c>
      <c r="D338" s="11">
        <f>IFERROR(IF(OR('Paste data'!E338="",'Paste data'!F338=""),"",ROUND((IF(ISNUMBER('Paste data'!F338),'Paste data'!F338,IFERROR(DATE(VALUE(LEFT('Paste data'!F338,4)),VALUE(MID('Paste data'!F338,6,2)),VALUE(MID('Paste data'!F338,9,2)))+VALUE(MID('Paste data'!F338,12,2))/24+VALUE(MID('Paste data'!F338,15,2))/1440,"")))-(IF(ISNUMBER('Paste data'!E338),'Paste data'!E338,IFERROR(DATE(VALUE(LEFT('Paste data'!E338,4)),VALUE(MID('Paste data'!E338,6,2)),VALUE(MID('Paste data'!E338,9,2)))+VALUE(MID('Paste data'!E338,12,2))/24+VALUE(MID('Paste data'!E338,15,2))/1440,""))),2)),"")</f>
      </c>
      <c r="E338" s="11">
        <f>IFERROR(IF(OR('Paste data'!F338="",'Paste data'!G338=""),"",ROUND((IF(ISNUMBER('Paste data'!G338),'Paste data'!G338,IFERROR(DATE(VALUE(LEFT('Paste data'!G338,4)),VALUE(MID('Paste data'!G338,6,2)),VALUE(MID('Paste data'!G338,9,2)))+VALUE(MID('Paste data'!G338,12,2))/24+VALUE(MID('Paste data'!G338,15,2))/1440,"")))-(IF(ISNUMBER('Paste data'!F338),'Paste data'!F338,IFERROR(DATE(VALUE(LEFT('Paste data'!F338,4)),VALUE(MID('Paste data'!F338,6,2)),VALUE(MID('Paste data'!F338,9,2)))+VALUE(MID('Paste data'!F338,12,2))/24+VALUE(MID('Paste data'!F338,15,2))/1440,""))),2)),"")</f>
      </c>
      <c r="F338" s="11">
        <f>IFERROR(IF(OR('Paste data'!E338="",'Paste data'!G338=""),"",ROUND((IF(ISNUMBER('Paste data'!G338),'Paste data'!G338,IFERROR(DATE(VALUE(LEFT('Paste data'!G338,4)),VALUE(MID('Paste data'!G338,6,2)),VALUE(MID('Paste data'!G338,9,2)))+VALUE(MID('Paste data'!G338,12,2))/24+VALUE(MID('Paste data'!G338,15,2))/1440,"")))-(IF(ISNUMBER('Paste data'!E338),'Paste data'!E338,IFERROR(DATE(VALUE(LEFT('Paste data'!E338,4)),VALUE(MID('Paste data'!E338,6,2)),VALUE(MID('Paste data'!E338,9,2)))+VALUE(MID('Paste data'!E338,12,2))/24+VALUE(MID('Paste data'!E338,15,2))/1440,""))),2)),"")</f>
      </c>
      <c r="G338" s="10">
        <f>IFERROR(IF('Paste data'!G338="","",(IF(ISNUMBER('Paste data'!G338),'Paste data'!G338,IFERROR(DATE(VALUE(LEFT('Paste data'!G338,4)),VALUE(MID('Paste data'!G338,6,2)),VALUE(MID('Paste data'!G338,9,2)))+VALUE(MID('Paste data'!G338,12,2))/24+VALUE(MID('Paste data'!G338,15,2))/1440,"")))-WEEKDAY((IF(ISNUMBER('Paste data'!G338),'Paste data'!G338,IFERROR(DATE(VALUE(LEFT('Paste data'!G338,4)),VALUE(MID('Paste data'!G338,6,2)),VALUE(MID('Paste data'!G338,9,2)))+VALUE(MID('Paste data'!G338,12,2))/24+VALUE(MID('Paste data'!G338,15,2))/1440,""))),3)),"")</f>
      </c>
    </row>
    <row r="339" spans="1:7" x14ac:dyDescent="0.25">
      <c r="A339" s="10">
        <f>IF('Paste data'!A339="","",'Paste data'!A339)</f>
      </c>
      <c r="B339" s="4">
        <f>IF('Paste data'!A339="","",'Paste data'!D339)</f>
      </c>
      <c r="C339" s="4">
        <f>IF('Paste data'!A339="","",'Paste data'!B339)</f>
      </c>
      <c r="D339" s="11">
        <f>IFERROR(IF(OR('Paste data'!E339="",'Paste data'!F339=""),"",ROUND((IF(ISNUMBER('Paste data'!F339),'Paste data'!F339,IFERROR(DATE(VALUE(LEFT('Paste data'!F339,4)),VALUE(MID('Paste data'!F339,6,2)),VALUE(MID('Paste data'!F339,9,2)))+VALUE(MID('Paste data'!F339,12,2))/24+VALUE(MID('Paste data'!F339,15,2))/1440,"")))-(IF(ISNUMBER('Paste data'!E339),'Paste data'!E339,IFERROR(DATE(VALUE(LEFT('Paste data'!E339,4)),VALUE(MID('Paste data'!E339,6,2)),VALUE(MID('Paste data'!E339,9,2)))+VALUE(MID('Paste data'!E339,12,2))/24+VALUE(MID('Paste data'!E339,15,2))/1440,""))),2)),"")</f>
      </c>
      <c r="E339" s="11">
        <f>IFERROR(IF(OR('Paste data'!F339="",'Paste data'!G339=""),"",ROUND((IF(ISNUMBER('Paste data'!G339),'Paste data'!G339,IFERROR(DATE(VALUE(LEFT('Paste data'!G339,4)),VALUE(MID('Paste data'!G339,6,2)),VALUE(MID('Paste data'!G339,9,2)))+VALUE(MID('Paste data'!G339,12,2))/24+VALUE(MID('Paste data'!G339,15,2))/1440,"")))-(IF(ISNUMBER('Paste data'!F339),'Paste data'!F339,IFERROR(DATE(VALUE(LEFT('Paste data'!F339,4)),VALUE(MID('Paste data'!F339,6,2)),VALUE(MID('Paste data'!F339,9,2)))+VALUE(MID('Paste data'!F339,12,2))/24+VALUE(MID('Paste data'!F339,15,2))/1440,""))),2)),"")</f>
      </c>
      <c r="F339" s="11">
        <f>IFERROR(IF(OR('Paste data'!E339="",'Paste data'!G339=""),"",ROUND((IF(ISNUMBER('Paste data'!G339),'Paste data'!G339,IFERROR(DATE(VALUE(LEFT('Paste data'!G339,4)),VALUE(MID('Paste data'!G339,6,2)),VALUE(MID('Paste data'!G339,9,2)))+VALUE(MID('Paste data'!G339,12,2))/24+VALUE(MID('Paste data'!G339,15,2))/1440,"")))-(IF(ISNUMBER('Paste data'!E339),'Paste data'!E339,IFERROR(DATE(VALUE(LEFT('Paste data'!E339,4)),VALUE(MID('Paste data'!E339,6,2)),VALUE(MID('Paste data'!E339,9,2)))+VALUE(MID('Paste data'!E339,12,2))/24+VALUE(MID('Paste data'!E339,15,2))/1440,""))),2)),"")</f>
      </c>
      <c r="G339" s="10">
        <f>IFERROR(IF('Paste data'!G339="","",(IF(ISNUMBER('Paste data'!G339),'Paste data'!G339,IFERROR(DATE(VALUE(LEFT('Paste data'!G339,4)),VALUE(MID('Paste data'!G339,6,2)),VALUE(MID('Paste data'!G339,9,2)))+VALUE(MID('Paste data'!G339,12,2))/24+VALUE(MID('Paste data'!G339,15,2))/1440,"")))-WEEKDAY((IF(ISNUMBER('Paste data'!G339),'Paste data'!G339,IFERROR(DATE(VALUE(LEFT('Paste data'!G339,4)),VALUE(MID('Paste data'!G339,6,2)),VALUE(MID('Paste data'!G339,9,2)))+VALUE(MID('Paste data'!G339,12,2))/24+VALUE(MID('Paste data'!G339,15,2))/1440,""))),3)),"")</f>
      </c>
    </row>
    <row r="340" spans="1:7" x14ac:dyDescent="0.25">
      <c r="A340" s="10">
        <f>IF('Paste data'!A340="","",'Paste data'!A340)</f>
      </c>
      <c r="B340" s="4">
        <f>IF('Paste data'!A340="","",'Paste data'!D340)</f>
      </c>
      <c r="C340" s="4">
        <f>IF('Paste data'!A340="","",'Paste data'!B340)</f>
      </c>
      <c r="D340" s="11">
        <f>IFERROR(IF(OR('Paste data'!E340="",'Paste data'!F340=""),"",ROUND((IF(ISNUMBER('Paste data'!F340),'Paste data'!F340,IFERROR(DATE(VALUE(LEFT('Paste data'!F340,4)),VALUE(MID('Paste data'!F340,6,2)),VALUE(MID('Paste data'!F340,9,2)))+VALUE(MID('Paste data'!F340,12,2))/24+VALUE(MID('Paste data'!F340,15,2))/1440,"")))-(IF(ISNUMBER('Paste data'!E340),'Paste data'!E340,IFERROR(DATE(VALUE(LEFT('Paste data'!E340,4)),VALUE(MID('Paste data'!E340,6,2)),VALUE(MID('Paste data'!E340,9,2)))+VALUE(MID('Paste data'!E340,12,2))/24+VALUE(MID('Paste data'!E340,15,2))/1440,""))),2)),"")</f>
      </c>
      <c r="E340" s="11">
        <f>IFERROR(IF(OR('Paste data'!F340="",'Paste data'!G340=""),"",ROUND((IF(ISNUMBER('Paste data'!G340),'Paste data'!G340,IFERROR(DATE(VALUE(LEFT('Paste data'!G340,4)),VALUE(MID('Paste data'!G340,6,2)),VALUE(MID('Paste data'!G340,9,2)))+VALUE(MID('Paste data'!G340,12,2))/24+VALUE(MID('Paste data'!G340,15,2))/1440,"")))-(IF(ISNUMBER('Paste data'!F340),'Paste data'!F340,IFERROR(DATE(VALUE(LEFT('Paste data'!F340,4)),VALUE(MID('Paste data'!F340,6,2)),VALUE(MID('Paste data'!F340,9,2)))+VALUE(MID('Paste data'!F340,12,2))/24+VALUE(MID('Paste data'!F340,15,2))/1440,""))),2)),"")</f>
      </c>
      <c r="F340" s="11">
        <f>IFERROR(IF(OR('Paste data'!E340="",'Paste data'!G340=""),"",ROUND((IF(ISNUMBER('Paste data'!G340),'Paste data'!G340,IFERROR(DATE(VALUE(LEFT('Paste data'!G340,4)),VALUE(MID('Paste data'!G340,6,2)),VALUE(MID('Paste data'!G340,9,2)))+VALUE(MID('Paste data'!G340,12,2))/24+VALUE(MID('Paste data'!G340,15,2))/1440,"")))-(IF(ISNUMBER('Paste data'!E340),'Paste data'!E340,IFERROR(DATE(VALUE(LEFT('Paste data'!E340,4)),VALUE(MID('Paste data'!E340,6,2)),VALUE(MID('Paste data'!E340,9,2)))+VALUE(MID('Paste data'!E340,12,2))/24+VALUE(MID('Paste data'!E340,15,2))/1440,""))),2)),"")</f>
      </c>
      <c r="G340" s="10">
        <f>IFERROR(IF('Paste data'!G340="","",(IF(ISNUMBER('Paste data'!G340),'Paste data'!G340,IFERROR(DATE(VALUE(LEFT('Paste data'!G340,4)),VALUE(MID('Paste data'!G340,6,2)),VALUE(MID('Paste data'!G340,9,2)))+VALUE(MID('Paste data'!G340,12,2))/24+VALUE(MID('Paste data'!G340,15,2))/1440,"")))-WEEKDAY((IF(ISNUMBER('Paste data'!G340),'Paste data'!G340,IFERROR(DATE(VALUE(LEFT('Paste data'!G340,4)),VALUE(MID('Paste data'!G340,6,2)),VALUE(MID('Paste data'!G340,9,2)))+VALUE(MID('Paste data'!G340,12,2))/24+VALUE(MID('Paste data'!G340,15,2))/1440,""))),3)),"")</f>
      </c>
    </row>
    <row r="341" spans="1:7" x14ac:dyDescent="0.25">
      <c r="A341" s="10">
        <f>IF('Paste data'!A341="","",'Paste data'!A341)</f>
      </c>
      <c r="B341" s="4">
        <f>IF('Paste data'!A341="","",'Paste data'!D341)</f>
      </c>
      <c r="C341" s="4">
        <f>IF('Paste data'!A341="","",'Paste data'!B341)</f>
      </c>
      <c r="D341" s="11">
        <f>IFERROR(IF(OR('Paste data'!E341="",'Paste data'!F341=""),"",ROUND((IF(ISNUMBER('Paste data'!F341),'Paste data'!F341,IFERROR(DATE(VALUE(LEFT('Paste data'!F341,4)),VALUE(MID('Paste data'!F341,6,2)),VALUE(MID('Paste data'!F341,9,2)))+VALUE(MID('Paste data'!F341,12,2))/24+VALUE(MID('Paste data'!F341,15,2))/1440,"")))-(IF(ISNUMBER('Paste data'!E341),'Paste data'!E341,IFERROR(DATE(VALUE(LEFT('Paste data'!E341,4)),VALUE(MID('Paste data'!E341,6,2)),VALUE(MID('Paste data'!E341,9,2)))+VALUE(MID('Paste data'!E341,12,2))/24+VALUE(MID('Paste data'!E341,15,2))/1440,""))),2)),"")</f>
      </c>
      <c r="E341" s="11">
        <f>IFERROR(IF(OR('Paste data'!F341="",'Paste data'!G341=""),"",ROUND((IF(ISNUMBER('Paste data'!G341),'Paste data'!G341,IFERROR(DATE(VALUE(LEFT('Paste data'!G341,4)),VALUE(MID('Paste data'!G341,6,2)),VALUE(MID('Paste data'!G341,9,2)))+VALUE(MID('Paste data'!G341,12,2))/24+VALUE(MID('Paste data'!G341,15,2))/1440,"")))-(IF(ISNUMBER('Paste data'!F341),'Paste data'!F341,IFERROR(DATE(VALUE(LEFT('Paste data'!F341,4)),VALUE(MID('Paste data'!F341,6,2)),VALUE(MID('Paste data'!F341,9,2)))+VALUE(MID('Paste data'!F341,12,2))/24+VALUE(MID('Paste data'!F341,15,2))/1440,""))),2)),"")</f>
      </c>
      <c r="F341" s="11">
        <f>IFERROR(IF(OR('Paste data'!E341="",'Paste data'!G341=""),"",ROUND((IF(ISNUMBER('Paste data'!G341),'Paste data'!G341,IFERROR(DATE(VALUE(LEFT('Paste data'!G341,4)),VALUE(MID('Paste data'!G341,6,2)),VALUE(MID('Paste data'!G341,9,2)))+VALUE(MID('Paste data'!G341,12,2))/24+VALUE(MID('Paste data'!G341,15,2))/1440,"")))-(IF(ISNUMBER('Paste data'!E341),'Paste data'!E341,IFERROR(DATE(VALUE(LEFT('Paste data'!E341,4)),VALUE(MID('Paste data'!E341,6,2)),VALUE(MID('Paste data'!E341,9,2)))+VALUE(MID('Paste data'!E341,12,2))/24+VALUE(MID('Paste data'!E341,15,2))/1440,""))),2)),"")</f>
      </c>
      <c r="G341" s="10">
        <f>IFERROR(IF('Paste data'!G341="","",(IF(ISNUMBER('Paste data'!G341),'Paste data'!G341,IFERROR(DATE(VALUE(LEFT('Paste data'!G341,4)),VALUE(MID('Paste data'!G341,6,2)),VALUE(MID('Paste data'!G341,9,2)))+VALUE(MID('Paste data'!G341,12,2))/24+VALUE(MID('Paste data'!G341,15,2))/1440,"")))-WEEKDAY((IF(ISNUMBER('Paste data'!G341),'Paste data'!G341,IFERROR(DATE(VALUE(LEFT('Paste data'!G341,4)),VALUE(MID('Paste data'!G341,6,2)),VALUE(MID('Paste data'!G341,9,2)))+VALUE(MID('Paste data'!G341,12,2))/24+VALUE(MID('Paste data'!G341,15,2))/1440,""))),3)),"")</f>
      </c>
    </row>
    <row r="342" spans="1:7" x14ac:dyDescent="0.25">
      <c r="A342" s="10">
        <f>IF('Paste data'!A342="","",'Paste data'!A342)</f>
      </c>
      <c r="B342" s="4">
        <f>IF('Paste data'!A342="","",'Paste data'!D342)</f>
      </c>
      <c r="C342" s="4">
        <f>IF('Paste data'!A342="","",'Paste data'!B342)</f>
      </c>
      <c r="D342" s="11">
        <f>IFERROR(IF(OR('Paste data'!E342="",'Paste data'!F342=""),"",ROUND((IF(ISNUMBER('Paste data'!F342),'Paste data'!F342,IFERROR(DATE(VALUE(LEFT('Paste data'!F342,4)),VALUE(MID('Paste data'!F342,6,2)),VALUE(MID('Paste data'!F342,9,2)))+VALUE(MID('Paste data'!F342,12,2))/24+VALUE(MID('Paste data'!F342,15,2))/1440,"")))-(IF(ISNUMBER('Paste data'!E342),'Paste data'!E342,IFERROR(DATE(VALUE(LEFT('Paste data'!E342,4)),VALUE(MID('Paste data'!E342,6,2)),VALUE(MID('Paste data'!E342,9,2)))+VALUE(MID('Paste data'!E342,12,2))/24+VALUE(MID('Paste data'!E342,15,2))/1440,""))),2)),"")</f>
      </c>
      <c r="E342" s="11">
        <f>IFERROR(IF(OR('Paste data'!F342="",'Paste data'!G342=""),"",ROUND((IF(ISNUMBER('Paste data'!G342),'Paste data'!G342,IFERROR(DATE(VALUE(LEFT('Paste data'!G342,4)),VALUE(MID('Paste data'!G342,6,2)),VALUE(MID('Paste data'!G342,9,2)))+VALUE(MID('Paste data'!G342,12,2))/24+VALUE(MID('Paste data'!G342,15,2))/1440,"")))-(IF(ISNUMBER('Paste data'!F342),'Paste data'!F342,IFERROR(DATE(VALUE(LEFT('Paste data'!F342,4)),VALUE(MID('Paste data'!F342,6,2)),VALUE(MID('Paste data'!F342,9,2)))+VALUE(MID('Paste data'!F342,12,2))/24+VALUE(MID('Paste data'!F342,15,2))/1440,""))),2)),"")</f>
      </c>
      <c r="F342" s="11">
        <f>IFERROR(IF(OR('Paste data'!E342="",'Paste data'!G342=""),"",ROUND((IF(ISNUMBER('Paste data'!G342),'Paste data'!G342,IFERROR(DATE(VALUE(LEFT('Paste data'!G342,4)),VALUE(MID('Paste data'!G342,6,2)),VALUE(MID('Paste data'!G342,9,2)))+VALUE(MID('Paste data'!G342,12,2))/24+VALUE(MID('Paste data'!G342,15,2))/1440,"")))-(IF(ISNUMBER('Paste data'!E342),'Paste data'!E342,IFERROR(DATE(VALUE(LEFT('Paste data'!E342,4)),VALUE(MID('Paste data'!E342,6,2)),VALUE(MID('Paste data'!E342,9,2)))+VALUE(MID('Paste data'!E342,12,2))/24+VALUE(MID('Paste data'!E342,15,2))/1440,""))),2)),"")</f>
      </c>
      <c r="G342" s="10">
        <f>IFERROR(IF('Paste data'!G342="","",(IF(ISNUMBER('Paste data'!G342),'Paste data'!G342,IFERROR(DATE(VALUE(LEFT('Paste data'!G342,4)),VALUE(MID('Paste data'!G342,6,2)),VALUE(MID('Paste data'!G342,9,2)))+VALUE(MID('Paste data'!G342,12,2))/24+VALUE(MID('Paste data'!G342,15,2))/1440,"")))-WEEKDAY((IF(ISNUMBER('Paste data'!G342),'Paste data'!G342,IFERROR(DATE(VALUE(LEFT('Paste data'!G342,4)),VALUE(MID('Paste data'!G342,6,2)),VALUE(MID('Paste data'!G342,9,2)))+VALUE(MID('Paste data'!G342,12,2))/24+VALUE(MID('Paste data'!G342,15,2))/1440,""))),3)),"")</f>
      </c>
    </row>
    <row r="343" spans="1:7" x14ac:dyDescent="0.25">
      <c r="A343" s="10">
        <f>IF('Paste data'!A343="","",'Paste data'!A343)</f>
      </c>
      <c r="B343" s="4">
        <f>IF('Paste data'!A343="","",'Paste data'!D343)</f>
      </c>
      <c r="C343" s="4">
        <f>IF('Paste data'!A343="","",'Paste data'!B343)</f>
      </c>
      <c r="D343" s="11">
        <f>IFERROR(IF(OR('Paste data'!E343="",'Paste data'!F343=""),"",ROUND((IF(ISNUMBER('Paste data'!F343),'Paste data'!F343,IFERROR(DATE(VALUE(LEFT('Paste data'!F343,4)),VALUE(MID('Paste data'!F343,6,2)),VALUE(MID('Paste data'!F343,9,2)))+VALUE(MID('Paste data'!F343,12,2))/24+VALUE(MID('Paste data'!F343,15,2))/1440,"")))-(IF(ISNUMBER('Paste data'!E343),'Paste data'!E343,IFERROR(DATE(VALUE(LEFT('Paste data'!E343,4)),VALUE(MID('Paste data'!E343,6,2)),VALUE(MID('Paste data'!E343,9,2)))+VALUE(MID('Paste data'!E343,12,2))/24+VALUE(MID('Paste data'!E343,15,2))/1440,""))),2)),"")</f>
      </c>
      <c r="E343" s="11">
        <f>IFERROR(IF(OR('Paste data'!F343="",'Paste data'!G343=""),"",ROUND((IF(ISNUMBER('Paste data'!G343),'Paste data'!G343,IFERROR(DATE(VALUE(LEFT('Paste data'!G343,4)),VALUE(MID('Paste data'!G343,6,2)),VALUE(MID('Paste data'!G343,9,2)))+VALUE(MID('Paste data'!G343,12,2))/24+VALUE(MID('Paste data'!G343,15,2))/1440,"")))-(IF(ISNUMBER('Paste data'!F343),'Paste data'!F343,IFERROR(DATE(VALUE(LEFT('Paste data'!F343,4)),VALUE(MID('Paste data'!F343,6,2)),VALUE(MID('Paste data'!F343,9,2)))+VALUE(MID('Paste data'!F343,12,2))/24+VALUE(MID('Paste data'!F343,15,2))/1440,""))),2)),"")</f>
      </c>
      <c r="F343" s="11">
        <f>IFERROR(IF(OR('Paste data'!E343="",'Paste data'!G343=""),"",ROUND((IF(ISNUMBER('Paste data'!G343),'Paste data'!G343,IFERROR(DATE(VALUE(LEFT('Paste data'!G343,4)),VALUE(MID('Paste data'!G343,6,2)),VALUE(MID('Paste data'!G343,9,2)))+VALUE(MID('Paste data'!G343,12,2))/24+VALUE(MID('Paste data'!G343,15,2))/1440,"")))-(IF(ISNUMBER('Paste data'!E343),'Paste data'!E343,IFERROR(DATE(VALUE(LEFT('Paste data'!E343,4)),VALUE(MID('Paste data'!E343,6,2)),VALUE(MID('Paste data'!E343,9,2)))+VALUE(MID('Paste data'!E343,12,2))/24+VALUE(MID('Paste data'!E343,15,2))/1440,""))),2)),"")</f>
      </c>
      <c r="G343" s="10">
        <f>IFERROR(IF('Paste data'!G343="","",(IF(ISNUMBER('Paste data'!G343),'Paste data'!G343,IFERROR(DATE(VALUE(LEFT('Paste data'!G343,4)),VALUE(MID('Paste data'!G343,6,2)),VALUE(MID('Paste data'!G343,9,2)))+VALUE(MID('Paste data'!G343,12,2))/24+VALUE(MID('Paste data'!G343,15,2))/1440,"")))-WEEKDAY((IF(ISNUMBER('Paste data'!G343),'Paste data'!G343,IFERROR(DATE(VALUE(LEFT('Paste data'!G343,4)),VALUE(MID('Paste data'!G343,6,2)),VALUE(MID('Paste data'!G343,9,2)))+VALUE(MID('Paste data'!G343,12,2))/24+VALUE(MID('Paste data'!G343,15,2))/1440,""))),3)),"")</f>
      </c>
    </row>
    <row r="344" spans="1:7" x14ac:dyDescent="0.25">
      <c r="A344" s="10">
        <f>IF('Paste data'!A344="","",'Paste data'!A344)</f>
      </c>
      <c r="B344" s="4">
        <f>IF('Paste data'!A344="","",'Paste data'!D344)</f>
      </c>
      <c r="C344" s="4">
        <f>IF('Paste data'!A344="","",'Paste data'!B344)</f>
      </c>
      <c r="D344" s="11">
        <f>IFERROR(IF(OR('Paste data'!E344="",'Paste data'!F344=""),"",ROUND((IF(ISNUMBER('Paste data'!F344),'Paste data'!F344,IFERROR(DATE(VALUE(LEFT('Paste data'!F344,4)),VALUE(MID('Paste data'!F344,6,2)),VALUE(MID('Paste data'!F344,9,2)))+VALUE(MID('Paste data'!F344,12,2))/24+VALUE(MID('Paste data'!F344,15,2))/1440,"")))-(IF(ISNUMBER('Paste data'!E344),'Paste data'!E344,IFERROR(DATE(VALUE(LEFT('Paste data'!E344,4)),VALUE(MID('Paste data'!E344,6,2)),VALUE(MID('Paste data'!E344,9,2)))+VALUE(MID('Paste data'!E344,12,2))/24+VALUE(MID('Paste data'!E344,15,2))/1440,""))),2)),"")</f>
      </c>
      <c r="E344" s="11">
        <f>IFERROR(IF(OR('Paste data'!F344="",'Paste data'!G344=""),"",ROUND((IF(ISNUMBER('Paste data'!G344),'Paste data'!G344,IFERROR(DATE(VALUE(LEFT('Paste data'!G344,4)),VALUE(MID('Paste data'!G344,6,2)),VALUE(MID('Paste data'!G344,9,2)))+VALUE(MID('Paste data'!G344,12,2))/24+VALUE(MID('Paste data'!G344,15,2))/1440,"")))-(IF(ISNUMBER('Paste data'!F344),'Paste data'!F344,IFERROR(DATE(VALUE(LEFT('Paste data'!F344,4)),VALUE(MID('Paste data'!F344,6,2)),VALUE(MID('Paste data'!F344,9,2)))+VALUE(MID('Paste data'!F344,12,2))/24+VALUE(MID('Paste data'!F344,15,2))/1440,""))),2)),"")</f>
      </c>
      <c r="F344" s="11">
        <f>IFERROR(IF(OR('Paste data'!E344="",'Paste data'!G344=""),"",ROUND((IF(ISNUMBER('Paste data'!G344),'Paste data'!G344,IFERROR(DATE(VALUE(LEFT('Paste data'!G344,4)),VALUE(MID('Paste data'!G344,6,2)),VALUE(MID('Paste data'!G344,9,2)))+VALUE(MID('Paste data'!G344,12,2))/24+VALUE(MID('Paste data'!G344,15,2))/1440,"")))-(IF(ISNUMBER('Paste data'!E344),'Paste data'!E344,IFERROR(DATE(VALUE(LEFT('Paste data'!E344,4)),VALUE(MID('Paste data'!E344,6,2)),VALUE(MID('Paste data'!E344,9,2)))+VALUE(MID('Paste data'!E344,12,2))/24+VALUE(MID('Paste data'!E344,15,2))/1440,""))),2)),"")</f>
      </c>
      <c r="G344" s="10">
        <f>IFERROR(IF('Paste data'!G344="","",(IF(ISNUMBER('Paste data'!G344),'Paste data'!G344,IFERROR(DATE(VALUE(LEFT('Paste data'!G344,4)),VALUE(MID('Paste data'!G344,6,2)),VALUE(MID('Paste data'!G344,9,2)))+VALUE(MID('Paste data'!G344,12,2))/24+VALUE(MID('Paste data'!G344,15,2))/1440,"")))-WEEKDAY((IF(ISNUMBER('Paste data'!G344),'Paste data'!G344,IFERROR(DATE(VALUE(LEFT('Paste data'!G344,4)),VALUE(MID('Paste data'!G344,6,2)),VALUE(MID('Paste data'!G344,9,2)))+VALUE(MID('Paste data'!G344,12,2))/24+VALUE(MID('Paste data'!G344,15,2))/1440,""))),3)),"")</f>
      </c>
    </row>
    <row r="345" spans="1:7" x14ac:dyDescent="0.25">
      <c r="A345" s="10">
        <f>IF('Paste data'!A345="","",'Paste data'!A345)</f>
      </c>
      <c r="B345" s="4">
        <f>IF('Paste data'!A345="","",'Paste data'!D345)</f>
      </c>
      <c r="C345" s="4">
        <f>IF('Paste data'!A345="","",'Paste data'!B345)</f>
      </c>
      <c r="D345" s="11">
        <f>IFERROR(IF(OR('Paste data'!E345="",'Paste data'!F345=""),"",ROUND((IF(ISNUMBER('Paste data'!F345),'Paste data'!F345,IFERROR(DATE(VALUE(LEFT('Paste data'!F345,4)),VALUE(MID('Paste data'!F345,6,2)),VALUE(MID('Paste data'!F345,9,2)))+VALUE(MID('Paste data'!F345,12,2))/24+VALUE(MID('Paste data'!F345,15,2))/1440,"")))-(IF(ISNUMBER('Paste data'!E345),'Paste data'!E345,IFERROR(DATE(VALUE(LEFT('Paste data'!E345,4)),VALUE(MID('Paste data'!E345,6,2)),VALUE(MID('Paste data'!E345,9,2)))+VALUE(MID('Paste data'!E345,12,2))/24+VALUE(MID('Paste data'!E345,15,2))/1440,""))),2)),"")</f>
      </c>
      <c r="E345" s="11">
        <f>IFERROR(IF(OR('Paste data'!F345="",'Paste data'!G345=""),"",ROUND((IF(ISNUMBER('Paste data'!G345),'Paste data'!G345,IFERROR(DATE(VALUE(LEFT('Paste data'!G345,4)),VALUE(MID('Paste data'!G345,6,2)),VALUE(MID('Paste data'!G345,9,2)))+VALUE(MID('Paste data'!G345,12,2))/24+VALUE(MID('Paste data'!G345,15,2))/1440,"")))-(IF(ISNUMBER('Paste data'!F345),'Paste data'!F345,IFERROR(DATE(VALUE(LEFT('Paste data'!F345,4)),VALUE(MID('Paste data'!F345,6,2)),VALUE(MID('Paste data'!F345,9,2)))+VALUE(MID('Paste data'!F345,12,2))/24+VALUE(MID('Paste data'!F345,15,2))/1440,""))),2)),"")</f>
      </c>
      <c r="F345" s="11">
        <f>IFERROR(IF(OR('Paste data'!E345="",'Paste data'!G345=""),"",ROUND((IF(ISNUMBER('Paste data'!G345),'Paste data'!G345,IFERROR(DATE(VALUE(LEFT('Paste data'!G345,4)),VALUE(MID('Paste data'!G345,6,2)),VALUE(MID('Paste data'!G345,9,2)))+VALUE(MID('Paste data'!G345,12,2))/24+VALUE(MID('Paste data'!G345,15,2))/1440,"")))-(IF(ISNUMBER('Paste data'!E345),'Paste data'!E345,IFERROR(DATE(VALUE(LEFT('Paste data'!E345,4)),VALUE(MID('Paste data'!E345,6,2)),VALUE(MID('Paste data'!E345,9,2)))+VALUE(MID('Paste data'!E345,12,2))/24+VALUE(MID('Paste data'!E345,15,2))/1440,""))),2)),"")</f>
      </c>
      <c r="G345" s="10">
        <f>IFERROR(IF('Paste data'!G345="","",(IF(ISNUMBER('Paste data'!G345),'Paste data'!G345,IFERROR(DATE(VALUE(LEFT('Paste data'!G345,4)),VALUE(MID('Paste data'!G345,6,2)),VALUE(MID('Paste data'!G345,9,2)))+VALUE(MID('Paste data'!G345,12,2))/24+VALUE(MID('Paste data'!G345,15,2))/1440,"")))-WEEKDAY((IF(ISNUMBER('Paste data'!G345),'Paste data'!G345,IFERROR(DATE(VALUE(LEFT('Paste data'!G345,4)),VALUE(MID('Paste data'!G345,6,2)),VALUE(MID('Paste data'!G345,9,2)))+VALUE(MID('Paste data'!G345,12,2))/24+VALUE(MID('Paste data'!G345,15,2))/1440,""))),3)),"")</f>
      </c>
    </row>
    <row r="346" spans="1:7" x14ac:dyDescent="0.25">
      <c r="A346" s="10">
        <f>IF('Paste data'!A346="","",'Paste data'!A346)</f>
      </c>
      <c r="B346" s="4">
        <f>IF('Paste data'!A346="","",'Paste data'!D346)</f>
      </c>
      <c r="C346" s="4">
        <f>IF('Paste data'!A346="","",'Paste data'!B346)</f>
      </c>
      <c r="D346" s="11">
        <f>IFERROR(IF(OR('Paste data'!E346="",'Paste data'!F346=""),"",ROUND((IF(ISNUMBER('Paste data'!F346),'Paste data'!F346,IFERROR(DATE(VALUE(LEFT('Paste data'!F346,4)),VALUE(MID('Paste data'!F346,6,2)),VALUE(MID('Paste data'!F346,9,2)))+VALUE(MID('Paste data'!F346,12,2))/24+VALUE(MID('Paste data'!F346,15,2))/1440,"")))-(IF(ISNUMBER('Paste data'!E346),'Paste data'!E346,IFERROR(DATE(VALUE(LEFT('Paste data'!E346,4)),VALUE(MID('Paste data'!E346,6,2)),VALUE(MID('Paste data'!E346,9,2)))+VALUE(MID('Paste data'!E346,12,2))/24+VALUE(MID('Paste data'!E346,15,2))/1440,""))),2)),"")</f>
      </c>
      <c r="E346" s="11">
        <f>IFERROR(IF(OR('Paste data'!F346="",'Paste data'!G346=""),"",ROUND((IF(ISNUMBER('Paste data'!G346),'Paste data'!G346,IFERROR(DATE(VALUE(LEFT('Paste data'!G346,4)),VALUE(MID('Paste data'!G346,6,2)),VALUE(MID('Paste data'!G346,9,2)))+VALUE(MID('Paste data'!G346,12,2))/24+VALUE(MID('Paste data'!G346,15,2))/1440,"")))-(IF(ISNUMBER('Paste data'!F346),'Paste data'!F346,IFERROR(DATE(VALUE(LEFT('Paste data'!F346,4)),VALUE(MID('Paste data'!F346,6,2)),VALUE(MID('Paste data'!F346,9,2)))+VALUE(MID('Paste data'!F346,12,2))/24+VALUE(MID('Paste data'!F346,15,2))/1440,""))),2)),"")</f>
      </c>
      <c r="F346" s="11">
        <f>IFERROR(IF(OR('Paste data'!E346="",'Paste data'!G346=""),"",ROUND((IF(ISNUMBER('Paste data'!G346),'Paste data'!G346,IFERROR(DATE(VALUE(LEFT('Paste data'!G346,4)),VALUE(MID('Paste data'!G346,6,2)),VALUE(MID('Paste data'!G346,9,2)))+VALUE(MID('Paste data'!G346,12,2))/24+VALUE(MID('Paste data'!G346,15,2))/1440,"")))-(IF(ISNUMBER('Paste data'!E346),'Paste data'!E346,IFERROR(DATE(VALUE(LEFT('Paste data'!E346,4)),VALUE(MID('Paste data'!E346,6,2)),VALUE(MID('Paste data'!E346,9,2)))+VALUE(MID('Paste data'!E346,12,2))/24+VALUE(MID('Paste data'!E346,15,2))/1440,""))),2)),"")</f>
      </c>
      <c r="G346" s="10">
        <f>IFERROR(IF('Paste data'!G346="","",(IF(ISNUMBER('Paste data'!G346),'Paste data'!G346,IFERROR(DATE(VALUE(LEFT('Paste data'!G346,4)),VALUE(MID('Paste data'!G346,6,2)),VALUE(MID('Paste data'!G346,9,2)))+VALUE(MID('Paste data'!G346,12,2))/24+VALUE(MID('Paste data'!G346,15,2))/1440,"")))-WEEKDAY((IF(ISNUMBER('Paste data'!G346),'Paste data'!G346,IFERROR(DATE(VALUE(LEFT('Paste data'!G346,4)),VALUE(MID('Paste data'!G346,6,2)),VALUE(MID('Paste data'!G346,9,2)))+VALUE(MID('Paste data'!G346,12,2))/24+VALUE(MID('Paste data'!G346,15,2))/1440,""))),3)),"")</f>
      </c>
    </row>
    <row r="347" spans="1:7" x14ac:dyDescent="0.25">
      <c r="A347" s="10">
        <f>IF('Paste data'!A347="","",'Paste data'!A347)</f>
      </c>
      <c r="B347" s="4">
        <f>IF('Paste data'!A347="","",'Paste data'!D347)</f>
      </c>
      <c r="C347" s="4">
        <f>IF('Paste data'!A347="","",'Paste data'!B347)</f>
      </c>
      <c r="D347" s="11">
        <f>IFERROR(IF(OR('Paste data'!E347="",'Paste data'!F347=""),"",ROUND((IF(ISNUMBER('Paste data'!F347),'Paste data'!F347,IFERROR(DATE(VALUE(LEFT('Paste data'!F347,4)),VALUE(MID('Paste data'!F347,6,2)),VALUE(MID('Paste data'!F347,9,2)))+VALUE(MID('Paste data'!F347,12,2))/24+VALUE(MID('Paste data'!F347,15,2))/1440,"")))-(IF(ISNUMBER('Paste data'!E347),'Paste data'!E347,IFERROR(DATE(VALUE(LEFT('Paste data'!E347,4)),VALUE(MID('Paste data'!E347,6,2)),VALUE(MID('Paste data'!E347,9,2)))+VALUE(MID('Paste data'!E347,12,2))/24+VALUE(MID('Paste data'!E347,15,2))/1440,""))),2)),"")</f>
      </c>
      <c r="E347" s="11">
        <f>IFERROR(IF(OR('Paste data'!F347="",'Paste data'!G347=""),"",ROUND((IF(ISNUMBER('Paste data'!G347),'Paste data'!G347,IFERROR(DATE(VALUE(LEFT('Paste data'!G347,4)),VALUE(MID('Paste data'!G347,6,2)),VALUE(MID('Paste data'!G347,9,2)))+VALUE(MID('Paste data'!G347,12,2))/24+VALUE(MID('Paste data'!G347,15,2))/1440,"")))-(IF(ISNUMBER('Paste data'!F347),'Paste data'!F347,IFERROR(DATE(VALUE(LEFT('Paste data'!F347,4)),VALUE(MID('Paste data'!F347,6,2)),VALUE(MID('Paste data'!F347,9,2)))+VALUE(MID('Paste data'!F347,12,2))/24+VALUE(MID('Paste data'!F347,15,2))/1440,""))),2)),"")</f>
      </c>
      <c r="F347" s="11">
        <f>IFERROR(IF(OR('Paste data'!E347="",'Paste data'!G347=""),"",ROUND((IF(ISNUMBER('Paste data'!G347),'Paste data'!G347,IFERROR(DATE(VALUE(LEFT('Paste data'!G347,4)),VALUE(MID('Paste data'!G347,6,2)),VALUE(MID('Paste data'!G347,9,2)))+VALUE(MID('Paste data'!G347,12,2))/24+VALUE(MID('Paste data'!G347,15,2))/1440,"")))-(IF(ISNUMBER('Paste data'!E347),'Paste data'!E347,IFERROR(DATE(VALUE(LEFT('Paste data'!E347,4)),VALUE(MID('Paste data'!E347,6,2)),VALUE(MID('Paste data'!E347,9,2)))+VALUE(MID('Paste data'!E347,12,2))/24+VALUE(MID('Paste data'!E347,15,2))/1440,""))),2)),"")</f>
      </c>
      <c r="G347" s="10">
        <f>IFERROR(IF('Paste data'!G347="","",(IF(ISNUMBER('Paste data'!G347),'Paste data'!G347,IFERROR(DATE(VALUE(LEFT('Paste data'!G347,4)),VALUE(MID('Paste data'!G347,6,2)),VALUE(MID('Paste data'!G347,9,2)))+VALUE(MID('Paste data'!G347,12,2))/24+VALUE(MID('Paste data'!G347,15,2))/1440,"")))-WEEKDAY((IF(ISNUMBER('Paste data'!G347),'Paste data'!G347,IFERROR(DATE(VALUE(LEFT('Paste data'!G347,4)),VALUE(MID('Paste data'!G347,6,2)),VALUE(MID('Paste data'!G347,9,2)))+VALUE(MID('Paste data'!G347,12,2))/24+VALUE(MID('Paste data'!G347,15,2))/1440,""))),3)),"")</f>
      </c>
    </row>
    <row r="348" spans="1:7" x14ac:dyDescent="0.25">
      <c r="A348" s="10">
        <f>IF('Paste data'!A348="","",'Paste data'!A348)</f>
      </c>
      <c r="B348" s="4">
        <f>IF('Paste data'!A348="","",'Paste data'!D348)</f>
      </c>
      <c r="C348" s="4">
        <f>IF('Paste data'!A348="","",'Paste data'!B348)</f>
      </c>
      <c r="D348" s="11">
        <f>IFERROR(IF(OR('Paste data'!E348="",'Paste data'!F348=""),"",ROUND((IF(ISNUMBER('Paste data'!F348),'Paste data'!F348,IFERROR(DATE(VALUE(LEFT('Paste data'!F348,4)),VALUE(MID('Paste data'!F348,6,2)),VALUE(MID('Paste data'!F348,9,2)))+VALUE(MID('Paste data'!F348,12,2))/24+VALUE(MID('Paste data'!F348,15,2))/1440,"")))-(IF(ISNUMBER('Paste data'!E348),'Paste data'!E348,IFERROR(DATE(VALUE(LEFT('Paste data'!E348,4)),VALUE(MID('Paste data'!E348,6,2)),VALUE(MID('Paste data'!E348,9,2)))+VALUE(MID('Paste data'!E348,12,2))/24+VALUE(MID('Paste data'!E348,15,2))/1440,""))),2)),"")</f>
      </c>
      <c r="E348" s="11">
        <f>IFERROR(IF(OR('Paste data'!F348="",'Paste data'!G348=""),"",ROUND((IF(ISNUMBER('Paste data'!G348),'Paste data'!G348,IFERROR(DATE(VALUE(LEFT('Paste data'!G348,4)),VALUE(MID('Paste data'!G348,6,2)),VALUE(MID('Paste data'!G348,9,2)))+VALUE(MID('Paste data'!G348,12,2))/24+VALUE(MID('Paste data'!G348,15,2))/1440,"")))-(IF(ISNUMBER('Paste data'!F348),'Paste data'!F348,IFERROR(DATE(VALUE(LEFT('Paste data'!F348,4)),VALUE(MID('Paste data'!F348,6,2)),VALUE(MID('Paste data'!F348,9,2)))+VALUE(MID('Paste data'!F348,12,2))/24+VALUE(MID('Paste data'!F348,15,2))/1440,""))),2)),"")</f>
      </c>
      <c r="F348" s="11">
        <f>IFERROR(IF(OR('Paste data'!E348="",'Paste data'!G348=""),"",ROUND((IF(ISNUMBER('Paste data'!G348),'Paste data'!G348,IFERROR(DATE(VALUE(LEFT('Paste data'!G348,4)),VALUE(MID('Paste data'!G348,6,2)),VALUE(MID('Paste data'!G348,9,2)))+VALUE(MID('Paste data'!G348,12,2))/24+VALUE(MID('Paste data'!G348,15,2))/1440,"")))-(IF(ISNUMBER('Paste data'!E348),'Paste data'!E348,IFERROR(DATE(VALUE(LEFT('Paste data'!E348,4)),VALUE(MID('Paste data'!E348,6,2)),VALUE(MID('Paste data'!E348,9,2)))+VALUE(MID('Paste data'!E348,12,2))/24+VALUE(MID('Paste data'!E348,15,2))/1440,""))),2)),"")</f>
      </c>
      <c r="G348" s="10">
        <f>IFERROR(IF('Paste data'!G348="","",(IF(ISNUMBER('Paste data'!G348),'Paste data'!G348,IFERROR(DATE(VALUE(LEFT('Paste data'!G348,4)),VALUE(MID('Paste data'!G348,6,2)),VALUE(MID('Paste data'!G348,9,2)))+VALUE(MID('Paste data'!G348,12,2))/24+VALUE(MID('Paste data'!G348,15,2))/1440,"")))-WEEKDAY((IF(ISNUMBER('Paste data'!G348),'Paste data'!G348,IFERROR(DATE(VALUE(LEFT('Paste data'!G348,4)),VALUE(MID('Paste data'!G348,6,2)),VALUE(MID('Paste data'!G348,9,2)))+VALUE(MID('Paste data'!G348,12,2))/24+VALUE(MID('Paste data'!G348,15,2))/1440,""))),3)),"")</f>
      </c>
    </row>
    <row r="349" spans="1:7" x14ac:dyDescent="0.25">
      <c r="A349" s="10">
        <f>IF('Paste data'!A349="","",'Paste data'!A349)</f>
      </c>
      <c r="B349" s="4">
        <f>IF('Paste data'!A349="","",'Paste data'!D349)</f>
      </c>
      <c r="C349" s="4">
        <f>IF('Paste data'!A349="","",'Paste data'!B349)</f>
      </c>
      <c r="D349" s="11">
        <f>IFERROR(IF(OR('Paste data'!E349="",'Paste data'!F349=""),"",ROUND((IF(ISNUMBER('Paste data'!F349),'Paste data'!F349,IFERROR(DATE(VALUE(LEFT('Paste data'!F349,4)),VALUE(MID('Paste data'!F349,6,2)),VALUE(MID('Paste data'!F349,9,2)))+VALUE(MID('Paste data'!F349,12,2))/24+VALUE(MID('Paste data'!F349,15,2))/1440,"")))-(IF(ISNUMBER('Paste data'!E349),'Paste data'!E349,IFERROR(DATE(VALUE(LEFT('Paste data'!E349,4)),VALUE(MID('Paste data'!E349,6,2)),VALUE(MID('Paste data'!E349,9,2)))+VALUE(MID('Paste data'!E349,12,2))/24+VALUE(MID('Paste data'!E349,15,2))/1440,""))),2)),"")</f>
      </c>
      <c r="E349" s="11">
        <f>IFERROR(IF(OR('Paste data'!F349="",'Paste data'!G349=""),"",ROUND((IF(ISNUMBER('Paste data'!G349),'Paste data'!G349,IFERROR(DATE(VALUE(LEFT('Paste data'!G349,4)),VALUE(MID('Paste data'!G349,6,2)),VALUE(MID('Paste data'!G349,9,2)))+VALUE(MID('Paste data'!G349,12,2))/24+VALUE(MID('Paste data'!G349,15,2))/1440,"")))-(IF(ISNUMBER('Paste data'!F349),'Paste data'!F349,IFERROR(DATE(VALUE(LEFT('Paste data'!F349,4)),VALUE(MID('Paste data'!F349,6,2)),VALUE(MID('Paste data'!F349,9,2)))+VALUE(MID('Paste data'!F349,12,2))/24+VALUE(MID('Paste data'!F349,15,2))/1440,""))),2)),"")</f>
      </c>
      <c r="F349" s="11">
        <f>IFERROR(IF(OR('Paste data'!E349="",'Paste data'!G349=""),"",ROUND((IF(ISNUMBER('Paste data'!G349),'Paste data'!G349,IFERROR(DATE(VALUE(LEFT('Paste data'!G349,4)),VALUE(MID('Paste data'!G349,6,2)),VALUE(MID('Paste data'!G349,9,2)))+VALUE(MID('Paste data'!G349,12,2))/24+VALUE(MID('Paste data'!G349,15,2))/1440,"")))-(IF(ISNUMBER('Paste data'!E349),'Paste data'!E349,IFERROR(DATE(VALUE(LEFT('Paste data'!E349,4)),VALUE(MID('Paste data'!E349,6,2)),VALUE(MID('Paste data'!E349,9,2)))+VALUE(MID('Paste data'!E349,12,2))/24+VALUE(MID('Paste data'!E349,15,2))/1440,""))),2)),"")</f>
      </c>
      <c r="G349" s="10">
        <f>IFERROR(IF('Paste data'!G349="","",(IF(ISNUMBER('Paste data'!G349),'Paste data'!G349,IFERROR(DATE(VALUE(LEFT('Paste data'!G349,4)),VALUE(MID('Paste data'!G349,6,2)),VALUE(MID('Paste data'!G349,9,2)))+VALUE(MID('Paste data'!G349,12,2))/24+VALUE(MID('Paste data'!G349,15,2))/1440,"")))-WEEKDAY((IF(ISNUMBER('Paste data'!G349),'Paste data'!G349,IFERROR(DATE(VALUE(LEFT('Paste data'!G349,4)),VALUE(MID('Paste data'!G349,6,2)),VALUE(MID('Paste data'!G349,9,2)))+VALUE(MID('Paste data'!G349,12,2))/24+VALUE(MID('Paste data'!G349,15,2))/1440,""))),3)),"")</f>
      </c>
    </row>
    <row r="350" spans="1:7" x14ac:dyDescent="0.25">
      <c r="A350" s="10">
        <f>IF('Paste data'!A350="","",'Paste data'!A350)</f>
      </c>
      <c r="B350" s="4">
        <f>IF('Paste data'!A350="","",'Paste data'!D350)</f>
      </c>
      <c r="C350" s="4">
        <f>IF('Paste data'!A350="","",'Paste data'!B350)</f>
      </c>
      <c r="D350" s="11">
        <f>IFERROR(IF(OR('Paste data'!E350="",'Paste data'!F350=""),"",ROUND((IF(ISNUMBER('Paste data'!F350),'Paste data'!F350,IFERROR(DATE(VALUE(LEFT('Paste data'!F350,4)),VALUE(MID('Paste data'!F350,6,2)),VALUE(MID('Paste data'!F350,9,2)))+VALUE(MID('Paste data'!F350,12,2))/24+VALUE(MID('Paste data'!F350,15,2))/1440,"")))-(IF(ISNUMBER('Paste data'!E350),'Paste data'!E350,IFERROR(DATE(VALUE(LEFT('Paste data'!E350,4)),VALUE(MID('Paste data'!E350,6,2)),VALUE(MID('Paste data'!E350,9,2)))+VALUE(MID('Paste data'!E350,12,2))/24+VALUE(MID('Paste data'!E350,15,2))/1440,""))),2)),"")</f>
      </c>
      <c r="E350" s="11">
        <f>IFERROR(IF(OR('Paste data'!F350="",'Paste data'!G350=""),"",ROUND((IF(ISNUMBER('Paste data'!G350),'Paste data'!G350,IFERROR(DATE(VALUE(LEFT('Paste data'!G350,4)),VALUE(MID('Paste data'!G350,6,2)),VALUE(MID('Paste data'!G350,9,2)))+VALUE(MID('Paste data'!G350,12,2))/24+VALUE(MID('Paste data'!G350,15,2))/1440,"")))-(IF(ISNUMBER('Paste data'!F350),'Paste data'!F350,IFERROR(DATE(VALUE(LEFT('Paste data'!F350,4)),VALUE(MID('Paste data'!F350,6,2)),VALUE(MID('Paste data'!F350,9,2)))+VALUE(MID('Paste data'!F350,12,2))/24+VALUE(MID('Paste data'!F350,15,2))/1440,""))),2)),"")</f>
      </c>
      <c r="F350" s="11">
        <f>IFERROR(IF(OR('Paste data'!E350="",'Paste data'!G350=""),"",ROUND((IF(ISNUMBER('Paste data'!G350),'Paste data'!G350,IFERROR(DATE(VALUE(LEFT('Paste data'!G350,4)),VALUE(MID('Paste data'!G350,6,2)),VALUE(MID('Paste data'!G350,9,2)))+VALUE(MID('Paste data'!G350,12,2))/24+VALUE(MID('Paste data'!G350,15,2))/1440,"")))-(IF(ISNUMBER('Paste data'!E350),'Paste data'!E350,IFERROR(DATE(VALUE(LEFT('Paste data'!E350,4)),VALUE(MID('Paste data'!E350,6,2)),VALUE(MID('Paste data'!E350,9,2)))+VALUE(MID('Paste data'!E350,12,2))/24+VALUE(MID('Paste data'!E350,15,2))/1440,""))),2)),"")</f>
      </c>
      <c r="G350" s="10">
        <f>IFERROR(IF('Paste data'!G350="","",(IF(ISNUMBER('Paste data'!G350),'Paste data'!G350,IFERROR(DATE(VALUE(LEFT('Paste data'!G350,4)),VALUE(MID('Paste data'!G350,6,2)),VALUE(MID('Paste data'!G350,9,2)))+VALUE(MID('Paste data'!G350,12,2))/24+VALUE(MID('Paste data'!G350,15,2))/1440,"")))-WEEKDAY((IF(ISNUMBER('Paste data'!G350),'Paste data'!G350,IFERROR(DATE(VALUE(LEFT('Paste data'!G350,4)),VALUE(MID('Paste data'!G350,6,2)),VALUE(MID('Paste data'!G350,9,2)))+VALUE(MID('Paste data'!G350,12,2))/24+VALUE(MID('Paste data'!G350,15,2))/1440,""))),3)),"")</f>
      </c>
    </row>
    <row r="351" spans="1:7" x14ac:dyDescent="0.25">
      <c r="A351" s="10">
        <f>IF('Paste data'!A351="","",'Paste data'!A351)</f>
      </c>
      <c r="B351" s="4">
        <f>IF('Paste data'!A351="","",'Paste data'!D351)</f>
      </c>
      <c r="C351" s="4">
        <f>IF('Paste data'!A351="","",'Paste data'!B351)</f>
      </c>
      <c r="D351" s="11">
        <f>IFERROR(IF(OR('Paste data'!E351="",'Paste data'!F351=""),"",ROUND((IF(ISNUMBER('Paste data'!F351),'Paste data'!F351,IFERROR(DATE(VALUE(LEFT('Paste data'!F351,4)),VALUE(MID('Paste data'!F351,6,2)),VALUE(MID('Paste data'!F351,9,2)))+VALUE(MID('Paste data'!F351,12,2))/24+VALUE(MID('Paste data'!F351,15,2))/1440,"")))-(IF(ISNUMBER('Paste data'!E351),'Paste data'!E351,IFERROR(DATE(VALUE(LEFT('Paste data'!E351,4)),VALUE(MID('Paste data'!E351,6,2)),VALUE(MID('Paste data'!E351,9,2)))+VALUE(MID('Paste data'!E351,12,2))/24+VALUE(MID('Paste data'!E351,15,2))/1440,""))),2)),"")</f>
      </c>
      <c r="E351" s="11">
        <f>IFERROR(IF(OR('Paste data'!F351="",'Paste data'!G351=""),"",ROUND((IF(ISNUMBER('Paste data'!G351),'Paste data'!G351,IFERROR(DATE(VALUE(LEFT('Paste data'!G351,4)),VALUE(MID('Paste data'!G351,6,2)),VALUE(MID('Paste data'!G351,9,2)))+VALUE(MID('Paste data'!G351,12,2))/24+VALUE(MID('Paste data'!G351,15,2))/1440,"")))-(IF(ISNUMBER('Paste data'!F351),'Paste data'!F351,IFERROR(DATE(VALUE(LEFT('Paste data'!F351,4)),VALUE(MID('Paste data'!F351,6,2)),VALUE(MID('Paste data'!F351,9,2)))+VALUE(MID('Paste data'!F351,12,2))/24+VALUE(MID('Paste data'!F351,15,2))/1440,""))),2)),"")</f>
      </c>
      <c r="F351" s="11">
        <f>IFERROR(IF(OR('Paste data'!E351="",'Paste data'!G351=""),"",ROUND((IF(ISNUMBER('Paste data'!G351),'Paste data'!G351,IFERROR(DATE(VALUE(LEFT('Paste data'!G351,4)),VALUE(MID('Paste data'!G351,6,2)),VALUE(MID('Paste data'!G351,9,2)))+VALUE(MID('Paste data'!G351,12,2))/24+VALUE(MID('Paste data'!G351,15,2))/1440,"")))-(IF(ISNUMBER('Paste data'!E351),'Paste data'!E351,IFERROR(DATE(VALUE(LEFT('Paste data'!E351,4)),VALUE(MID('Paste data'!E351,6,2)),VALUE(MID('Paste data'!E351,9,2)))+VALUE(MID('Paste data'!E351,12,2))/24+VALUE(MID('Paste data'!E351,15,2))/1440,""))),2)),"")</f>
      </c>
      <c r="G351" s="10">
        <f>IFERROR(IF('Paste data'!G351="","",(IF(ISNUMBER('Paste data'!G351),'Paste data'!G351,IFERROR(DATE(VALUE(LEFT('Paste data'!G351,4)),VALUE(MID('Paste data'!G351,6,2)),VALUE(MID('Paste data'!G351,9,2)))+VALUE(MID('Paste data'!G351,12,2))/24+VALUE(MID('Paste data'!G351,15,2))/1440,"")))-WEEKDAY((IF(ISNUMBER('Paste data'!G351),'Paste data'!G351,IFERROR(DATE(VALUE(LEFT('Paste data'!G351,4)),VALUE(MID('Paste data'!G351,6,2)),VALUE(MID('Paste data'!G351,9,2)))+VALUE(MID('Paste data'!G351,12,2))/24+VALUE(MID('Paste data'!G351,15,2))/1440,""))),3)),"")</f>
      </c>
    </row>
    <row r="352" spans="1:7" x14ac:dyDescent="0.25">
      <c r="A352" s="10">
        <f>IF('Paste data'!A352="","",'Paste data'!A352)</f>
      </c>
      <c r="B352" s="4">
        <f>IF('Paste data'!A352="","",'Paste data'!D352)</f>
      </c>
      <c r="C352" s="4">
        <f>IF('Paste data'!A352="","",'Paste data'!B352)</f>
      </c>
      <c r="D352" s="11">
        <f>IFERROR(IF(OR('Paste data'!E352="",'Paste data'!F352=""),"",ROUND((IF(ISNUMBER('Paste data'!F352),'Paste data'!F352,IFERROR(DATE(VALUE(LEFT('Paste data'!F352,4)),VALUE(MID('Paste data'!F352,6,2)),VALUE(MID('Paste data'!F352,9,2)))+VALUE(MID('Paste data'!F352,12,2))/24+VALUE(MID('Paste data'!F352,15,2))/1440,"")))-(IF(ISNUMBER('Paste data'!E352),'Paste data'!E352,IFERROR(DATE(VALUE(LEFT('Paste data'!E352,4)),VALUE(MID('Paste data'!E352,6,2)),VALUE(MID('Paste data'!E352,9,2)))+VALUE(MID('Paste data'!E352,12,2))/24+VALUE(MID('Paste data'!E352,15,2))/1440,""))),2)),"")</f>
      </c>
      <c r="E352" s="11">
        <f>IFERROR(IF(OR('Paste data'!F352="",'Paste data'!G352=""),"",ROUND((IF(ISNUMBER('Paste data'!G352),'Paste data'!G352,IFERROR(DATE(VALUE(LEFT('Paste data'!G352,4)),VALUE(MID('Paste data'!G352,6,2)),VALUE(MID('Paste data'!G352,9,2)))+VALUE(MID('Paste data'!G352,12,2))/24+VALUE(MID('Paste data'!G352,15,2))/1440,"")))-(IF(ISNUMBER('Paste data'!F352),'Paste data'!F352,IFERROR(DATE(VALUE(LEFT('Paste data'!F352,4)),VALUE(MID('Paste data'!F352,6,2)),VALUE(MID('Paste data'!F352,9,2)))+VALUE(MID('Paste data'!F352,12,2))/24+VALUE(MID('Paste data'!F352,15,2))/1440,""))),2)),"")</f>
      </c>
      <c r="F352" s="11">
        <f>IFERROR(IF(OR('Paste data'!E352="",'Paste data'!G352=""),"",ROUND((IF(ISNUMBER('Paste data'!G352),'Paste data'!G352,IFERROR(DATE(VALUE(LEFT('Paste data'!G352,4)),VALUE(MID('Paste data'!G352,6,2)),VALUE(MID('Paste data'!G352,9,2)))+VALUE(MID('Paste data'!G352,12,2))/24+VALUE(MID('Paste data'!G352,15,2))/1440,"")))-(IF(ISNUMBER('Paste data'!E352),'Paste data'!E352,IFERROR(DATE(VALUE(LEFT('Paste data'!E352,4)),VALUE(MID('Paste data'!E352,6,2)),VALUE(MID('Paste data'!E352,9,2)))+VALUE(MID('Paste data'!E352,12,2))/24+VALUE(MID('Paste data'!E352,15,2))/1440,""))),2)),"")</f>
      </c>
      <c r="G352" s="10">
        <f>IFERROR(IF('Paste data'!G352="","",(IF(ISNUMBER('Paste data'!G352),'Paste data'!G352,IFERROR(DATE(VALUE(LEFT('Paste data'!G352,4)),VALUE(MID('Paste data'!G352,6,2)),VALUE(MID('Paste data'!G352,9,2)))+VALUE(MID('Paste data'!G352,12,2))/24+VALUE(MID('Paste data'!G352,15,2))/1440,"")))-WEEKDAY((IF(ISNUMBER('Paste data'!G352),'Paste data'!G352,IFERROR(DATE(VALUE(LEFT('Paste data'!G352,4)),VALUE(MID('Paste data'!G352,6,2)),VALUE(MID('Paste data'!G352,9,2)))+VALUE(MID('Paste data'!G352,12,2))/24+VALUE(MID('Paste data'!G352,15,2))/1440,""))),3)),"")</f>
      </c>
    </row>
    <row r="353" spans="1:7" x14ac:dyDescent="0.25">
      <c r="A353" s="10">
        <f>IF('Paste data'!A353="","",'Paste data'!A353)</f>
      </c>
      <c r="B353" s="4">
        <f>IF('Paste data'!A353="","",'Paste data'!D353)</f>
      </c>
      <c r="C353" s="4">
        <f>IF('Paste data'!A353="","",'Paste data'!B353)</f>
      </c>
      <c r="D353" s="11">
        <f>IFERROR(IF(OR('Paste data'!E353="",'Paste data'!F353=""),"",ROUND((IF(ISNUMBER('Paste data'!F353),'Paste data'!F353,IFERROR(DATE(VALUE(LEFT('Paste data'!F353,4)),VALUE(MID('Paste data'!F353,6,2)),VALUE(MID('Paste data'!F353,9,2)))+VALUE(MID('Paste data'!F353,12,2))/24+VALUE(MID('Paste data'!F353,15,2))/1440,"")))-(IF(ISNUMBER('Paste data'!E353),'Paste data'!E353,IFERROR(DATE(VALUE(LEFT('Paste data'!E353,4)),VALUE(MID('Paste data'!E353,6,2)),VALUE(MID('Paste data'!E353,9,2)))+VALUE(MID('Paste data'!E353,12,2))/24+VALUE(MID('Paste data'!E353,15,2))/1440,""))),2)),"")</f>
      </c>
      <c r="E353" s="11">
        <f>IFERROR(IF(OR('Paste data'!F353="",'Paste data'!G353=""),"",ROUND((IF(ISNUMBER('Paste data'!G353),'Paste data'!G353,IFERROR(DATE(VALUE(LEFT('Paste data'!G353,4)),VALUE(MID('Paste data'!G353,6,2)),VALUE(MID('Paste data'!G353,9,2)))+VALUE(MID('Paste data'!G353,12,2))/24+VALUE(MID('Paste data'!G353,15,2))/1440,"")))-(IF(ISNUMBER('Paste data'!F353),'Paste data'!F353,IFERROR(DATE(VALUE(LEFT('Paste data'!F353,4)),VALUE(MID('Paste data'!F353,6,2)),VALUE(MID('Paste data'!F353,9,2)))+VALUE(MID('Paste data'!F353,12,2))/24+VALUE(MID('Paste data'!F353,15,2))/1440,""))),2)),"")</f>
      </c>
      <c r="F353" s="11">
        <f>IFERROR(IF(OR('Paste data'!E353="",'Paste data'!G353=""),"",ROUND((IF(ISNUMBER('Paste data'!G353),'Paste data'!G353,IFERROR(DATE(VALUE(LEFT('Paste data'!G353,4)),VALUE(MID('Paste data'!G353,6,2)),VALUE(MID('Paste data'!G353,9,2)))+VALUE(MID('Paste data'!G353,12,2))/24+VALUE(MID('Paste data'!G353,15,2))/1440,"")))-(IF(ISNUMBER('Paste data'!E353),'Paste data'!E353,IFERROR(DATE(VALUE(LEFT('Paste data'!E353,4)),VALUE(MID('Paste data'!E353,6,2)),VALUE(MID('Paste data'!E353,9,2)))+VALUE(MID('Paste data'!E353,12,2))/24+VALUE(MID('Paste data'!E353,15,2))/1440,""))),2)),"")</f>
      </c>
      <c r="G353" s="10">
        <f>IFERROR(IF('Paste data'!G353="","",(IF(ISNUMBER('Paste data'!G353),'Paste data'!G353,IFERROR(DATE(VALUE(LEFT('Paste data'!G353,4)),VALUE(MID('Paste data'!G353,6,2)),VALUE(MID('Paste data'!G353,9,2)))+VALUE(MID('Paste data'!G353,12,2))/24+VALUE(MID('Paste data'!G353,15,2))/1440,"")))-WEEKDAY((IF(ISNUMBER('Paste data'!G353),'Paste data'!G353,IFERROR(DATE(VALUE(LEFT('Paste data'!G353,4)),VALUE(MID('Paste data'!G353,6,2)),VALUE(MID('Paste data'!G353,9,2)))+VALUE(MID('Paste data'!G353,12,2))/24+VALUE(MID('Paste data'!G353,15,2))/1440,""))),3)),"")</f>
      </c>
    </row>
    <row r="354" spans="1:7" x14ac:dyDescent="0.25">
      <c r="A354" s="10">
        <f>IF('Paste data'!A354="","",'Paste data'!A354)</f>
      </c>
      <c r="B354" s="4">
        <f>IF('Paste data'!A354="","",'Paste data'!D354)</f>
      </c>
      <c r="C354" s="4">
        <f>IF('Paste data'!A354="","",'Paste data'!B354)</f>
      </c>
      <c r="D354" s="11">
        <f>IFERROR(IF(OR('Paste data'!E354="",'Paste data'!F354=""),"",ROUND((IF(ISNUMBER('Paste data'!F354),'Paste data'!F354,IFERROR(DATE(VALUE(LEFT('Paste data'!F354,4)),VALUE(MID('Paste data'!F354,6,2)),VALUE(MID('Paste data'!F354,9,2)))+VALUE(MID('Paste data'!F354,12,2))/24+VALUE(MID('Paste data'!F354,15,2))/1440,"")))-(IF(ISNUMBER('Paste data'!E354),'Paste data'!E354,IFERROR(DATE(VALUE(LEFT('Paste data'!E354,4)),VALUE(MID('Paste data'!E354,6,2)),VALUE(MID('Paste data'!E354,9,2)))+VALUE(MID('Paste data'!E354,12,2))/24+VALUE(MID('Paste data'!E354,15,2))/1440,""))),2)),"")</f>
      </c>
      <c r="E354" s="11">
        <f>IFERROR(IF(OR('Paste data'!F354="",'Paste data'!G354=""),"",ROUND((IF(ISNUMBER('Paste data'!G354),'Paste data'!G354,IFERROR(DATE(VALUE(LEFT('Paste data'!G354,4)),VALUE(MID('Paste data'!G354,6,2)),VALUE(MID('Paste data'!G354,9,2)))+VALUE(MID('Paste data'!G354,12,2))/24+VALUE(MID('Paste data'!G354,15,2))/1440,"")))-(IF(ISNUMBER('Paste data'!F354),'Paste data'!F354,IFERROR(DATE(VALUE(LEFT('Paste data'!F354,4)),VALUE(MID('Paste data'!F354,6,2)),VALUE(MID('Paste data'!F354,9,2)))+VALUE(MID('Paste data'!F354,12,2))/24+VALUE(MID('Paste data'!F354,15,2))/1440,""))),2)),"")</f>
      </c>
      <c r="F354" s="11">
        <f>IFERROR(IF(OR('Paste data'!E354="",'Paste data'!G354=""),"",ROUND((IF(ISNUMBER('Paste data'!G354),'Paste data'!G354,IFERROR(DATE(VALUE(LEFT('Paste data'!G354,4)),VALUE(MID('Paste data'!G354,6,2)),VALUE(MID('Paste data'!G354,9,2)))+VALUE(MID('Paste data'!G354,12,2))/24+VALUE(MID('Paste data'!G354,15,2))/1440,"")))-(IF(ISNUMBER('Paste data'!E354),'Paste data'!E354,IFERROR(DATE(VALUE(LEFT('Paste data'!E354,4)),VALUE(MID('Paste data'!E354,6,2)),VALUE(MID('Paste data'!E354,9,2)))+VALUE(MID('Paste data'!E354,12,2))/24+VALUE(MID('Paste data'!E354,15,2))/1440,""))),2)),"")</f>
      </c>
      <c r="G354" s="10">
        <f>IFERROR(IF('Paste data'!G354="","",(IF(ISNUMBER('Paste data'!G354),'Paste data'!G354,IFERROR(DATE(VALUE(LEFT('Paste data'!G354,4)),VALUE(MID('Paste data'!G354,6,2)),VALUE(MID('Paste data'!G354,9,2)))+VALUE(MID('Paste data'!G354,12,2))/24+VALUE(MID('Paste data'!G354,15,2))/1440,"")))-WEEKDAY((IF(ISNUMBER('Paste data'!G354),'Paste data'!G354,IFERROR(DATE(VALUE(LEFT('Paste data'!G354,4)),VALUE(MID('Paste data'!G354,6,2)),VALUE(MID('Paste data'!G354,9,2)))+VALUE(MID('Paste data'!G354,12,2))/24+VALUE(MID('Paste data'!G354,15,2))/1440,""))),3)),"")</f>
      </c>
    </row>
    <row r="355" spans="1:7" x14ac:dyDescent="0.25">
      <c r="A355" s="10">
        <f>IF('Paste data'!A355="","",'Paste data'!A355)</f>
      </c>
      <c r="B355" s="4">
        <f>IF('Paste data'!A355="","",'Paste data'!D355)</f>
      </c>
      <c r="C355" s="4">
        <f>IF('Paste data'!A355="","",'Paste data'!B355)</f>
      </c>
      <c r="D355" s="11">
        <f>IFERROR(IF(OR('Paste data'!E355="",'Paste data'!F355=""),"",ROUND((IF(ISNUMBER('Paste data'!F355),'Paste data'!F355,IFERROR(DATE(VALUE(LEFT('Paste data'!F355,4)),VALUE(MID('Paste data'!F355,6,2)),VALUE(MID('Paste data'!F355,9,2)))+VALUE(MID('Paste data'!F355,12,2))/24+VALUE(MID('Paste data'!F355,15,2))/1440,"")))-(IF(ISNUMBER('Paste data'!E355),'Paste data'!E355,IFERROR(DATE(VALUE(LEFT('Paste data'!E355,4)),VALUE(MID('Paste data'!E355,6,2)),VALUE(MID('Paste data'!E355,9,2)))+VALUE(MID('Paste data'!E355,12,2))/24+VALUE(MID('Paste data'!E355,15,2))/1440,""))),2)),"")</f>
      </c>
      <c r="E355" s="11">
        <f>IFERROR(IF(OR('Paste data'!F355="",'Paste data'!G355=""),"",ROUND((IF(ISNUMBER('Paste data'!G355),'Paste data'!G355,IFERROR(DATE(VALUE(LEFT('Paste data'!G355,4)),VALUE(MID('Paste data'!G355,6,2)),VALUE(MID('Paste data'!G355,9,2)))+VALUE(MID('Paste data'!G355,12,2))/24+VALUE(MID('Paste data'!G355,15,2))/1440,"")))-(IF(ISNUMBER('Paste data'!F355),'Paste data'!F355,IFERROR(DATE(VALUE(LEFT('Paste data'!F355,4)),VALUE(MID('Paste data'!F355,6,2)),VALUE(MID('Paste data'!F355,9,2)))+VALUE(MID('Paste data'!F355,12,2))/24+VALUE(MID('Paste data'!F355,15,2))/1440,""))),2)),"")</f>
      </c>
      <c r="F355" s="11">
        <f>IFERROR(IF(OR('Paste data'!E355="",'Paste data'!G355=""),"",ROUND((IF(ISNUMBER('Paste data'!G355),'Paste data'!G355,IFERROR(DATE(VALUE(LEFT('Paste data'!G355,4)),VALUE(MID('Paste data'!G355,6,2)),VALUE(MID('Paste data'!G355,9,2)))+VALUE(MID('Paste data'!G355,12,2))/24+VALUE(MID('Paste data'!G355,15,2))/1440,"")))-(IF(ISNUMBER('Paste data'!E355),'Paste data'!E355,IFERROR(DATE(VALUE(LEFT('Paste data'!E355,4)),VALUE(MID('Paste data'!E355,6,2)),VALUE(MID('Paste data'!E355,9,2)))+VALUE(MID('Paste data'!E355,12,2))/24+VALUE(MID('Paste data'!E355,15,2))/1440,""))),2)),"")</f>
      </c>
      <c r="G355" s="10">
        <f>IFERROR(IF('Paste data'!G355="","",(IF(ISNUMBER('Paste data'!G355),'Paste data'!G355,IFERROR(DATE(VALUE(LEFT('Paste data'!G355,4)),VALUE(MID('Paste data'!G355,6,2)),VALUE(MID('Paste data'!G355,9,2)))+VALUE(MID('Paste data'!G355,12,2))/24+VALUE(MID('Paste data'!G355,15,2))/1440,"")))-WEEKDAY((IF(ISNUMBER('Paste data'!G355),'Paste data'!G355,IFERROR(DATE(VALUE(LEFT('Paste data'!G355,4)),VALUE(MID('Paste data'!G355,6,2)),VALUE(MID('Paste data'!G355,9,2)))+VALUE(MID('Paste data'!G355,12,2))/24+VALUE(MID('Paste data'!G355,15,2))/1440,""))),3)),"")</f>
      </c>
    </row>
    <row r="356" spans="1:7" x14ac:dyDescent="0.25">
      <c r="A356" s="10">
        <f>IF('Paste data'!A356="","",'Paste data'!A356)</f>
      </c>
      <c r="B356" s="4">
        <f>IF('Paste data'!A356="","",'Paste data'!D356)</f>
      </c>
      <c r="C356" s="4">
        <f>IF('Paste data'!A356="","",'Paste data'!B356)</f>
      </c>
      <c r="D356" s="11">
        <f>IFERROR(IF(OR('Paste data'!E356="",'Paste data'!F356=""),"",ROUND((IF(ISNUMBER('Paste data'!F356),'Paste data'!F356,IFERROR(DATE(VALUE(LEFT('Paste data'!F356,4)),VALUE(MID('Paste data'!F356,6,2)),VALUE(MID('Paste data'!F356,9,2)))+VALUE(MID('Paste data'!F356,12,2))/24+VALUE(MID('Paste data'!F356,15,2))/1440,"")))-(IF(ISNUMBER('Paste data'!E356),'Paste data'!E356,IFERROR(DATE(VALUE(LEFT('Paste data'!E356,4)),VALUE(MID('Paste data'!E356,6,2)),VALUE(MID('Paste data'!E356,9,2)))+VALUE(MID('Paste data'!E356,12,2))/24+VALUE(MID('Paste data'!E356,15,2))/1440,""))),2)),"")</f>
      </c>
      <c r="E356" s="11">
        <f>IFERROR(IF(OR('Paste data'!F356="",'Paste data'!G356=""),"",ROUND((IF(ISNUMBER('Paste data'!G356),'Paste data'!G356,IFERROR(DATE(VALUE(LEFT('Paste data'!G356,4)),VALUE(MID('Paste data'!G356,6,2)),VALUE(MID('Paste data'!G356,9,2)))+VALUE(MID('Paste data'!G356,12,2))/24+VALUE(MID('Paste data'!G356,15,2))/1440,"")))-(IF(ISNUMBER('Paste data'!F356),'Paste data'!F356,IFERROR(DATE(VALUE(LEFT('Paste data'!F356,4)),VALUE(MID('Paste data'!F356,6,2)),VALUE(MID('Paste data'!F356,9,2)))+VALUE(MID('Paste data'!F356,12,2))/24+VALUE(MID('Paste data'!F356,15,2))/1440,""))),2)),"")</f>
      </c>
      <c r="F356" s="11">
        <f>IFERROR(IF(OR('Paste data'!E356="",'Paste data'!G356=""),"",ROUND((IF(ISNUMBER('Paste data'!G356),'Paste data'!G356,IFERROR(DATE(VALUE(LEFT('Paste data'!G356,4)),VALUE(MID('Paste data'!G356,6,2)),VALUE(MID('Paste data'!G356,9,2)))+VALUE(MID('Paste data'!G356,12,2))/24+VALUE(MID('Paste data'!G356,15,2))/1440,"")))-(IF(ISNUMBER('Paste data'!E356),'Paste data'!E356,IFERROR(DATE(VALUE(LEFT('Paste data'!E356,4)),VALUE(MID('Paste data'!E356,6,2)),VALUE(MID('Paste data'!E356,9,2)))+VALUE(MID('Paste data'!E356,12,2))/24+VALUE(MID('Paste data'!E356,15,2))/1440,""))),2)),"")</f>
      </c>
      <c r="G356" s="10">
        <f>IFERROR(IF('Paste data'!G356="","",(IF(ISNUMBER('Paste data'!G356),'Paste data'!G356,IFERROR(DATE(VALUE(LEFT('Paste data'!G356,4)),VALUE(MID('Paste data'!G356,6,2)),VALUE(MID('Paste data'!G356,9,2)))+VALUE(MID('Paste data'!G356,12,2))/24+VALUE(MID('Paste data'!G356,15,2))/1440,"")))-WEEKDAY((IF(ISNUMBER('Paste data'!G356),'Paste data'!G356,IFERROR(DATE(VALUE(LEFT('Paste data'!G356,4)),VALUE(MID('Paste data'!G356,6,2)),VALUE(MID('Paste data'!G356,9,2)))+VALUE(MID('Paste data'!G356,12,2))/24+VALUE(MID('Paste data'!G356,15,2))/1440,""))),3)),"")</f>
      </c>
    </row>
    <row r="357" spans="1:7" x14ac:dyDescent="0.25">
      <c r="A357" s="10">
        <f>IF('Paste data'!A357="","",'Paste data'!A357)</f>
      </c>
      <c r="B357" s="4">
        <f>IF('Paste data'!A357="","",'Paste data'!D357)</f>
      </c>
      <c r="C357" s="4">
        <f>IF('Paste data'!A357="","",'Paste data'!B357)</f>
      </c>
      <c r="D357" s="11">
        <f>IFERROR(IF(OR('Paste data'!E357="",'Paste data'!F357=""),"",ROUND((IF(ISNUMBER('Paste data'!F357),'Paste data'!F357,IFERROR(DATE(VALUE(LEFT('Paste data'!F357,4)),VALUE(MID('Paste data'!F357,6,2)),VALUE(MID('Paste data'!F357,9,2)))+VALUE(MID('Paste data'!F357,12,2))/24+VALUE(MID('Paste data'!F357,15,2))/1440,"")))-(IF(ISNUMBER('Paste data'!E357),'Paste data'!E357,IFERROR(DATE(VALUE(LEFT('Paste data'!E357,4)),VALUE(MID('Paste data'!E357,6,2)),VALUE(MID('Paste data'!E357,9,2)))+VALUE(MID('Paste data'!E357,12,2))/24+VALUE(MID('Paste data'!E357,15,2))/1440,""))),2)),"")</f>
      </c>
      <c r="E357" s="11">
        <f>IFERROR(IF(OR('Paste data'!F357="",'Paste data'!G357=""),"",ROUND((IF(ISNUMBER('Paste data'!G357),'Paste data'!G357,IFERROR(DATE(VALUE(LEFT('Paste data'!G357,4)),VALUE(MID('Paste data'!G357,6,2)),VALUE(MID('Paste data'!G357,9,2)))+VALUE(MID('Paste data'!G357,12,2))/24+VALUE(MID('Paste data'!G357,15,2))/1440,"")))-(IF(ISNUMBER('Paste data'!F357),'Paste data'!F357,IFERROR(DATE(VALUE(LEFT('Paste data'!F357,4)),VALUE(MID('Paste data'!F357,6,2)),VALUE(MID('Paste data'!F357,9,2)))+VALUE(MID('Paste data'!F357,12,2))/24+VALUE(MID('Paste data'!F357,15,2))/1440,""))),2)),"")</f>
      </c>
      <c r="F357" s="11">
        <f>IFERROR(IF(OR('Paste data'!E357="",'Paste data'!G357=""),"",ROUND((IF(ISNUMBER('Paste data'!G357),'Paste data'!G357,IFERROR(DATE(VALUE(LEFT('Paste data'!G357,4)),VALUE(MID('Paste data'!G357,6,2)),VALUE(MID('Paste data'!G357,9,2)))+VALUE(MID('Paste data'!G357,12,2))/24+VALUE(MID('Paste data'!G357,15,2))/1440,"")))-(IF(ISNUMBER('Paste data'!E357),'Paste data'!E357,IFERROR(DATE(VALUE(LEFT('Paste data'!E357,4)),VALUE(MID('Paste data'!E357,6,2)),VALUE(MID('Paste data'!E357,9,2)))+VALUE(MID('Paste data'!E357,12,2))/24+VALUE(MID('Paste data'!E357,15,2))/1440,""))),2)),"")</f>
      </c>
      <c r="G357" s="10">
        <f>IFERROR(IF('Paste data'!G357="","",(IF(ISNUMBER('Paste data'!G357),'Paste data'!G357,IFERROR(DATE(VALUE(LEFT('Paste data'!G357,4)),VALUE(MID('Paste data'!G357,6,2)),VALUE(MID('Paste data'!G357,9,2)))+VALUE(MID('Paste data'!G357,12,2))/24+VALUE(MID('Paste data'!G357,15,2))/1440,"")))-WEEKDAY((IF(ISNUMBER('Paste data'!G357),'Paste data'!G357,IFERROR(DATE(VALUE(LEFT('Paste data'!G357,4)),VALUE(MID('Paste data'!G357,6,2)),VALUE(MID('Paste data'!G357,9,2)))+VALUE(MID('Paste data'!G357,12,2))/24+VALUE(MID('Paste data'!G357,15,2))/1440,""))),3)),"")</f>
      </c>
    </row>
    <row r="358" spans="1:7" x14ac:dyDescent="0.25">
      <c r="A358" s="10">
        <f>IF('Paste data'!A358="","",'Paste data'!A358)</f>
      </c>
      <c r="B358" s="4">
        <f>IF('Paste data'!A358="","",'Paste data'!D358)</f>
      </c>
      <c r="C358" s="4">
        <f>IF('Paste data'!A358="","",'Paste data'!B358)</f>
      </c>
      <c r="D358" s="11">
        <f>IFERROR(IF(OR('Paste data'!E358="",'Paste data'!F358=""),"",ROUND((IF(ISNUMBER('Paste data'!F358),'Paste data'!F358,IFERROR(DATE(VALUE(LEFT('Paste data'!F358,4)),VALUE(MID('Paste data'!F358,6,2)),VALUE(MID('Paste data'!F358,9,2)))+VALUE(MID('Paste data'!F358,12,2))/24+VALUE(MID('Paste data'!F358,15,2))/1440,"")))-(IF(ISNUMBER('Paste data'!E358),'Paste data'!E358,IFERROR(DATE(VALUE(LEFT('Paste data'!E358,4)),VALUE(MID('Paste data'!E358,6,2)),VALUE(MID('Paste data'!E358,9,2)))+VALUE(MID('Paste data'!E358,12,2))/24+VALUE(MID('Paste data'!E358,15,2))/1440,""))),2)),"")</f>
      </c>
      <c r="E358" s="11">
        <f>IFERROR(IF(OR('Paste data'!F358="",'Paste data'!G358=""),"",ROUND((IF(ISNUMBER('Paste data'!G358),'Paste data'!G358,IFERROR(DATE(VALUE(LEFT('Paste data'!G358,4)),VALUE(MID('Paste data'!G358,6,2)),VALUE(MID('Paste data'!G358,9,2)))+VALUE(MID('Paste data'!G358,12,2))/24+VALUE(MID('Paste data'!G358,15,2))/1440,"")))-(IF(ISNUMBER('Paste data'!F358),'Paste data'!F358,IFERROR(DATE(VALUE(LEFT('Paste data'!F358,4)),VALUE(MID('Paste data'!F358,6,2)),VALUE(MID('Paste data'!F358,9,2)))+VALUE(MID('Paste data'!F358,12,2))/24+VALUE(MID('Paste data'!F358,15,2))/1440,""))),2)),"")</f>
      </c>
      <c r="F358" s="11">
        <f>IFERROR(IF(OR('Paste data'!E358="",'Paste data'!G358=""),"",ROUND((IF(ISNUMBER('Paste data'!G358),'Paste data'!G358,IFERROR(DATE(VALUE(LEFT('Paste data'!G358,4)),VALUE(MID('Paste data'!G358,6,2)),VALUE(MID('Paste data'!G358,9,2)))+VALUE(MID('Paste data'!G358,12,2))/24+VALUE(MID('Paste data'!G358,15,2))/1440,"")))-(IF(ISNUMBER('Paste data'!E358),'Paste data'!E358,IFERROR(DATE(VALUE(LEFT('Paste data'!E358,4)),VALUE(MID('Paste data'!E358,6,2)),VALUE(MID('Paste data'!E358,9,2)))+VALUE(MID('Paste data'!E358,12,2))/24+VALUE(MID('Paste data'!E358,15,2))/1440,""))),2)),"")</f>
      </c>
      <c r="G358" s="10">
        <f>IFERROR(IF('Paste data'!G358="","",(IF(ISNUMBER('Paste data'!G358),'Paste data'!G358,IFERROR(DATE(VALUE(LEFT('Paste data'!G358,4)),VALUE(MID('Paste data'!G358,6,2)),VALUE(MID('Paste data'!G358,9,2)))+VALUE(MID('Paste data'!G358,12,2))/24+VALUE(MID('Paste data'!G358,15,2))/1440,"")))-WEEKDAY((IF(ISNUMBER('Paste data'!G358),'Paste data'!G358,IFERROR(DATE(VALUE(LEFT('Paste data'!G358,4)),VALUE(MID('Paste data'!G358,6,2)),VALUE(MID('Paste data'!G358,9,2)))+VALUE(MID('Paste data'!G358,12,2))/24+VALUE(MID('Paste data'!G358,15,2))/1440,""))),3)),"")</f>
      </c>
    </row>
    <row r="359" spans="1:7" x14ac:dyDescent="0.25">
      <c r="A359" s="10">
        <f>IF('Paste data'!A359="","",'Paste data'!A359)</f>
      </c>
      <c r="B359" s="4">
        <f>IF('Paste data'!A359="","",'Paste data'!D359)</f>
      </c>
      <c r="C359" s="4">
        <f>IF('Paste data'!A359="","",'Paste data'!B359)</f>
      </c>
      <c r="D359" s="11">
        <f>IFERROR(IF(OR('Paste data'!E359="",'Paste data'!F359=""),"",ROUND((IF(ISNUMBER('Paste data'!F359),'Paste data'!F359,IFERROR(DATE(VALUE(LEFT('Paste data'!F359,4)),VALUE(MID('Paste data'!F359,6,2)),VALUE(MID('Paste data'!F359,9,2)))+VALUE(MID('Paste data'!F359,12,2))/24+VALUE(MID('Paste data'!F359,15,2))/1440,"")))-(IF(ISNUMBER('Paste data'!E359),'Paste data'!E359,IFERROR(DATE(VALUE(LEFT('Paste data'!E359,4)),VALUE(MID('Paste data'!E359,6,2)),VALUE(MID('Paste data'!E359,9,2)))+VALUE(MID('Paste data'!E359,12,2))/24+VALUE(MID('Paste data'!E359,15,2))/1440,""))),2)),"")</f>
      </c>
      <c r="E359" s="11">
        <f>IFERROR(IF(OR('Paste data'!F359="",'Paste data'!G359=""),"",ROUND((IF(ISNUMBER('Paste data'!G359),'Paste data'!G359,IFERROR(DATE(VALUE(LEFT('Paste data'!G359,4)),VALUE(MID('Paste data'!G359,6,2)),VALUE(MID('Paste data'!G359,9,2)))+VALUE(MID('Paste data'!G359,12,2))/24+VALUE(MID('Paste data'!G359,15,2))/1440,"")))-(IF(ISNUMBER('Paste data'!F359),'Paste data'!F359,IFERROR(DATE(VALUE(LEFT('Paste data'!F359,4)),VALUE(MID('Paste data'!F359,6,2)),VALUE(MID('Paste data'!F359,9,2)))+VALUE(MID('Paste data'!F359,12,2))/24+VALUE(MID('Paste data'!F359,15,2))/1440,""))),2)),"")</f>
      </c>
      <c r="F359" s="11">
        <f>IFERROR(IF(OR('Paste data'!E359="",'Paste data'!G359=""),"",ROUND((IF(ISNUMBER('Paste data'!G359),'Paste data'!G359,IFERROR(DATE(VALUE(LEFT('Paste data'!G359,4)),VALUE(MID('Paste data'!G359,6,2)),VALUE(MID('Paste data'!G359,9,2)))+VALUE(MID('Paste data'!G359,12,2))/24+VALUE(MID('Paste data'!G359,15,2))/1440,"")))-(IF(ISNUMBER('Paste data'!E359),'Paste data'!E359,IFERROR(DATE(VALUE(LEFT('Paste data'!E359,4)),VALUE(MID('Paste data'!E359,6,2)),VALUE(MID('Paste data'!E359,9,2)))+VALUE(MID('Paste data'!E359,12,2))/24+VALUE(MID('Paste data'!E359,15,2))/1440,""))),2)),"")</f>
      </c>
      <c r="G359" s="10">
        <f>IFERROR(IF('Paste data'!G359="","",(IF(ISNUMBER('Paste data'!G359),'Paste data'!G359,IFERROR(DATE(VALUE(LEFT('Paste data'!G359,4)),VALUE(MID('Paste data'!G359,6,2)),VALUE(MID('Paste data'!G359,9,2)))+VALUE(MID('Paste data'!G359,12,2))/24+VALUE(MID('Paste data'!G359,15,2))/1440,"")))-WEEKDAY((IF(ISNUMBER('Paste data'!G359),'Paste data'!G359,IFERROR(DATE(VALUE(LEFT('Paste data'!G359,4)),VALUE(MID('Paste data'!G359,6,2)),VALUE(MID('Paste data'!G359,9,2)))+VALUE(MID('Paste data'!G359,12,2))/24+VALUE(MID('Paste data'!G359,15,2))/1440,""))),3)),"")</f>
      </c>
    </row>
    <row r="360" spans="1:7" x14ac:dyDescent="0.25">
      <c r="A360" s="10">
        <f>IF('Paste data'!A360="","",'Paste data'!A360)</f>
      </c>
      <c r="B360" s="4">
        <f>IF('Paste data'!A360="","",'Paste data'!D360)</f>
      </c>
      <c r="C360" s="4">
        <f>IF('Paste data'!A360="","",'Paste data'!B360)</f>
      </c>
      <c r="D360" s="11">
        <f>IFERROR(IF(OR('Paste data'!E360="",'Paste data'!F360=""),"",ROUND((IF(ISNUMBER('Paste data'!F360),'Paste data'!F360,IFERROR(DATE(VALUE(LEFT('Paste data'!F360,4)),VALUE(MID('Paste data'!F360,6,2)),VALUE(MID('Paste data'!F360,9,2)))+VALUE(MID('Paste data'!F360,12,2))/24+VALUE(MID('Paste data'!F360,15,2))/1440,"")))-(IF(ISNUMBER('Paste data'!E360),'Paste data'!E360,IFERROR(DATE(VALUE(LEFT('Paste data'!E360,4)),VALUE(MID('Paste data'!E360,6,2)),VALUE(MID('Paste data'!E360,9,2)))+VALUE(MID('Paste data'!E360,12,2))/24+VALUE(MID('Paste data'!E360,15,2))/1440,""))),2)),"")</f>
      </c>
      <c r="E360" s="11">
        <f>IFERROR(IF(OR('Paste data'!F360="",'Paste data'!G360=""),"",ROUND((IF(ISNUMBER('Paste data'!G360),'Paste data'!G360,IFERROR(DATE(VALUE(LEFT('Paste data'!G360,4)),VALUE(MID('Paste data'!G360,6,2)),VALUE(MID('Paste data'!G360,9,2)))+VALUE(MID('Paste data'!G360,12,2))/24+VALUE(MID('Paste data'!G360,15,2))/1440,"")))-(IF(ISNUMBER('Paste data'!F360),'Paste data'!F360,IFERROR(DATE(VALUE(LEFT('Paste data'!F360,4)),VALUE(MID('Paste data'!F360,6,2)),VALUE(MID('Paste data'!F360,9,2)))+VALUE(MID('Paste data'!F360,12,2))/24+VALUE(MID('Paste data'!F360,15,2))/1440,""))),2)),"")</f>
      </c>
      <c r="F360" s="11">
        <f>IFERROR(IF(OR('Paste data'!E360="",'Paste data'!G360=""),"",ROUND((IF(ISNUMBER('Paste data'!G360),'Paste data'!G360,IFERROR(DATE(VALUE(LEFT('Paste data'!G360,4)),VALUE(MID('Paste data'!G360,6,2)),VALUE(MID('Paste data'!G360,9,2)))+VALUE(MID('Paste data'!G360,12,2))/24+VALUE(MID('Paste data'!G360,15,2))/1440,"")))-(IF(ISNUMBER('Paste data'!E360),'Paste data'!E360,IFERROR(DATE(VALUE(LEFT('Paste data'!E360,4)),VALUE(MID('Paste data'!E360,6,2)),VALUE(MID('Paste data'!E360,9,2)))+VALUE(MID('Paste data'!E360,12,2))/24+VALUE(MID('Paste data'!E360,15,2))/1440,""))),2)),"")</f>
      </c>
      <c r="G360" s="10">
        <f>IFERROR(IF('Paste data'!G360="","",(IF(ISNUMBER('Paste data'!G360),'Paste data'!G360,IFERROR(DATE(VALUE(LEFT('Paste data'!G360,4)),VALUE(MID('Paste data'!G360,6,2)),VALUE(MID('Paste data'!G360,9,2)))+VALUE(MID('Paste data'!G360,12,2))/24+VALUE(MID('Paste data'!G360,15,2))/1440,"")))-WEEKDAY((IF(ISNUMBER('Paste data'!G360),'Paste data'!G360,IFERROR(DATE(VALUE(LEFT('Paste data'!G360,4)),VALUE(MID('Paste data'!G360,6,2)),VALUE(MID('Paste data'!G360,9,2)))+VALUE(MID('Paste data'!G360,12,2))/24+VALUE(MID('Paste data'!G360,15,2))/1440,""))),3)),"")</f>
      </c>
    </row>
    <row r="361" spans="1:7" x14ac:dyDescent="0.25">
      <c r="A361" s="10">
        <f>IF('Paste data'!A361="","",'Paste data'!A361)</f>
      </c>
      <c r="B361" s="4">
        <f>IF('Paste data'!A361="","",'Paste data'!D361)</f>
      </c>
      <c r="C361" s="4">
        <f>IF('Paste data'!A361="","",'Paste data'!B361)</f>
      </c>
      <c r="D361" s="11">
        <f>IFERROR(IF(OR('Paste data'!E361="",'Paste data'!F361=""),"",ROUND((IF(ISNUMBER('Paste data'!F361),'Paste data'!F361,IFERROR(DATE(VALUE(LEFT('Paste data'!F361,4)),VALUE(MID('Paste data'!F361,6,2)),VALUE(MID('Paste data'!F361,9,2)))+VALUE(MID('Paste data'!F361,12,2))/24+VALUE(MID('Paste data'!F361,15,2))/1440,"")))-(IF(ISNUMBER('Paste data'!E361),'Paste data'!E361,IFERROR(DATE(VALUE(LEFT('Paste data'!E361,4)),VALUE(MID('Paste data'!E361,6,2)),VALUE(MID('Paste data'!E361,9,2)))+VALUE(MID('Paste data'!E361,12,2))/24+VALUE(MID('Paste data'!E361,15,2))/1440,""))),2)),"")</f>
      </c>
      <c r="E361" s="11">
        <f>IFERROR(IF(OR('Paste data'!F361="",'Paste data'!G361=""),"",ROUND((IF(ISNUMBER('Paste data'!G361),'Paste data'!G361,IFERROR(DATE(VALUE(LEFT('Paste data'!G361,4)),VALUE(MID('Paste data'!G361,6,2)),VALUE(MID('Paste data'!G361,9,2)))+VALUE(MID('Paste data'!G361,12,2))/24+VALUE(MID('Paste data'!G361,15,2))/1440,"")))-(IF(ISNUMBER('Paste data'!F361),'Paste data'!F361,IFERROR(DATE(VALUE(LEFT('Paste data'!F361,4)),VALUE(MID('Paste data'!F361,6,2)),VALUE(MID('Paste data'!F361,9,2)))+VALUE(MID('Paste data'!F361,12,2))/24+VALUE(MID('Paste data'!F361,15,2))/1440,""))),2)),"")</f>
      </c>
      <c r="F361" s="11">
        <f>IFERROR(IF(OR('Paste data'!E361="",'Paste data'!G361=""),"",ROUND((IF(ISNUMBER('Paste data'!G361),'Paste data'!G361,IFERROR(DATE(VALUE(LEFT('Paste data'!G361,4)),VALUE(MID('Paste data'!G361,6,2)),VALUE(MID('Paste data'!G361,9,2)))+VALUE(MID('Paste data'!G361,12,2))/24+VALUE(MID('Paste data'!G361,15,2))/1440,"")))-(IF(ISNUMBER('Paste data'!E361),'Paste data'!E361,IFERROR(DATE(VALUE(LEFT('Paste data'!E361,4)),VALUE(MID('Paste data'!E361,6,2)),VALUE(MID('Paste data'!E361,9,2)))+VALUE(MID('Paste data'!E361,12,2))/24+VALUE(MID('Paste data'!E361,15,2))/1440,""))),2)),"")</f>
      </c>
      <c r="G361" s="10">
        <f>IFERROR(IF('Paste data'!G361="","",(IF(ISNUMBER('Paste data'!G361),'Paste data'!G361,IFERROR(DATE(VALUE(LEFT('Paste data'!G361,4)),VALUE(MID('Paste data'!G361,6,2)),VALUE(MID('Paste data'!G361,9,2)))+VALUE(MID('Paste data'!G361,12,2))/24+VALUE(MID('Paste data'!G361,15,2))/1440,"")))-WEEKDAY((IF(ISNUMBER('Paste data'!G361),'Paste data'!G361,IFERROR(DATE(VALUE(LEFT('Paste data'!G361,4)),VALUE(MID('Paste data'!G361,6,2)),VALUE(MID('Paste data'!G361,9,2)))+VALUE(MID('Paste data'!G361,12,2))/24+VALUE(MID('Paste data'!G361,15,2))/1440,""))),3)),"")</f>
      </c>
    </row>
    <row r="362" spans="1:7" x14ac:dyDescent="0.25">
      <c r="A362" s="10">
        <f>IF('Paste data'!A362="","",'Paste data'!A362)</f>
      </c>
      <c r="B362" s="4">
        <f>IF('Paste data'!A362="","",'Paste data'!D362)</f>
      </c>
      <c r="C362" s="4">
        <f>IF('Paste data'!A362="","",'Paste data'!B362)</f>
      </c>
      <c r="D362" s="11">
        <f>IFERROR(IF(OR('Paste data'!E362="",'Paste data'!F362=""),"",ROUND((IF(ISNUMBER('Paste data'!F362),'Paste data'!F362,IFERROR(DATE(VALUE(LEFT('Paste data'!F362,4)),VALUE(MID('Paste data'!F362,6,2)),VALUE(MID('Paste data'!F362,9,2)))+VALUE(MID('Paste data'!F362,12,2))/24+VALUE(MID('Paste data'!F362,15,2))/1440,"")))-(IF(ISNUMBER('Paste data'!E362),'Paste data'!E362,IFERROR(DATE(VALUE(LEFT('Paste data'!E362,4)),VALUE(MID('Paste data'!E362,6,2)),VALUE(MID('Paste data'!E362,9,2)))+VALUE(MID('Paste data'!E362,12,2))/24+VALUE(MID('Paste data'!E362,15,2))/1440,""))),2)),"")</f>
      </c>
      <c r="E362" s="11">
        <f>IFERROR(IF(OR('Paste data'!F362="",'Paste data'!G362=""),"",ROUND((IF(ISNUMBER('Paste data'!G362),'Paste data'!G362,IFERROR(DATE(VALUE(LEFT('Paste data'!G362,4)),VALUE(MID('Paste data'!G362,6,2)),VALUE(MID('Paste data'!G362,9,2)))+VALUE(MID('Paste data'!G362,12,2))/24+VALUE(MID('Paste data'!G362,15,2))/1440,"")))-(IF(ISNUMBER('Paste data'!F362),'Paste data'!F362,IFERROR(DATE(VALUE(LEFT('Paste data'!F362,4)),VALUE(MID('Paste data'!F362,6,2)),VALUE(MID('Paste data'!F362,9,2)))+VALUE(MID('Paste data'!F362,12,2))/24+VALUE(MID('Paste data'!F362,15,2))/1440,""))),2)),"")</f>
      </c>
      <c r="F362" s="11">
        <f>IFERROR(IF(OR('Paste data'!E362="",'Paste data'!G362=""),"",ROUND((IF(ISNUMBER('Paste data'!G362),'Paste data'!G362,IFERROR(DATE(VALUE(LEFT('Paste data'!G362,4)),VALUE(MID('Paste data'!G362,6,2)),VALUE(MID('Paste data'!G362,9,2)))+VALUE(MID('Paste data'!G362,12,2))/24+VALUE(MID('Paste data'!G362,15,2))/1440,"")))-(IF(ISNUMBER('Paste data'!E362),'Paste data'!E362,IFERROR(DATE(VALUE(LEFT('Paste data'!E362,4)),VALUE(MID('Paste data'!E362,6,2)),VALUE(MID('Paste data'!E362,9,2)))+VALUE(MID('Paste data'!E362,12,2))/24+VALUE(MID('Paste data'!E362,15,2))/1440,""))),2)),"")</f>
      </c>
      <c r="G362" s="10">
        <f>IFERROR(IF('Paste data'!G362="","",(IF(ISNUMBER('Paste data'!G362),'Paste data'!G362,IFERROR(DATE(VALUE(LEFT('Paste data'!G362,4)),VALUE(MID('Paste data'!G362,6,2)),VALUE(MID('Paste data'!G362,9,2)))+VALUE(MID('Paste data'!G362,12,2))/24+VALUE(MID('Paste data'!G362,15,2))/1440,"")))-WEEKDAY((IF(ISNUMBER('Paste data'!G362),'Paste data'!G362,IFERROR(DATE(VALUE(LEFT('Paste data'!G362,4)),VALUE(MID('Paste data'!G362,6,2)),VALUE(MID('Paste data'!G362,9,2)))+VALUE(MID('Paste data'!G362,12,2))/24+VALUE(MID('Paste data'!G362,15,2))/1440,""))),3)),"")</f>
      </c>
    </row>
    <row r="363" spans="1:7" x14ac:dyDescent="0.25">
      <c r="A363" s="10">
        <f>IF('Paste data'!A363="","",'Paste data'!A363)</f>
      </c>
      <c r="B363" s="4">
        <f>IF('Paste data'!A363="","",'Paste data'!D363)</f>
      </c>
      <c r="C363" s="4">
        <f>IF('Paste data'!A363="","",'Paste data'!B363)</f>
      </c>
      <c r="D363" s="11">
        <f>IFERROR(IF(OR('Paste data'!E363="",'Paste data'!F363=""),"",ROUND((IF(ISNUMBER('Paste data'!F363),'Paste data'!F363,IFERROR(DATE(VALUE(LEFT('Paste data'!F363,4)),VALUE(MID('Paste data'!F363,6,2)),VALUE(MID('Paste data'!F363,9,2)))+VALUE(MID('Paste data'!F363,12,2))/24+VALUE(MID('Paste data'!F363,15,2))/1440,"")))-(IF(ISNUMBER('Paste data'!E363),'Paste data'!E363,IFERROR(DATE(VALUE(LEFT('Paste data'!E363,4)),VALUE(MID('Paste data'!E363,6,2)),VALUE(MID('Paste data'!E363,9,2)))+VALUE(MID('Paste data'!E363,12,2))/24+VALUE(MID('Paste data'!E363,15,2))/1440,""))),2)),"")</f>
      </c>
      <c r="E363" s="11">
        <f>IFERROR(IF(OR('Paste data'!F363="",'Paste data'!G363=""),"",ROUND((IF(ISNUMBER('Paste data'!G363),'Paste data'!G363,IFERROR(DATE(VALUE(LEFT('Paste data'!G363,4)),VALUE(MID('Paste data'!G363,6,2)),VALUE(MID('Paste data'!G363,9,2)))+VALUE(MID('Paste data'!G363,12,2))/24+VALUE(MID('Paste data'!G363,15,2))/1440,"")))-(IF(ISNUMBER('Paste data'!F363),'Paste data'!F363,IFERROR(DATE(VALUE(LEFT('Paste data'!F363,4)),VALUE(MID('Paste data'!F363,6,2)),VALUE(MID('Paste data'!F363,9,2)))+VALUE(MID('Paste data'!F363,12,2))/24+VALUE(MID('Paste data'!F363,15,2))/1440,""))),2)),"")</f>
      </c>
      <c r="F363" s="11">
        <f>IFERROR(IF(OR('Paste data'!E363="",'Paste data'!G363=""),"",ROUND((IF(ISNUMBER('Paste data'!G363),'Paste data'!G363,IFERROR(DATE(VALUE(LEFT('Paste data'!G363,4)),VALUE(MID('Paste data'!G363,6,2)),VALUE(MID('Paste data'!G363,9,2)))+VALUE(MID('Paste data'!G363,12,2))/24+VALUE(MID('Paste data'!G363,15,2))/1440,"")))-(IF(ISNUMBER('Paste data'!E363),'Paste data'!E363,IFERROR(DATE(VALUE(LEFT('Paste data'!E363,4)),VALUE(MID('Paste data'!E363,6,2)),VALUE(MID('Paste data'!E363,9,2)))+VALUE(MID('Paste data'!E363,12,2))/24+VALUE(MID('Paste data'!E363,15,2))/1440,""))),2)),"")</f>
      </c>
      <c r="G363" s="10">
        <f>IFERROR(IF('Paste data'!G363="","",(IF(ISNUMBER('Paste data'!G363),'Paste data'!G363,IFERROR(DATE(VALUE(LEFT('Paste data'!G363,4)),VALUE(MID('Paste data'!G363,6,2)),VALUE(MID('Paste data'!G363,9,2)))+VALUE(MID('Paste data'!G363,12,2))/24+VALUE(MID('Paste data'!G363,15,2))/1440,"")))-WEEKDAY((IF(ISNUMBER('Paste data'!G363),'Paste data'!G363,IFERROR(DATE(VALUE(LEFT('Paste data'!G363,4)),VALUE(MID('Paste data'!G363,6,2)),VALUE(MID('Paste data'!G363,9,2)))+VALUE(MID('Paste data'!G363,12,2))/24+VALUE(MID('Paste data'!G363,15,2))/1440,""))),3)),"")</f>
      </c>
    </row>
    <row r="364" spans="1:7" x14ac:dyDescent="0.25">
      <c r="A364" s="10">
        <f>IF('Paste data'!A364="","",'Paste data'!A364)</f>
      </c>
      <c r="B364" s="4">
        <f>IF('Paste data'!A364="","",'Paste data'!D364)</f>
      </c>
      <c r="C364" s="4">
        <f>IF('Paste data'!A364="","",'Paste data'!B364)</f>
      </c>
      <c r="D364" s="11">
        <f>IFERROR(IF(OR('Paste data'!E364="",'Paste data'!F364=""),"",ROUND((IF(ISNUMBER('Paste data'!F364),'Paste data'!F364,IFERROR(DATE(VALUE(LEFT('Paste data'!F364,4)),VALUE(MID('Paste data'!F364,6,2)),VALUE(MID('Paste data'!F364,9,2)))+VALUE(MID('Paste data'!F364,12,2))/24+VALUE(MID('Paste data'!F364,15,2))/1440,"")))-(IF(ISNUMBER('Paste data'!E364),'Paste data'!E364,IFERROR(DATE(VALUE(LEFT('Paste data'!E364,4)),VALUE(MID('Paste data'!E364,6,2)),VALUE(MID('Paste data'!E364,9,2)))+VALUE(MID('Paste data'!E364,12,2))/24+VALUE(MID('Paste data'!E364,15,2))/1440,""))),2)),"")</f>
      </c>
      <c r="E364" s="11">
        <f>IFERROR(IF(OR('Paste data'!F364="",'Paste data'!G364=""),"",ROUND((IF(ISNUMBER('Paste data'!G364),'Paste data'!G364,IFERROR(DATE(VALUE(LEFT('Paste data'!G364,4)),VALUE(MID('Paste data'!G364,6,2)),VALUE(MID('Paste data'!G364,9,2)))+VALUE(MID('Paste data'!G364,12,2))/24+VALUE(MID('Paste data'!G364,15,2))/1440,"")))-(IF(ISNUMBER('Paste data'!F364),'Paste data'!F364,IFERROR(DATE(VALUE(LEFT('Paste data'!F364,4)),VALUE(MID('Paste data'!F364,6,2)),VALUE(MID('Paste data'!F364,9,2)))+VALUE(MID('Paste data'!F364,12,2))/24+VALUE(MID('Paste data'!F364,15,2))/1440,""))),2)),"")</f>
      </c>
      <c r="F364" s="11">
        <f>IFERROR(IF(OR('Paste data'!E364="",'Paste data'!G364=""),"",ROUND((IF(ISNUMBER('Paste data'!G364),'Paste data'!G364,IFERROR(DATE(VALUE(LEFT('Paste data'!G364,4)),VALUE(MID('Paste data'!G364,6,2)),VALUE(MID('Paste data'!G364,9,2)))+VALUE(MID('Paste data'!G364,12,2))/24+VALUE(MID('Paste data'!G364,15,2))/1440,"")))-(IF(ISNUMBER('Paste data'!E364),'Paste data'!E364,IFERROR(DATE(VALUE(LEFT('Paste data'!E364,4)),VALUE(MID('Paste data'!E364,6,2)),VALUE(MID('Paste data'!E364,9,2)))+VALUE(MID('Paste data'!E364,12,2))/24+VALUE(MID('Paste data'!E364,15,2))/1440,""))),2)),"")</f>
      </c>
      <c r="G364" s="10">
        <f>IFERROR(IF('Paste data'!G364="","",(IF(ISNUMBER('Paste data'!G364),'Paste data'!G364,IFERROR(DATE(VALUE(LEFT('Paste data'!G364,4)),VALUE(MID('Paste data'!G364,6,2)),VALUE(MID('Paste data'!G364,9,2)))+VALUE(MID('Paste data'!G364,12,2))/24+VALUE(MID('Paste data'!G364,15,2))/1440,"")))-WEEKDAY((IF(ISNUMBER('Paste data'!G364),'Paste data'!G364,IFERROR(DATE(VALUE(LEFT('Paste data'!G364,4)),VALUE(MID('Paste data'!G364,6,2)),VALUE(MID('Paste data'!G364,9,2)))+VALUE(MID('Paste data'!G364,12,2))/24+VALUE(MID('Paste data'!G364,15,2))/1440,""))),3)),"")</f>
      </c>
    </row>
    <row r="365" spans="1:7" x14ac:dyDescent="0.25">
      <c r="A365" s="10">
        <f>IF('Paste data'!A365="","",'Paste data'!A365)</f>
      </c>
      <c r="B365" s="4">
        <f>IF('Paste data'!A365="","",'Paste data'!D365)</f>
      </c>
      <c r="C365" s="4">
        <f>IF('Paste data'!A365="","",'Paste data'!B365)</f>
      </c>
      <c r="D365" s="11">
        <f>IFERROR(IF(OR('Paste data'!E365="",'Paste data'!F365=""),"",ROUND((IF(ISNUMBER('Paste data'!F365),'Paste data'!F365,IFERROR(DATE(VALUE(LEFT('Paste data'!F365,4)),VALUE(MID('Paste data'!F365,6,2)),VALUE(MID('Paste data'!F365,9,2)))+VALUE(MID('Paste data'!F365,12,2))/24+VALUE(MID('Paste data'!F365,15,2))/1440,"")))-(IF(ISNUMBER('Paste data'!E365),'Paste data'!E365,IFERROR(DATE(VALUE(LEFT('Paste data'!E365,4)),VALUE(MID('Paste data'!E365,6,2)),VALUE(MID('Paste data'!E365,9,2)))+VALUE(MID('Paste data'!E365,12,2))/24+VALUE(MID('Paste data'!E365,15,2))/1440,""))),2)),"")</f>
      </c>
      <c r="E365" s="11">
        <f>IFERROR(IF(OR('Paste data'!F365="",'Paste data'!G365=""),"",ROUND((IF(ISNUMBER('Paste data'!G365),'Paste data'!G365,IFERROR(DATE(VALUE(LEFT('Paste data'!G365,4)),VALUE(MID('Paste data'!G365,6,2)),VALUE(MID('Paste data'!G365,9,2)))+VALUE(MID('Paste data'!G365,12,2))/24+VALUE(MID('Paste data'!G365,15,2))/1440,"")))-(IF(ISNUMBER('Paste data'!F365),'Paste data'!F365,IFERROR(DATE(VALUE(LEFT('Paste data'!F365,4)),VALUE(MID('Paste data'!F365,6,2)),VALUE(MID('Paste data'!F365,9,2)))+VALUE(MID('Paste data'!F365,12,2))/24+VALUE(MID('Paste data'!F365,15,2))/1440,""))),2)),"")</f>
      </c>
      <c r="F365" s="11">
        <f>IFERROR(IF(OR('Paste data'!E365="",'Paste data'!G365=""),"",ROUND((IF(ISNUMBER('Paste data'!G365),'Paste data'!G365,IFERROR(DATE(VALUE(LEFT('Paste data'!G365,4)),VALUE(MID('Paste data'!G365,6,2)),VALUE(MID('Paste data'!G365,9,2)))+VALUE(MID('Paste data'!G365,12,2))/24+VALUE(MID('Paste data'!G365,15,2))/1440,"")))-(IF(ISNUMBER('Paste data'!E365),'Paste data'!E365,IFERROR(DATE(VALUE(LEFT('Paste data'!E365,4)),VALUE(MID('Paste data'!E365,6,2)),VALUE(MID('Paste data'!E365,9,2)))+VALUE(MID('Paste data'!E365,12,2))/24+VALUE(MID('Paste data'!E365,15,2))/1440,""))),2)),"")</f>
      </c>
      <c r="G365" s="10">
        <f>IFERROR(IF('Paste data'!G365="","",(IF(ISNUMBER('Paste data'!G365),'Paste data'!G365,IFERROR(DATE(VALUE(LEFT('Paste data'!G365,4)),VALUE(MID('Paste data'!G365,6,2)),VALUE(MID('Paste data'!G365,9,2)))+VALUE(MID('Paste data'!G365,12,2))/24+VALUE(MID('Paste data'!G365,15,2))/1440,"")))-WEEKDAY((IF(ISNUMBER('Paste data'!G365),'Paste data'!G365,IFERROR(DATE(VALUE(LEFT('Paste data'!G365,4)),VALUE(MID('Paste data'!G365,6,2)),VALUE(MID('Paste data'!G365,9,2)))+VALUE(MID('Paste data'!G365,12,2))/24+VALUE(MID('Paste data'!G365,15,2))/1440,""))),3)),"")</f>
      </c>
    </row>
    <row r="366" spans="1:7" x14ac:dyDescent="0.25">
      <c r="A366" s="10">
        <f>IF('Paste data'!A366="","",'Paste data'!A366)</f>
      </c>
      <c r="B366" s="4">
        <f>IF('Paste data'!A366="","",'Paste data'!D366)</f>
      </c>
      <c r="C366" s="4">
        <f>IF('Paste data'!A366="","",'Paste data'!B366)</f>
      </c>
      <c r="D366" s="11">
        <f>IFERROR(IF(OR('Paste data'!E366="",'Paste data'!F366=""),"",ROUND((IF(ISNUMBER('Paste data'!F366),'Paste data'!F366,IFERROR(DATE(VALUE(LEFT('Paste data'!F366,4)),VALUE(MID('Paste data'!F366,6,2)),VALUE(MID('Paste data'!F366,9,2)))+VALUE(MID('Paste data'!F366,12,2))/24+VALUE(MID('Paste data'!F366,15,2))/1440,"")))-(IF(ISNUMBER('Paste data'!E366),'Paste data'!E366,IFERROR(DATE(VALUE(LEFT('Paste data'!E366,4)),VALUE(MID('Paste data'!E366,6,2)),VALUE(MID('Paste data'!E366,9,2)))+VALUE(MID('Paste data'!E366,12,2))/24+VALUE(MID('Paste data'!E366,15,2))/1440,""))),2)),"")</f>
      </c>
      <c r="E366" s="11">
        <f>IFERROR(IF(OR('Paste data'!F366="",'Paste data'!G366=""),"",ROUND((IF(ISNUMBER('Paste data'!G366),'Paste data'!G366,IFERROR(DATE(VALUE(LEFT('Paste data'!G366,4)),VALUE(MID('Paste data'!G366,6,2)),VALUE(MID('Paste data'!G366,9,2)))+VALUE(MID('Paste data'!G366,12,2))/24+VALUE(MID('Paste data'!G366,15,2))/1440,"")))-(IF(ISNUMBER('Paste data'!F366),'Paste data'!F366,IFERROR(DATE(VALUE(LEFT('Paste data'!F366,4)),VALUE(MID('Paste data'!F366,6,2)),VALUE(MID('Paste data'!F366,9,2)))+VALUE(MID('Paste data'!F366,12,2))/24+VALUE(MID('Paste data'!F366,15,2))/1440,""))),2)),"")</f>
      </c>
      <c r="F366" s="11">
        <f>IFERROR(IF(OR('Paste data'!E366="",'Paste data'!G366=""),"",ROUND((IF(ISNUMBER('Paste data'!G366),'Paste data'!G366,IFERROR(DATE(VALUE(LEFT('Paste data'!G366,4)),VALUE(MID('Paste data'!G366,6,2)),VALUE(MID('Paste data'!G366,9,2)))+VALUE(MID('Paste data'!G366,12,2))/24+VALUE(MID('Paste data'!G366,15,2))/1440,"")))-(IF(ISNUMBER('Paste data'!E366),'Paste data'!E366,IFERROR(DATE(VALUE(LEFT('Paste data'!E366,4)),VALUE(MID('Paste data'!E366,6,2)),VALUE(MID('Paste data'!E366,9,2)))+VALUE(MID('Paste data'!E366,12,2))/24+VALUE(MID('Paste data'!E366,15,2))/1440,""))),2)),"")</f>
      </c>
      <c r="G366" s="10">
        <f>IFERROR(IF('Paste data'!G366="","",(IF(ISNUMBER('Paste data'!G366),'Paste data'!G366,IFERROR(DATE(VALUE(LEFT('Paste data'!G366,4)),VALUE(MID('Paste data'!G366,6,2)),VALUE(MID('Paste data'!G366,9,2)))+VALUE(MID('Paste data'!G366,12,2))/24+VALUE(MID('Paste data'!G366,15,2))/1440,"")))-WEEKDAY((IF(ISNUMBER('Paste data'!G366),'Paste data'!G366,IFERROR(DATE(VALUE(LEFT('Paste data'!G366,4)),VALUE(MID('Paste data'!G366,6,2)),VALUE(MID('Paste data'!G366,9,2)))+VALUE(MID('Paste data'!G366,12,2))/24+VALUE(MID('Paste data'!G366,15,2))/1440,""))),3)),"")</f>
      </c>
    </row>
    <row r="367" spans="1:7" x14ac:dyDescent="0.25">
      <c r="A367" s="10">
        <f>IF('Paste data'!A367="","",'Paste data'!A367)</f>
      </c>
      <c r="B367" s="4">
        <f>IF('Paste data'!A367="","",'Paste data'!D367)</f>
      </c>
      <c r="C367" s="4">
        <f>IF('Paste data'!A367="","",'Paste data'!B367)</f>
      </c>
      <c r="D367" s="11">
        <f>IFERROR(IF(OR('Paste data'!E367="",'Paste data'!F367=""),"",ROUND((IF(ISNUMBER('Paste data'!F367),'Paste data'!F367,IFERROR(DATE(VALUE(LEFT('Paste data'!F367,4)),VALUE(MID('Paste data'!F367,6,2)),VALUE(MID('Paste data'!F367,9,2)))+VALUE(MID('Paste data'!F367,12,2))/24+VALUE(MID('Paste data'!F367,15,2))/1440,"")))-(IF(ISNUMBER('Paste data'!E367),'Paste data'!E367,IFERROR(DATE(VALUE(LEFT('Paste data'!E367,4)),VALUE(MID('Paste data'!E367,6,2)),VALUE(MID('Paste data'!E367,9,2)))+VALUE(MID('Paste data'!E367,12,2))/24+VALUE(MID('Paste data'!E367,15,2))/1440,""))),2)),"")</f>
      </c>
      <c r="E367" s="11">
        <f>IFERROR(IF(OR('Paste data'!F367="",'Paste data'!G367=""),"",ROUND((IF(ISNUMBER('Paste data'!G367),'Paste data'!G367,IFERROR(DATE(VALUE(LEFT('Paste data'!G367,4)),VALUE(MID('Paste data'!G367,6,2)),VALUE(MID('Paste data'!G367,9,2)))+VALUE(MID('Paste data'!G367,12,2))/24+VALUE(MID('Paste data'!G367,15,2))/1440,"")))-(IF(ISNUMBER('Paste data'!F367),'Paste data'!F367,IFERROR(DATE(VALUE(LEFT('Paste data'!F367,4)),VALUE(MID('Paste data'!F367,6,2)),VALUE(MID('Paste data'!F367,9,2)))+VALUE(MID('Paste data'!F367,12,2))/24+VALUE(MID('Paste data'!F367,15,2))/1440,""))),2)),"")</f>
      </c>
      <c r="F367" s="11">
        <f>IFERROR(IF(OR('Paste data'!E367="",'Paste data'!G367=""),"",ROUND((IF(ISNUMBER('Paste data'!G367),'Paste data'!G367,IFERROR(DATE(VALUE(LEFT('Paste data'!G367,4)),VALUE(MID('Paste data'!G367,6,2)),VALUE(MID('Paste data'!G367,9,2)))+VALUE(MID('Paste data'!G367,12,2))/24+VALUE(MID('Paste data'!G367,15,2))/1440,"")))-(IF(ISNUMBER('Paste data'!E367),'Paste data'!E367,IFERROR(DATE(VALUE(LEFT('Paste data'!E367,4)),VALUE(MID('Paste data'!E367,6,2)),VALUE(MID('Paste data'!E367,9,2)))+VALUE(MID('Paste data'!E367,12,2))/24+VALUE(MID('Paste data'!E367,15,2))/1440,""))),2)),"")</f>
      </c>
      <c r="G367" s="10">
        <f>IFERROR(IF('Paste data'!G367="","",(IF(ISNUMBER('Paste data'!G367),'Paste data'!G367,IFERROR(DATE(VALUE(LEFT('Paste data'!G367,4)),VALUE(MID('Paste data'!G367,6,2)),VALUE(MID('Paste data'!G367,9,2)))+VALUE(MID('Paste data'!G367,12,2))/24+VALUE(MID('Paste data'!G367,15,2))/1440,"")))-WEEKDAY((IF(ISNUMBER('Paste data'!G367),'Paste data'!G367,IFERROR(DATE(VALUE(LEFT('Paste data'!G367,4)),VALUE(MID('Paste data'!G367,6,2)),VALUE(MID('Paste data'!G367,9,2)))+VALUE(MID('Paste data'!G367,12,2))/24+VALUE(MID('Paste data'!G367,15,2))/1440,""))),3)),"")</f>
      </c>
    </row>
    <row r="368" spans="1:7" x14ac:dyDescent="0.25">
      <c r="A368" s="10">
        <f>IF('Paste data'!A368="","",'Paste data'!A368)</f>
      </c>
      <c r="B368" s="4">
        <f>IF('Paste data'!A368="","",'Paste data'!D368)</f>
      </c>
      <c r="C368" s="4">
        <f>IF('Paste data'!A368="","",'Paste data'!B368)</f>
      </c>
      <c r="D368" s="11">
        <f>IFERROR(IF(OR('Paste data'!E368="",'Paste data'!F368=""),"",ROUND((IF(ISNUMBER('Paste data'!F368),'Paste data'!F368,IFERROR(DATE(VALUE(LEFT('Paste data'!F368,4)),VALUE(MID('Paste data'!F368,6,2)),VALUE(MID('Paste data'!F368,9,2)))+VALUE(MID('Paste data'!F368,12,2))/24+VALUE(MID('Paste data'!F368,15,2))/1440,"")))-(IF(ISNUMBER('Paste data'!E368),'Paste data'!E368,IFERROR(DATE(VALUE(LEFT('Paste data'!E368,4)),VALUE(MID('Paste data'!E368,6,2)),VALUE(MID('Paste data'!E368,9,2)))+VALUE(MID('Paste data'!E368,12,2))/24+VALUE(MID('Paste data'!E368,15,2))/1440,""))),2)),"")</f>
      </c>
      <c r="E368" s="11">
        <f>IFERROR(IF(OR('Paste data'!F368="",'Paste data'!G368=""),"",ROUND((IF(ISNUMBER('Paste data'!G368),'Paste data'!G368,IFERROR(DATE(VALUE(LEFT('Paste data'!G368,4)),VALUE(MID('Paste data'!G368,6,2)),VALUE(MID('Paste data'!G368,9,2)))+VALUE(MID('Paste data'!G368,12,2))/24+VALUE(MID('Paste data'!G368,15,2))/1440,"")))-(IF(ISNUMBER('Paste data'!F368),'Paste data'!F368,IFERROR(DATE(VALUE(LEFT('Paste data'!F368,4)),VALUE(MID('Paste data'!F368,6,2)),VALUE(MID('Paste data'!F368,9,2)))+VALUE(MID('Paste data'!F368,12,2))/24+VALUE(MID('Paste data'!F368,15,2))/1440,""))),2)),"")</f>
      </c>
      <c r="F368" s="11">
        <f>IFERROR(IF(OR('Paste data'!E368="",'Paste data'!G368=""),"",ROUND((IF(ISNUMBER('Paste data'!G368),'Paste data'!G368,IFERROR(DATE(VALUE(LEFT('Paste data'!G368,4)),VALUE(MID('Paste data'!G368,6,2)),VALUE(MID('Paste data'!G368,9,2)))+VALUE(MID('Paste data'!G368,12,2))/24+VALUE(MID('Paste data'!G368,15,2))/1440,"")))-(IF(ISNUMBER('Paste data'!E368),'Paste data'!E368,IFERROR(DATE(VALUE(LEFT('Paste data'!E368,4)),VALUE(MID('Paste data'!E368,6,2)),VALUE(MID('Paste data'!E368,9,2)))+VALUE(MID('Paste data'!E368,12,2))/24+VALUE(MID('Paste data'!E368,15,2))/1440,""))),2)),"")</f>
      </c>
      <c r="G368" s="10">
        <f>IFERROR(IF('Paste data'!G368="","",(IF(ISNUMBER('Paste data'!G368),'Paste data'!G368,IFERROR(DATE(VALUE(LEFT('Paste data'!G368,4)),VALUE(MID('Paste data'!G368,6,2)),VALUE(MID('Paste data'!G368,9,2)))+VALUE(MID('Paste data'!G368,12,2))/24+VALUE(MID('Paste data'!G368,15,2))/1440,"")))-WEEKDAY((IF(ISNUMBER('Paste data'!G368),'Paste data'!G368,IFERROR(DATE(VALUE(LEFT('Paste data'!G368,4)),VALUE(MID('Paste data'!G368,6,2)),VALUE(MID('Paste data'!G368,9,2)))+VALUE(MID('Paste data'!G368,12,2))/24+VALUE(MID('Paste data'!G368,15,2))/1440,""))),3)),"")</f>
      </c>
    </row>
    <row r="369" spans="1:7" x14ac:dyDescent="0.25">
      <c r="A369" s="10">
        <f>IF('Paste data'!A369="","",'Paste data'!A369)</f>
      </c>
      <c r="B369" s="4">
        <f>IF('Paste data'!A369="","",'Paste data'!D369)</f>
      </c>
      <c r="C369" s="4">
        <f>IF('Paste data'!A369="","",'Paste data'!B369)</f>
      </c>
      <c r="D369" s="11">
        <f>IFERROR(IF(OR('Paste data'!E369="",'Paste data'!F369=""),"",ROUND((IF(ISNUMBER('Paste data'!F369),'Paste data'!F369,IFERROR(DATE(VALUE(LEFT('Paste data'!F369,4)),VALUE(MID('Paste data'!F369,6,2)),VALUE(MID('Paste data'!F369,9,2)))+VALUE(MID('Paste data'!F369,12,2))/24+VALUE(MID('Paste data'!F369,15,2))/1440,"")))-(IF(ISNUMBER('Paste data'!E369),'Paste data'!E369,IFERROR(DATE(VALUE(LEFT('Paste data'!E369,4)),VALUE(MID('Paste data'!E369,6,2)),VALUE(MID('Paste data'!E369,9,2)))+VALUE(MID('Paste data'!E369,12,2))/24+VALUE(MID('Paste data'!E369,15,2))/1440,""))),2)),"")</f>
      </c>
      <c r="E369" s="11">
        <f>IFERROR(IF(OR('Paste data'!F369="",'Paste data'!G369=""),"",ROUND((IF(ISNUMBER('Paste data'!G369),'Paste data'!G369,IFERROR(DATE(VALUE(LEFT('Paste data'!G369,4)),VALUE(MID('Paste data'!G369,6,2)),VALUE(MID('Paste data'!G369,9,2)))+VALUE(MID('Paste data'!G369,12,2))/24+VALUE(MID('Paste data'!G369,15,2))/1440,"")))-(IF(ISNUMBER('Paste data'!F369),'Paste data'!F369,IFERROR(DATE(VALUE(LEFT('Paste data'!F369,4)),VALUE(MID('Paste data'!F369,6,2)),VALUE(MID('Paste data'!F369,9,2)))+VALUE(MID('Paste data'!F369,12,2))/24+VALUE(MID('Paste data'!F369,15,2))/1440,""))),2)),"")</f>
      </c>
      <c r="F369" s="11">
        <f>IFERROR(IF(OR('Paste data'!E369="",'Paste data'!G369=""),"",ROUND((IF(ISNUMBER('Paste data'!G369),'Paste data'!G369,IFERROR(DATE(VALUE(LEFT('Paste data'!G369,4)),VALUE(MID('Paste data'!G369,6,2)),VALUE(MID('Paste data'!G369,9,2)))+VALUE(MID('Paste data'!G369,12,2))/24+VALUE(MID('Paste data'!G369,15,2))/1440,"")))-(IF(ISNUMBER('Paste data'!E369),'Paste data'!E369,IFERROR(DATE(VALUE(LEFT('Paste data'!E369,4)),VALUE(MID('Paste data'!E369,6,2)),VALUE(MID('Paste data'!E369,9,2)))+VALUE(MID('Paste data'!E369,12,2))/24+VALUE(MID('Paste data'!E369,15,2))/1440,""))),2)),"")</f>
      </c>
      <c r="G369" s="10">
        <f>IFERROR(IF('Paste data'!G369="","",(IF(ISNUMBER('Paste data'!G369),'Paste data'!G369,IFERROR(DATE(VALUE(LEFT('Paste data'!G369,4)),VALUE(MID('Paste data'!G369,6,2)),VALUE(MID('Paste data'!G369,9,2)))+VALUE(MID('Paste data'!G369,12,2))/24+VALUE(MID('Paste data'!G369,15,2))/1440,"")))-WEEKDAY((IF(ISNUMBER('Paste data'!G369),'Paste data'!G369,IFERROR(DATE(VALUE(LEFT('Paste data'!G369,4)),VALUE(MID('Paste data'!G369,6,2)),VALUE(MID('Paste data'!G369,9,2)))+VALUE(MID('Paste data'!G369,12,2))/24+VALUE(MID('Paste data'!G369,15,2))/1440,""))),3)),"")</f>
      </c>
    </row>
    <row r="370" spans="1:7" x14ac:dyDescent="0.25">
      <c r="A370" s="10">
        <f>IF('Paste data'!A370="","",'Paste data'!A370)</f>
      </c>
      <c r="B370" s="4">
        <f>IF('Paste data'!A370="","",'Paste data'!D370)</f>
      </c>
      <c r="C370" s="4">
        <f>IF('Paste data'!A370="","",'Paste data'!B370)</f>
      </c>
      <c r="D370" s="11">
        <f>IFERROR(IF(OR('Paste data'!E370="",'Paste data'!F370=""),"",ROUND((IF(ISNUMBER('Paste data'!F370),'Paste data'!F370,IFERROR(DATE(VALUE(LEFT('Paste data'!F370,4)),VALUE(MID('Paste data'!F370,6,2)),VALUE(MID('Paste data'!F370,9,2)))+VALUE(MID('Paste data'!F370,12,2))/24+VALUE(MID('Paste data'!F370,15,2))/1440,"")))-(IF(ISNUMBER('Paste data'!E370),'Paste data'!E370,IFERROR(DATE(VALUE(LEFT('Paste data'!E370,4)),VALUE(MID('Paste data'!E370,6,2)),VALUE(MID('Paste data'!E370,9,2)))+VALUE(MID('Paste data'!E370,12,2))/24+VALUE(MID('Paste data'!E370,15,2))/1440,""))),2)),"")</f>
      </c>
      <c r="E370" s="11">
        <f>IFERROR(IF(OR('Paste data'!F370="",'Paste data'!G370=""),"",ROUND((IF(ISNUMBER('Paste data'!G370),'Paste data'!G370,IFERROR(DATE(VALUE(LEFT('Paste data'!G370,4)),VALUE(MID('Paste data'!G370,6,2)),VALUE(MID('Paste data'!G370,9,2)))+VALUE(MID('Paste data'!G370,12,2))/24+VALUE(MID('Paste data'!G370,15,2))/1440,"")))-(IF(ISNUMBER('Paste data'!F370),'Paste data'!F370,IFERROR(DATE(VALUE(LEFT('Paste data'!F370,4)),VALUE(MID('Paste data'!F370,6,2)),VALUE(MID('Paste data'!F370,9,2)))+VALUE(MID('Paste data'!F370,12,2))/24+VALUE(MID('Paste data'!F370,15,2))/1440,""))),2)),"")</f>
      </c>
      <c r="F370" s="11">
        <f>IFERROR(IF(OR('Paste data'!E370="",'Paste data'!G370=""),"",ROUND((IF(ISNUMBER('Paste data'!G370),'Paste data'!G370,IFERROR(DATE(VALUE(LEFT('Paste data'!G370,4)),VALUE(MID('Paste data'!G370,6,2)),VALUE(MID('Paste data'!G370,9,2)))+VALUE(MID('Paste data'!G370,12,2))/24+VALUE(MID('Paste data'!G370,15,2))/1440,"")))-(IF(ISNUMBER('Paste data'!E370),'Paste data'!E370,IFERROR(DATE(VALUE(LEFT('Paste data'!E370,4)),VALUE(MID('Paste data'!E370,6,2)),VALUE(MID('Paste data'!E370,9,2)))+VALUE(MID('Paste data'!E370,12,2))/24+VALUE(MID('Paste data'!E370,15,2))/1440,""))),2)),"")</f>
      </c>
      <c r="G370" s="10">
        <f>IFERROR(IF('Paste data'!G370="","",(IF(ISNUMBER('Paste data'!G370),'Paste data'!G370,IFERROR(DATE(VALUE(LEFT('Paste data'!G370,4)),VALUE(MID('Paste data'!G370,6,2)),VALUE(MID('Paste data'!G370,9,2)))+VALUE(MID('Paste data'!G370,12,2))/24+VALUE(MID('Paste data'!G370,15,2))/1440,"")))-WEEKDAY((IF(ISNUMBER('Paste data'!G370),'Paste data'!G370,IFERROR(DATE(VALUE(LEFT('Paste data'!G370,4)),VALUE(MID('Paste data'!G370,6,2)),VALUE(MID('Paste data'!G370,9,2)))+VALUE(MID('Paste data'!G370,12,2))/24+VALUE(MID('Paste data'!G370,15,2))/1440,""))),3)),"")</f>
      </c>
    </row>
    <row r="371" spans="1:7" x14ac:dyDescent="0.25">
      <c r="A371" s="10">
        <f>IF('Paste data'!A371="","",'Paste data'!A371)</f>
      </c>
      <c r="B371" s="4">
        <f>IF('Paste data'!A371="","",'Paste data'!D371)</f>
      </c>
      <c r="C371" s="4">
        <f>IF('Paste data'!A371="","",'Paste data'!B371)</f>
      </c>
      <c r="D371" s="11">
        <f>IFERROR(IF(OR('Paste data'!E371="",'Paste data'!F371=""),"",ROUND((IF(ISNUMBER('Paste data'!F371),'Paste data'!F371,IFERROR(DATE(VALUE(LEFT('Paste data'!F371,4)),VALUE(MID('Paste data'!F371,6,2)),VALUE(MID('Paste data'!F371,9,2)))+VALUE(MID('Paste data'!F371,12,2))/24+VALUE(MID('Paste data'!F371,15,2))/1440,"")))-(IF(ISNUMBER('Paste data'!E371),'Paste data'!E371,IFERROR(DATE(VALUE(LEFT('Paste data'!E371,4)),VALUE(MID('Paste data'!E371,6,2)),VALUE(MID('Paste data'!E371,9,2)))+VALUE(MID('Paste data'!E371,12,2))/24+VALUE(MID('Paste data'!E371,15,2))/1440,""))),2)),"")</f>
      </c>
      <c r="E371" s="11">
        <f>IFERROR(IF(OR('Paste data'!F371="",'Paste data'!G371=""),"",ROUND((IF(ISNUMBER('Paste data'!G371),'Paste data'!G371,IFERROR(DATE(VALUE(LEFT('Paste data'!G371,4)),VALUE(MID('Paste data'!G371,6,2)),VALUE(MID('Paste data'!G371,9,2)))+VALUE(MID('Paste data'!G371,12,2))/24+VALUE(MID('Paste data'!G371,15,2))/1440,"")))-(IF(ISNUMBER('Paste data'!F371),'Paste data'!F371,IFERROR(DATE(VALUE(LEFT('Paste data'!F371,4)),VALUE(MID('Paste data'!F371,6,2)),VALUE(MID('Paste data'!F371,9,2)))+VALUE(MID('Paste data'!F371,12,2))/24+VALUE(MID('Paste data'!F371,15,2))/1440,""))),2)),"")</f>
      </c>
      <c r="F371" s="11">
        <f>IFERROR(IF(OR('Paste data'!E371="",'Paste data'!G371=""),"",ROUND((IF(ISNUMBER('Paste data'!G371),'Paste data'!G371,IFERROR(DATE(VALUE(LEFT('Paste data'!G371,4)),VALUE(MID('Paste data'!G371,6,2)),VALUE(MID('Paste data'!G371,9,2)))+VALUE(MID('Paste data'!G371,12,2))/24+VALUE(MID('Paste data'!G371,15,2))/1440,"")))-(IF(ISNUMBER('Paste data'!E371),'Paste data'!E371,IFERROR(DATE(VALUE(LEFT('Paste data'!E371,4)),VALUE(MID('Paste data'!E371,6,2)),VALUE(MID('Paste data'!E371,9,2)))+VALUE(MID('Paste data'!E371,12,2))/24+VALUE(MID('Paste data'!E371,15,2))/1440,""))),2)),"")</f>
      </c>
      <c r="G371" s="10">
        <f>IFERROR(IF('Paste data'!G371="","",(IF(ISNUMBER('Paste data'!G371),'Paste data'!G371,IFERROR(DATE(VALUE(LEFT('Paste data'!G371,4)),VALUE(MID('Paste data'!G371,6,2)),VALUE(MID('Paste data'!G371,9,2)))+VALUE(MID('Paste data'!G371,12,2))/24+VALUE(MID('Paste data'!G371,15,2))/1440,"")))-WEEKDAY((IF(ISNUMBER('Paste data'!G371),'Paste data'!G371,IFERROR(DATE(VALUE(LEFT('Paste data'!G371,4)),VALUE(MID('Paste data'!G371,6,2)),VALUE(MID('Paste data'!G371,9,2)))+VALUE(MID('Paste data'!G371,12,2))/24+VALUE(MID('Paste data'!G371,15,2))/1440,""))),3)),"")</f>
      </c>
    </row>
    <row r="372" spans="1:7" x14ac:dyDescent="0.25">
      <c r="A372" s="10">
        <f>IF('Paste data'!A372="","",'Paste data'!A372)</f>
      </c>
      <c r="B372" s="4">
        <f>IF('Paste data'!A372="","",'Paste data'!D372)</f>
      </c>
      <c r="C372" s="4">
        <f>IF('Paste data'!A372="","",'Paste data'!B372)</f>
      </c>
      <c r="D372" s="11">
        <f>IFERROR(IF(OR('Paste data'!E372="",'Paste data'!F372=""),"",ROUND((IF(ISNUMBER('Paste data'!F372),'Paste data'!F372,IFERROR(DATE(VALUE(LEFT('Paste data'!F372,4)),VALUE(MID('Paste data'!F372,6,2)),VALUE(MID('Paste data'!F372,9,2)))+VALUE(MID('Paste data'!F372,12,2))/24+VALUE(MID('Paste data'!F372,15,2))/1440,"")))-(IF(ISNUMBER('Paste data'!E372),'Paste data'!E372,IFERROR(DATE(VALUE(LEFT('Paste data'!E372,4)),VALUE(MID('Paste data'!E372,6,2)),VALUE(MID('Paste data'!E372,9,2)))+VALUE(MID('Paste data'!E372,12,2))/24+VALUE(MID('Paste data'!E372,15,2))/1440,""))),2)),"")</f>
      </c>
      <c r="E372" s="11">
        <f>IFERROR(IF(OR('Paste data'!F372="",'Paste data'!G372=""),"",ROUND((IF(ISNUMBER('Paste data'!G372),'Paste data'!G372,IFERROR(DATE(VALUE(LEFT('Paste data'!G372,4)),VALUE(MID('Paste data'!G372,6,2)),VALUE(MID('Paste data'!G372,9,2)))+VALUE(MID('Paste data'!G372,12,2))/24+VALUE(MID('Paste data'!G372,15,2))/1440,"")))-(IF(ISNUMBER('Paste data'!F372),'Paste data'!F372,IFERROR(DATE(VALUE(LEFT('Paste data'!F372,4)),VALUE(MID('Paste data'!F372,6,2)),VALUE(MID('Paste data'!F372,9,2)))+VALUE(MID('Paste data'!F372,12,2))/24+VALUE(MID('Paste data'!F372,15,2))/1440,""))),2)),"")</f>
      </c>
      <c r="F372" s="11">
        <f>IFERROR(IF(OR('Paste data'!E372="",'Paste data'!G372=""),"",ROUND((IF(ISNUMBER('Paste data'!G372),'Paste data'!G372,IFERROR(DATE(VALUE(LEFT('Paste data'!G372,4)),VALUE(MID('Paste data'!G372,6,2)),VALUE(MID('Paste data'!G372,9,2)))+VALUE(MID('Paste data'!G372,12,2))/24+VALUE(MID('Paste data'!G372,15,2))/1440,"")))-(IF(ISNUMBER('Paste data'!E372),'Paste data'!E372,IFERROR(DATE(VALUE(LEFT('Paste data'!E372,4)),VALUE(MID('Paste data'!E372,6,2)),VALUE(MID('Paste data'!E372,9,2)))+VALUE(MID('Paste data'!E372,12,2))/24+VALUE(MID('Paste data'!E372,15,2))/1440,""))),2)),"")</f>
      </c>
      <c r="G372" s="10">
        <f>IFERROR(IF('Paste data'!G372="","",(IF(ISNUMBER('Paste data'!G372),'Paste data'!G372,IFERROR(DATE(VALUE(LEFT('Paste data'!G372,4)),VALUE(MID('Paste data'!G372,6,2)),VALUE(MID('Paste data'!G372,9,2)))+VALUE(MID('Paste data'!G372,12,2))/24+VALUE(MID('Paste data'!G372,15,2))/1440,"")))-WEEKDAY((IF(ISNUMBER('Paste data'!G372),'Paste data'!G372,IFERROR(DATE(VALUE(LEFT('Paste data'!G372,4)),VALUE(MID('Paste data'!G372,6,2)),VALUE(MID('Paste data'!G372,9,2)))+VALUE(MID('Paste data'!G372,12,2))/24+VALUE(MID('Paste data'!G372,15,2))/1440,""))),3)),"")</f>
      </c>
    </row>
    <row r="373" spans="1:7" x14ac:dyDescent="0.25">
      <c r="A373" s="10">
        <f>IF('Paste data'!A373="","",'Paste data'!A373)</f>
      </c>
      <c r="B373" s="4">
        <f>IF('Paste data'!A373="","",'Paste data'!D373)</f>
      </c>
      <c r="C373" s="4">
        <f>IF('Paste data'!A373="","",'Paste data'!B373)</f>
      </c>
      <c r="D373" s="11">
        <f>IFERROR(IF(OR('Paste data'!E373="",'Paste data'!F373=""),"",ROUND((IF(ISNUMBER('Paste data'!F373),'Paste data'!F373,IFERROR(DATE(VALUE(LEFT('Paste data'!F373,4)),VALUE(MID('Paste data'!F373,6,2)),VALUE(MID('Paste data'!F373,9,2)))+VALUE(MID('Paste data'!F373,12,2))/24+VALUE(MID('Paste data'!F373,15,2))/1440,"")))-(IF(ISNUMBER('Paste data'!E373),'Paste data'!E373,IFERROR(DATE(VALUE(LEFT('Paste data'!E373,4)),VALUE(MID('Paste data'!E373,6,2)),VALUE(MID('Paste data'!E373,9,2)))+VALUE(MID('Paste data'!E373,12,2))/24+VALUE(MID('Paste data'!E373,15,2))/1440,""))),2)),"")</f>
      </c>
      <c r="E373" s="11">
        <f>IFERROR(IF(OR('Paste data'!F373="",'Paste data'!G373=""),"",ROUND((IF(ISNUMBER('Paste data'!G373),'Paste data'!G373,IFERROR(DATE(VALUE(LEFT('Paste data'!G373,4)),VALUE(MID('Paste data'!G373,6,2)),VALUE(MID('Paste data'!G373,9,2)))+VALUE(MID('Paste data'!G373,12,2))/24+VALUE(MID('Paste data'!G373,15,2))/1440,"")))-(IF(ISNUMBER('Paste data'!F373),'Paste data'!F373,IFERROR(DATE(VALUE(LEFT('Paste data'!F373,4)),VALUE(MID('Paste data'!F373,6,2)),VALUE(MID('Paste data'!F373,9,2)))+VALUE(MID('Paste data'!F373,12,2))/24+VALUE(MID('Paste data'!F373,15,2))/1440,""))),2)),"")</f>
      </c>
      <c r="F373" s="11">
        <f>IFERROR(IF(OR('Paste data'!E373="",'Paste data'!G373=""),"",ROUND((IF(ISNUMBER('Paste data'!G373),'Paste data'!G373,IFERROR(DATE(VALUE(LEFT('Paste data'!G373,4)),VALUE(MID('Paste data'!G373,6,2)),VALUE(MID('Paste data'!G373,9,2)))+VALUE(MID('Paste data'!G373,12,2))/24+VALUE(MID('Paste data'!G373,15,2))/1440,"")))-(IF(ISNUMBER('Paste data'!E373),'Paste data'!E373,IFERROR(DATE(VALUE(LEFT('Paste data'!E373,4)),VALUE(MID('Paste data'!E373,6,2)),VALUE(MID('Paste data'!E373,9,2)))+VALUE(MID('Paste data'!E373,12,2))/24+VALUE(MID('Paste data'!E373,15,2))/1440,""))),2)),"")</f>
      </c>
      <c r="G373" s="10">
        <f>IFERROR(IF('Paste data'!G373="","",(IF(ISNUMBER('Paste data'!G373),'Paste data'!G373,IFERROR(DATE(VALUE(LEFT('Paste data'!G373,4)),VALUE(MID('Paste data'!G373,6,2)),VALUE(MID('Paste data'!G373,9,2)))+VALUE(MID('Paste data'!G373,12,2))/24+VALUE(MID('Paste data'!G373,15,2))/1440,"")))-WEEKDAY((IF(ISNUMBER('Paste data'!G373),'Paste data'!G373,IFERROR(DATE(VALUE(LEFT('Paste data'!G373,4)),VALUE(MID('Paste data'!G373,6,2)),VALUE(MID('Paste data'!G373,9,2)))+VALUE(MID('Paste data'!G373,12,2))/24+VALUE(MID('Paste data'!G373,15,2))/1440,""))),3)),"")</f>
      </c>
    </row>
    <row r="374" spans="1:7" x14ac:dyDescent="0.25">
      <c r="A374" s="10">
        <f>IF('Paste data'!A374="","",'Paste data'!A374)</f>
      </c>
      <c r="B374" s="4">
        <f>IF('Paste data'!A374="","",'Paste data'!D374)</f>
      </c>
      <c r="C374" s="4">
        <f>IF('Paste data'!A374="","",'Paste data'!B374)</f>
      </c>
      <c r="D374" s="11">
        <f>IFERROR(IF(OR('Paste data'!E374="",'Paste data'!F374=""),"",ROUND((IF(ISNUMBER('Paste data'!F374),'Paste data'!F374,IFERROR(DATE(VALUE(LEFT('Paste data'!F374,4)),VALUE(MID('Paste data'!F374,6,2)),VALUE(MID('Paste data'!F374,9,2)))+VALUE(MID('Paste data'!F374,12,2))/24+VALUE(MID('Paste data'!F374,15,2))/1440,"")))-(IF(ISNUMBER('Paste data'!E374),'Paste data'!E374,IFERROR(DATE(VALUE(LEFT('Paste data'!E374,4)),VALUE(MID('Paste data'!E374,6,2)),VALUE(MID('Paste data'!E374,9,2)))+VALUE(MID('Paste data'!E374,12,2))/24+VALUE(MID('Paste data'!E374,15,2))/1440,""))),2)),"")</f>
      </c>
      <c r="E374" s="11">
        <f>IFERROR(IF(OR('Paste data'!F374="",'Paste data'!G374=""),"",ROUND((IF(ISNUMBER('Paste data'!G374),'Paste data'!G374,IFERROR(DATE(VALUE(LEFT('Paste data'!G374,4)),VALUE(MID('Paste data'!G374,6,2)),VALUE(MID('Paste data'!G374,9,2)))+VALUE(MID('Paste data'!G374,12,2))/24+VALUE(MID('Paste data'!G374,15,2))/1440,"")))-(IF(ISNUMBER('Paste data'!F374),'Paste data'!F374,IFERROR(DATE(VALUE(LEFT('Paste data'!F374,4)),VALUE(MID('Paste data'!F374,6,2)),VALUE(MID('Paste data'!F374,9,2)))+VALUE(MID('Paste data'!F374,12,2))/24+VALUE(MID('Paste data'!F374,15,2))/1440,""))),2)),"")</f>
      </c>
      <c r="F374" s="11">
        <f>IFERROR(IF(OR('Paste data'!E374="",'Paste data'!G374=""),"",ROUND((IF(ISNUMBER('Paste data'!G374),'Paste data'!G374,IFERROR(DATE(VALUE(LEFT('Paste data'!G374,4)),VALUE(MID('Paste data'!G374,6,2)),VALUE(MID('Paste data'!G374,9,2)))+VALUE(MID('Paste data'!G374,12,2))/24+VALUE(MID('Paste data'!G374,15,2))/1440,"")))-(IF(ISNUMBER('Paste data'!E374),'Paste data'!E374,IFERROR(DATE(VALUE(LEFT('Paste data'!E374,4)),VALUE(MID('Paste data'!E374,6,2)),VALUE(MID('Paste data'!E374,9,2)))+VALUE(MID('Paste data'!E374,12,2))/24+VALUE(MID('Paste data'!E374,15,2))/1440,""))),2)),"")</f>
      </c>
      <c r="G374" s="10">
        <f>IFERROR(IF('Paste data'!G374="","",(IF(ISNUMBER('Paste data'!G374),'Paste data'!G374,IFERROR(DATE(VALUE(LEFT('Paste data'!G374,4)),VALUE(MID('Paste data'!G374,6,2)),VALUE(MID('Paste data'!G374,9,2)))+VALUE(MID('Paste data'!G374,12,2))/24+VALUE(MID('Paste data'!G374,15,2))/1440,"")))-WEEKDAY((IF(ISNUMBER('Paste data'!G374),'Paste data'!G374,IFERROR(DATE(VALUE(LEFT('Paste data'!G374,4)),VALUE(MID('Paste data'!G374,6,2)),VALUE(MID('Paste data'!G374,9,2)))+VALUE(MID('Paste data'!G374,12,2))/24+VALUE(MID('Paste data'!G374,15,2))/1440,""))),3)),"")</f>
      </c>
    </row>
    <row r="375" spans="1:7" x14ac:dyDescent="0.25">
      <c r="A375" s="10">
        <f>IF('Paste data'!A375="","",'Paste data'!A375)</f>
      </c>
      <c r="B375" s="4">
        <f>IF('Paste data'!A375="","",'Paste data'!D375)</f>
      </c>
      <c r="C375" s="4">
        <f>IF('Paste data'!A375="","",'Paste data'!B375)</f>
      </c>
      <c r="D375" s="11">
        <f>IFERROR(IF(OR('Paste data'!E375="",'Paste data'!F375=""),"",ROUND((IF(ISNUMBER('Paste data'!F375),'Paste data'!F375,IFERROR(DATE(VALUE(LEFT('Paste data'!F375,4)),VALUE(MID('Paste data'!F375,6,2)),VALUE(MID('Paste data'!F375,9,2)))+VALUE(MID('Paste data'!F375,12,2))/24+VALUE(MID('Paste data'!F375,15,2))/1440,"")))-(IF(ISNUMBER('Paste data'!E375),'Paste data'!E375,IFERROR(DATE(VALUE(LEFT('Paste data'!E375,4)),VALUE(MID('Paste data'!E375,6,2)),VALUE(MID('Paste data'!E375,9,2)))+VALUE(MID('Paste data'!E375,12,2))/24+VALUE(MID('Paste data'!E375,15,2))/1440,""))),2)),"")</f>
      </c>
      <c r="E375" s="11">
        <f>IFERROR(IF(OR('Paste data'!F375="",'Paste data'!G375=""),"",ROUND((IF(ISNUMBER('Paste data'!G375),'Paste data'!G375,IFERROR(DATE(VALUE(LEFT('Paste data'!G375,4)),VALUE(MID('Paste data'!G375,6,2)),VALUE(MID('Paste data'!G375,9,2)))+VALUE(MID('Paste data'!G375,12,2))/24+VALUE(MID('Paste data'!G375,15,2))/1440,"")))-(IF(ISNUMBER('Paste data'!F375),'Paste data'!F375,IFERROR(DATE(VALUE(LEFT('Paste data'!F375,4)),VALUE(MID('Paste data'!F375,6,2)),VALUE(MID('Paste data'!F375,9,2)))+VALUE(MID('Paste data'!F375,12,2))/24+VALUE(MID('Paste data'!F375,15,2))/1440,""))),2)),"")</f>
      </c>
      <c r="F375" s="11">
        <f>IFERROR(IF(OR('Paste data'!E375="",'Paste data'!G375=""),"",ROUND((IF(ISNUMBER('Paste data'!G375),'Paste data'!G375,IFERROR(DATE(VALUE(LEFT('Paste data'!G375,4)),VALUE(MID('Paste data'!G375,6,2)),VALUE(MID('Paste data'!G375,9,2)))+VALUE(MID('Paste data'!G375,12,2))/24+VALUE(MID('Paste data'!G375,15,2))/1440,"")))-(IF(ISNUMBER('Paste data'!E375),'Paste data'!E375,IFERROR(DATE(VALUE(LEFT('Paste data'!E375,4)),VALUE(MID('Paste data'!E375,6,2)),VALUE(MID('Paste data'!E375,9,2)))+VALUE(MID('Paste data'!E375,12,2))/24+VALUE(MID('Paste data'!E375,15,2))/1440,""))),2)),"")</f>
      </c>
      <c r="G375" s="10">
        <f>IFERROR(IF('Paste data'!G375="","",(IF(ISNUMBER('Paste data'!G375),'Paste data'!G375,IFERROR(DATE(VALUE(LEFT('Paste data'!G375,4)),VALUE(MID('Paste data'!G375,6,2)),VALUE(MID('Paste data'!G375,9,2)))+VALUE(MID('Paste data'!G375,12,2))/24+VALUE(MID('Paste data'!G375,15,2))/1440,"")))-WEEKDAY((IF(ISNUMBER('Paste data'!G375),'Paste data'!G375,IFERROR(DATE(VALUE(LEFT('Paste data'!G375,4)),VALUE(MID('Paste data'!G375,6,2)),VALUE(MID('Paste data'!G375,9,2)))+VALUE(MID('Paste data'!G375,12,2))/24+VALUE(MID('Paste data'!G375,15,2))/1440,""))),3)),"")</f>
      </c>
    </row>
    <row r="376" spans="1:7" x14ac:dyDescent="0.25">
      <c r="A376" s="10">
        <f>IF('Paste data'!A376="","",'Paste data'!A376)</f>
      </c>
      <c r="B376" s="4">
        <f>IF('Paste data'!A376="","",'Paste data'!D376)</f>
      </c>
      <c r="C376" s="4">
        <f>IF('Paste data'!A376="","",'Paste data'!B376)</f>
      </c>
      <c r="D376" s="11">
        <f>IFERROR(IF(OR('Paste data'!E376="",'Paste data'!F376=""),"",ROUND((IF(ISNUMBER('Paste data'!F376),'Paste data'!F376,IFERROR(DATE(VALUE(LEFT('Paste data'!F376,4)),VALUE(MID('Paste data'!F376,6,2)),VALUE(MID('Paste data'!F376,9,2)))+VALUE(MID('Paste data'!F376,12,2))/24+VALUE(MID('Paste data'!F376,15,2))/1440,"")))-(IF(ISNUMBER('Paste data'!E376),'Paste data'!E376,IFERROR(DATE(VALUE(LEFT('Paste data'!E376,4)),VALUE(MID('Paste data'!E376,6,2)),VALUE(MID('Paste data'!E376,9,2)))+VALUE(MID('Paste data'!E376,12,2))/24+VALUE(MID('Paste data'!E376,15,2))/1440,""))),2)),"")</f>
      </c>
      <c r="E376" s="11">
        <f>IFERROR(IF(OR('Paste data'!F376="",'Paste data'!G376=""),"",ROUND((IF(ISNUMBER('Paste data'!G376),'Paste data'!G376,IFERROR(DATE(VALUE(LEFT('Paste data'!G376,4)),VALUE(MID('Paste data'!G376,6,2)),VALUE(MID('Paste data'!G376,9,2)))+VALUE(MID('Paste data'!G376,12,2))/24+VALUE(MID('Paste data'!G376,15,2))/1440,"")))-(IF(ISNUMBER('Paste data'!F376),'Paste data'!F376,IFERROR(DATE(VALUE(LEFT('Paste data'!F376,4)),VALUE(MID('Paste data'!F376,6,2)),VALUE(MID('Paste data'!F376,9,2)))+VALUE(MID('Paste data'!F376,12,2))/24+VALUE(MID('Paste data'!F376,15,2))/1440,""))),2)),"")</f>
      </c>
      <c r="F376" s="11">
        <f>IFERROR(IF(OR('Paste data'!E376="",'Paste data'!G376=""),"",ROUND((IF(ISNUMBER('Paste data'!G376),'Paste data'!G376,IFERROR(DATE(VALUE(LEFT('Paste data'!G376,4)),VALUE(MID('Paste data'!G376,6,2)),VALUE(MID('Paste data'!G376,9,2)))+VALUE(MID('Paste data'!G376,12,2))/24+VALUE(MID('Paste data'!G376,15,2))/1440,"")))-(IF(ISNUMBER('Paste data'!E376),'Paste data'!E376,IFERROR(DATE(VALUE(LEFT('Paste data'!E376,4)),VALUE(MID('Paste data'!E376,6,2)),VALUE(MID('Paste data'!E376,9,2)))+VALUE(MID('Paste data'!E376,12,2))/24+VALUE(MID('Paste data'!E376,15,2))/1440,""))),2)),"")</f>
      </c>
      <c r="G376" s="10">
        <f>IFERROR(IF('Paste data'!G376="","",(IF(ISNUMBER('Paste data'!G376),'Paste data'!G376,IFERROR(DATE(VALUE(LEFT('Paste data'!G376,4)),VALUE(MID('Paste data'!G376,6,2)),VALUE(MID('Paste data'!G376,9,2)))+VALUE(MID('Paste data'!G376,12,2))/24+VALUE(MID('Paste data'!G376,15,2))/1440,"")))-WEEKDAY((IF(ISNUMBER('Paste data'!G376),'Paste data'!G376,IFERROR(DATE(VALUE(LEFT('Paste data'!G376,4)),VALUE(MID('Paste data'!G376,6,2)),VALUE(MID('Paste data'!G376,9,2)))+VALUE(MID('Paste data'!G376,12,2))/24+VALUE(MID('Paste data'!G376,15,2))/1440,""))),3)),"")</f>
      </c>
    </row>
    <row r="377" spans="1:7" x14ac:dyDescent="0.25">
      <c r="A377" s="10">
        <f>IF('Paste data'!A377="","",'Paste data'!A377)</f>
      </c>
      <c r="B377" s="4">
        <f>IF('Paste data'!A377="","",'Paste data'!D377)</f>
      </c>
      <c r="C377" s="4">
        <f>IF('Paste data'!A377="","",'Paste data'!B377)</f>
      </c>
      <c r="D377" s="11">
        <f>IFERROR(IF(OR('Paste data'!E377="",'Paste data'!F377=""),"",ROUND((IF(ISNUMBER('Paste data'!F377),'Paste data'!F377,IFERROR(DATE(VALUE(LEFT('Paste data'!F377,4)),VALUE(MID('Paste data'!F377,6,2)),VALUE(MID('Paste data'!F377,9,2)))+VALUE(MID('Paste data'!F377,12,2))/24+VALUE(MID('Paste data'!F377,15,2))/1440,"")))-(IF(ISNUMBER('Paste data'!E377),'Paste data'!E377,IFERROR(DATE(VALUE(LEFT('Paste data'!E377,4)),VALUE(MID('Paste data'!E377,6,2)),VALUE(MID('Paste data'!E377,9,2)))+VALUE(MID('Paste data'!E377,12,2))/24+VALUE(MID('Paste data'!E377,15,2))/1440,""))),2)),"")</f>
      </c>
      <c r="E377" s="11">
        <f>IFERROR(IF(OR('Paste data'!F377="",'Paste data'!G377=""),"",ROUND((IF(ISNUMBER('Paste data'!G377),'Paste data'!G377,IFERROR(DATE(VALUE(LEFT('Paste data'!G377,4)),VALUE(MID('Paste data'!G377,6,2)),VALUE(MID('Paste data'!G377,9,2)))+VALUE(MID('Paste data'!G377,12,2))/24+VALUE(MID('Paste data'!G377,15,2))/1440,"")))-(IF(ISNUMBER('Paste data'!F377),'Paste data'!F377,IFERROR(DATE(VALUE(LEFT('Paste data'!F377,4)),VALUE(MID('Paste data'!F377,6,2)),VALUE(MID('Paste data'!F377,9,2)))+VALUE(MID('Paste data'!F377,12,2))/24+VALUE(MID('Paste data'!F377,15,2))/1440,""))),2)),"")</f>
      </c>
      <c r="F377" s="11">
        <f>IFERROR(IF(OR('Paste data'!E377="",'Paste data'!G377=""),"",ROUND((IF(ISNUMBER('Paste data'!G377),'Paste data'!G377,IFERROR(DATE(VALUE(LEFT('Paste data'!G377,4)),VALUE(MID('Paste data'!G377,6,2)),VALUE(MID('Paste data'!G377,9,2)))+VALUE(MID('Paste data'!G377,12,2))/24+VALUE(MID('Paste data'!G377,15,2))/1440,"")))-(IF(ISNUMBER('Paste data'!E377),'Paste data'!E377,IFERROR(DATE(VALUE(LEFT('Paste data'!E377,4)),VALUE(MID('Paste data'!E377,6,2)),VALUE(MID('Paste data'!E377,9,2)))+VALUE(MID('Paste data'!E377,12,2))/24+VALUE(MID('Paste data'!E377,15,2))/1440,""))),2)),"")</f>
      </c>
      <c r="G377" s="10">
        <f>IFERROR(IF('Paste data'!G377="","",(IF(ISNUMBER('Paste data'!G377),'Paste data'!G377,IFERROR(DATE(VALUE(LEFT('Paste data'!G377,4)),VALUE(MID('Paste data'!G377,6,2)),VALUE(MID('Paste data'!G377,9,2)))+VALUE(MID('Paste data'!G377,12,2))/24+VALUE(MID('Paste data'!G377,15,2))/1440,"")))-WEEKDAY((IF(ISNUMBER('Paste data'!G377),'Paste data'!G377,IFERROR(DATE(VALUE(LEFT('Paste data'!G377,4)),VALUE(MID('Paste data'!G377,6,2)),VALUE(MID('Paste data'!G377,9,2)))+VALUE(MID('Paste data'!G377,12,2))/24+VALUE(MID('Paste data'!G377,15,2))/1440,""))),3)),"")</f>
      </c>
    </row>
    <row r="378" spans="1:7" x14ac:dyDescent="0.25">
      <c r="A378" s="10">
        <f>IF('Paste data'!A378="","",'Paste data'!A378)</f>
      </c>
      <c r="B378" s="4">
        <f>IF('Paste data'!A378="","",'Paste data'!D378)</f>
      </c>
      <c r="C378" s="4">
        <f>IF('Paste data'!A378="","",'Paste data'!B378)</f>
      </c>
      <c r="D378" s="11">
        <f>IFERROR(IF(OR('Paste data'!E378="",'Paste data'!F378=""),"",ROUND((IF(ISNUMBER('Paste data'!F378),'Paste data'!F378,IFERROR(DATE(VALUE(LEFT('Paste data'!F378,4)),VALUE(MID('Paste data'!F378,6,2)),VALUE(MID('Paste data'!F378,9,2)))+VALUE(MID('Paste data'!F378,12,2))/24+VALUE(MID('Paste data'!F378,15,2))/1440,"")))-(IF(ISNUMBER('Paste data'!E378),'Paste data'!E378,IFERROR(DATE(VALUE(LEFT('Paste data'!E378,4)),VALUE(MID('Paste data'!E378,6,2)),VALUE(MID('Paste data'!E378,9,2)))+VALUE(MID('Paste data'!E378,12,2))/24+VALUE(MID('Paste data'!E378,15,2))/1440,""))),2)),"")</f>
      </c>
      <c r="E378" s="11">
        <f>IFERROR(IF(OR('Paste data'!F378="",'Paste data'!G378=""),"",ROUND((IF(ISNUMBER('Paste data'!G378),'Paste data'!G378,IFERROR(DATE(VALUE(LEFT('Paste data'!G378,4)),VALUE(MID('Paste data'!G378,6,2)),VALUE(MID('Paste data'!G378,9,2)))+VALUE(MID('Paste data'!G378,12,2))/24+VALUE(MID('Paste data'!G378,15,2))/1440,"")))-(IF(ISNUMBER('Paste data'!F378),'Paste data'!F378,IFERROR(DATE(VALUE(LEFT('Paste data'!F378,4)),VALUE(MID('Paste data'!F378,6,2)),VALUE(MID('Paste data'!F378,9,2)))+VALUE(MID('Paste data'!F378,12,2))/24+VALUE(MID('Paste data'!F378,15,2))/1440,""))),2)),"")</f>
      </c>
      <c r="F378" s="11">
        <f>IFERROR(IF(OR('Paste data'!E378="",'Paste data'!G378=""),"",ROUND((IF(ISNUMBER('Paste data'!G378),'Paste data'!G378,IFERROR(DATE(VALUE(LEFT('Paste data'!G378,4)),VALUE(MID('Paste data'!G378,6,2)),VALUE(MID('Paste data'!G378,9,2)))+VALUE(MID('Paste data'!G378,12,2))/24+VALUE(MID('Paste data'!G378,15,2))/1440,"")))-(IF(ISNUMBER('Paste data'!E378),'Paste data'!E378,IFERROR(DATE(VALUE(LEFT('Paste data'!E378,4)),VALUE(MID('Paste data'!E378,6,2)),VALUE(MID('Paste data'!E378,9,2)))+VALUE(MID('Paste data'!E378,12,2))/24+VALUE(MID('Paste data'!E378,15,2))/1440,""))),2)),"")</f>
      </c>
      <c r="G378" s="10">
        <f>IFERROR(IF('Paste data'!G378="","",(IF(ISNUMBER('Paste data'!G378),'Paste data'!G378,IFERROR(DATE(VALUE(LEFT('Paste data'!G378,4)),VALUE(MID('Paste data'!G378,6,2)),VALUE(MID('Paste data'!G378,9,2)))+VALUE(MID('Paste data'!G378,12,2))/24+VALUE(MID('Paste data'!G378,15,2))/1440,"")))-WEEKDAY((IF(ISNUMBER('Paste data'!G378),'Paste data'!G378,IFERROR(DATE(VALUE(LEFT('Paste data'!G378,4)),VALUE(MID('Paste data'!G378,6,2)),VALUE(MID('Paste data'!G378,9,2)))+VALUE(MID('Paste data'!G378,12,2))/24+VALUE(MID('Paste data'!G378,15,2))/1440,""))),3)),"")</f>
      </c>
    </row>
    <row r="379" spans="1:7" x14ac:dyDescent="0.25">
      <c r="A379" s="10">
        <f>IF('Paste data'!A379="","",'Paste data'!A379)</f>
      </c>
      <c r="B379" s="4">
        <f>IF('Paste data'!A379="","",'Paste data'!D379)</f>
      </c>
      <c r="C379" s="4">
        <f>IF('Paste data'!A379="","",'Paste data'!B379)</f>
      </c>
      <c r="D379" s="11">
        <f>IFERROR(IF(OR('Paste data'!E379="",'Paste data'!F379=""),"",ROUND((IF(ISNUMBER('Paste data'!F379),'Paste data'!F379,IFERROR(DATE(VALUE(LEFT('Paste data'!F379,4)),VALUE(MID('Paste data'!F379,6,2)),VALUE(MID('Paste data'!F379,9,2)))+VALUE(MID('Paste data'!F379,12,2))/24+VALUE(MID('Paste data'!F379,15,2))/1440,"")))-(IF(ISNUMBER('Paste data'!E379),'Paste data'!E379,IFERROR(DATE(VALUE(LEFT('Paste data'!E379,4)),VALUE(MID('Paste data'!E379,6,2)),VALUE(MID('Paste data'!E379,9,2)))+VALUE(MID('Paste data'!E379,12,2))/24+VALUE(MID('Paste data'!E379,15,2))/1440,""))),2)),"")</f>
      </c>
      <c r="E379" s="11">
        <f>IFERROR(IF(OR('Paste data'!F379="",'Paste data'!G379=""),"",ROUND((IF(ISNUMBER('Paste data'!G379),'Paste data'!G379,IFERROR(DATE(VALUE(LEFT('Paste data'!G379,4)),VALUE(MID('Paste data'!G379,6,2)),VALUE(MID('Paste data'!G379,9,2)))+VALUE(MID('Paste data'!G379,12,2))/24+VALUE(MID('Paste data'!G379,15,2))/1440,"")))-(IF(ISNUMBER('Paste data'!F379),'Paste data'!F379,IFERROR(DATE(VALUE(LEFT('Paste data'!F379,4)),VALUE(MID('Paste data'!F379,6,2)),VALUE(MID('Paste data'!F379,9,2)))+VALUE(MID('Paste data'!F379,12,2))/24+VALUE(MID('Paste data'!F379,15,2))/1440,""))),2)),"")</f>
      </c>
      <c r="F379" s="11">
        <f>IFERROR(IF(OR('Paste data'!E379="",'Paste data'!G379=""),"",ROUND((IF(ISNUMBER('Paste data'!G379),'Paste data'!G379,IFERROR(DATE(VALUE(LEFT('Paste data'!G379,4)),VALUE(MID('Paste data'!G379,6,2)),VALUE(MID('Paste data'!G379,9,2)))+VALUE(MID('Paste data'!G379,12,2))/24+VALUE(MID('Paste data'!G379,15,2))/1440,"")))-(IF(ISNUMBER('Paste data'!E379),'Paste data'!E379,IFERROR(DATE(VALUE(LEFT('Paste data'!E379,4)),VALUE(MID('Paste data'!E379,6,2)),VALUE(MID('Paste data'!E379,9,2)))+VALUE(MID('Paste data'!E379,12,2))/24+VALUE(MID('Paste data'!E379,15,2))/1440,""))),2)),"")</f>
      </c>
      <c r="G379" s="10">
        <f>IFERROR(IF('Paste data'!G379="","",(IF(ISNUMBER('Paste data'!G379),'Paste data'!G379,IFERROR(DATE(VALUE(LEFT('Paste data'!G379,4)),VALUE(MID('Paste data'!G379,6,2)),VALUE(MID('Paste data'!G379,9,2)))+VALUE(MID('Paste data'!G379,12,2))/24+VALUE(MID('Paste data'!G379,15,2))/1440,"")))-WEEKDAY((IF(ISNUMBER('Paste data'!G379),'Paste data'!G379,IFERROR(DATE(VALUE(LEFT('Paste data'!G379,4)),VALUE(MID('Paste data'!G379,6,2)),VALUE(MID('Paste data'!G379,9,2)))+VALUE(MID('Paste data'!G379,12,2))/24+VALUE(MID('Paste data'!G379,15,2))/1440,""))),3)),"")</f>
      </c>
    </row>
    <row r="380" spans="1:7" x14ac:dyDescent="0.25">
      <c r="A380" s="10">
        <f>IF('Paste data'!A380="","",'Paste data'!A380)</f>
      </c>
      <c r="B380" s="4">
        <f>IF('Paste data'!A380="","",'Paste data'!D380)</f>
      </c>
      <c r="C380" s="4">
        <f>IF('Paste data'!A380="","",'Paste data'!B380)</f>
      </c>
      <c r="D380" s="11">
        <f>IFERROR(IF(OR('Paste data'!E380="",'Paste data'!F380=""),"",ROUND((IF(ISNUMBER('Paste data'!F380),'Paste data'!F380,IFERROR(DATE(VALUE(LEFT('Paste data'!F380,4)),VALUE(MID('Paste data'!F380,6,2)),VALUE(MID('Paste data'!F380,9,2)))+VALUE(MID('Paste data'!F380,12,2))/24+VALUE(MID('Paste data'!F380,15,2))/1440,"")))-(IF(ISNUMBER('Paste data'!E380),'Paste data'!E380,IFERROR(DATE(VALUE(LEFT('Paste data'!E380,4)),VALUE(MID('Paste data'!E380,6,2)),VALUE(MID('Paste data'!E380,9,2)))+VALUE(MID('Paste data'!E380,12,2))/24+VALUE(MID('Paste data'!E380,15,2))/1440,""))),2)),"")</f>
      </c>
      <c r="E380" s="11">
        <f>IFERROR(IF(OR('Paste data'!F380="",'Paste data'!G380=""),"",ROUND((IF(ISNUMBER('Paste data'!G380),'Paste data'!G380,IFERROR(DATE(VALUE(LEFT('Paste data'!G380,4)),VALUE(MID('Paste data'!G380,6,2)),VALUE(MID('Paste data'!G380,9,2)))+VALUE(MID('Paste data'!G380,12,2))/24+VALUE(MID('Paste data'!G380,15,2))/1440,"")))-(IF(ISNUMBER('Paste data'!F380),'Paste data'!F380,IFERROR(DATE(VALUE(LEFT('Paste data'!F380,4)),VALUE(MID('Paste data'!F380,6,2)),VALUE(MID('Paste data'!F380,9,2)))+VALUE(MID('Paste data'!F380,12,2))/24+VALUE(MID('Paste data'!F380,15,2))/1440,""))),2)),"")</f>
      </c>
      <c r="F380" s="11">
        <f>IFERROR(IF(OR('Paste data'!E380="",'Paste data'!G380=""),"",ROUND((IF(ISNUMBER('Paste data'!G380),'Paste data'!G380,IFERROR(DATE(VALUE(LEFT('Paste data'!G380,4)),VALUE(MID('Paste data'!G380,6,2)),VALUE(MID('Paste data'!G380,9,2)))+VALUE(MID('Paste data'!G380,12,2))/24+VALUE(MID('Paste data'!G380,15,2))/1440,"")))-(IF(ISNUMBER('Paste data'!E380),'Paste data'!E380,IFERROR(DATE(VALUE(LEFT('Paste data'!E380,4)),VALUE(MID('Paste data'!E380,6,2)),VALUE(MID('Paste data'!E380,9,2)))+VALUE(MID('Paste data'!E380,12,2))/24+VALUE(MID('Paste data'!E380,15,2))/1440,""))),2)),"")</f>
      </c>
      <c r="G380" s="10">
        <f>IFERROR(IF('Paste data'!G380="","",(IF(ISNUMBER('Paste data'!G380),'Paste data'!G380,IFERROR(DATE(VALUE(LEFT('Paste data'!G380,4)),VALUE(MID('Paste data'!G380,6,2)),VALUE(MID('Paste data'!G380,9,2)))+VALUE(MID('Paste data'!G380,12,2))/24+VALUE(MID('Paste data'!G380,15,2))/1440,"")))-WEEKDAY((IF(ISNUMBER('Paste data'!G380),'Paste data'!G380,IFERROR(DATE(VALUE(LEFT('Paste data'!G380,4)),VALUE(MID('Paste data'!G380,6,2)),VALUE(MID('Paste data'!G380,9,2)))+VALUE(MID('Paste data'!G380,12,2))/24+VALUE(MID('Paste data'!G380,15,2))/1440,""))),3)),"")</f>
      </c>
    </row>
    <row r="381" spans="1:7" x14ac:dyDescent="0.25">
      <c r="A381" s="10">
        <f>IF('Paste data'!A381="","",'Paste data'!A381)</f>
      </c>
      <c r="B381" s="4">
        <f>IF('Paste data'!A381="","",'Paste data'!D381)</f>
      </c>
      <c r="C381" s="4">
        <f>IF('Paste data'!A381="","",'Paste data'!B381)</f>
      </c>
      <c r="D381" s="11">
        <f>IFERROR(IF(OR('Paste data'!E381="",'Paste data'!F381=""),"",ROUND((IF(ISNUMBER('Paste data'!F381),'Paste data'!F381,IFERROR(DATE(VALUE(LEFT('Paste data'!F381,4)),VALUE(MID('Paste data'!F381,6,2)),VALUE(MID('Paste data'!F381,9,2)))+VALUE(MID('Paste data'!F381,12,2))/24+VALUE(MID('Paste data'!F381,15,2))/1440,"")))-(IF(ISNUMBER('Paste data'!E381),'Paste data'!E381,IFERROR(DATE(VALUE(LEFT('Paste data'!E381,4)),VALUE(MID('Paste data'!E381,6,2)),VALUE(MID('Paste data'!E381,9,2)))+VALUE(MID('Paste data'!E381,12,2))/24+VALUE(MID('Paste data'!E381,15,2))/1440,""))),2)),"")</f>
      </c>
      <c r="E381" s="11">
        <f>IFERROR(IF(OR('Paste data'!F381="",'Paste data'!G381=""),"",ROUND((IF(ISNUMBER('Paste data'!G381),'Paste data'!G381,IFERROR(DATE(VALUE(LEFT('Paste data'!G381,4)),VALUE(MID('Paste data'!G381,6,2)),VALUE(MID('Paste data'!G381,9,2)))+VALUE(MID('Paste data'!G381,12,2))/24+VALUE(MID('Paste data'!G381,15,2))/1440,"")))-(IF(ISNUMBER('Paste data'!F381),'Paste data'!F381,IFERROR(DATE(VALUE(LEFT('Paste data'!F381,4)),VALUE(MID('Paste data'!F381,6,2)),VALUE(MID('Paste data'!F381,9,2)))+VALUE(MID('Paste data'!F381,12,2))/24+VALUE(MID('Paste data'!F381,15,2))/1440,""))),2)),"")</f>
      </c>
      <c r="F381" s="11">
        <f>IFERROR(IF(OR('Paste data'!E381="",'Paste data'!G381=""),"",ROUND((IF(ISNUMBER('Paste data'!G381),'Paste data'!G381,IFERROR(DATE(VALUE(LEFT('Paste data'!G381,4)),VALUE(MID('Paste data'!G381,6,2)),VALUE(MID('Paste data'!G381,9,2)))+VALUE(MID('Paste data'!G381,12,2))/24+VALUE(MID('Paste data'!G381,15,2))/1440,"")))-(IF(ISNUMBER('Paste data'!E381),'Paste data'!E381,IFERROR(DATE(VALUE(LEFT('Paste data'!E381,4)),VALUE(MID('Paste data'!E381,6,2)),VALUE(MID('Paste data'!E381,9,2)))+VALUE(MID('Paste data'!E381,12,2))/24+VALUE(MID('Paste data'!E381,15,2))/1440,""))),2)),"")</f>
      </c>
      <c r="G381" s="10">
        <f>IFERROR(IF('Paste data'!G381="","",(IF(ISNUMBER('Paste data'!G381),'Paste data'!G381,IFERROR(DATE(VALUE(LEFT('Paste data'!G381,4)),VALUE(MID('Paste data'!G381,6,2)),VALUE(MID('Paste data'!G381,9,2)))+VALUE(MID('Paste data'!G381,12,2))/24+VALUE(MID('Paste data'!G381,15,2))/1440,"")))-WEEKDAY((IF(ISNUMBER('Paste data'!G381),'Paste data'!G381,IFERROR(DATE(VALUE(LEFT('Paste data'!G381,4)),VALUE(MID('Paste data'!G381,6,2)),VALUE(MID('Paste data'!G381,9,2)))+VALUE(MID('Paste data'!G381,12,2))/24+VALUE(MID('Paste data'!G381,15,2))/1440,""))),3)),"")</f>
      </c>
    </row>
    <row r="382" spans="1:7" x14ac:dyDescent="0.25">
      <c r="A382" s="10">
        <f>IF('Paste data'!A382="","",'Paste data'!A382)</f>
      </c>
      <c r="B382" s="4">
        <f>IF('Paste data'!A382="","",'Paste data'!D382)</f>
      </c>
      <c r="C382" s="4">
        <f>IF('Paste data'!A382="","",'Paste data'!B382)</f>
      </c>
      <c r="D382" s="11">
        <f>IFERROR(IF(OR('Paste data'!E382="",'Paste data'!F382=""),"",ROUND((IF(ISNUMBER('Paste data'!F382),'Paste data'!F382,IFERROR(DATE(VALUE(LEFT('Paste data'!F382,4)),VALUE(MID('Paste data'!F382,6,2)),VALUE(MID('Paste data'!F382,9,2)))+VALUE(MID('Paste data'!F382,12,2))/24+VALUE(MID('Paste data'!F382,15,2))/1440,"")))-(IF(ISNUMBER('Paste data'!E382),'Paste data'!E382,IFERROR(DATE(VALUE(LEFT('Paste data'!E382,4)),VALUE(MID('Paste data'!E382,6,2)),VALUE(MID('Paste data'!E382,9,2)))+VALUE(MID('Paste data'!E382,12,2))/24+VALUE(MID('Paste data'!E382,15,2))/1440,""))),2)),"")</f>
      </c>
      <c r="E382" s="11">
        <f>IFERROR(IF(OR('Paste data'!F382="",'Paste data'!G382=""),"",ROUND((IF(ISNUMBER('Paste data'!G382),'Paste data'!G382,IFERROR(DATE(VALUE(LEFT('Paste data'!G382,4)),VALUE(MID('Paste data'!G382,6,2)),VALUE(MID('Paste data'!G382,9,2)))+VALUE(MID('Paste data'!G382,12,2))/24+VALUE(MID('Paste data'!G382,15,2))/1440,"")))-(IF(ISNUMBER('Paste data'!F382),'Paste data'!F382,IFERROR(DATE(VALUE(LEFT('Paste data'!F382,4)),VALUE(MID('Paste data'!F382,6,2)),VALUE(MID('Paste data'!F382,9,2)))+VALUE(MID('Paste data'!F382,12,2))/24+VALUE(MID('Paste data'!F382,15,2))/1440,""))),2)),"")</f>
      </c>
      <c r="F382" s="11">
        <f>IFERROR(IF(OR('Paste data'!E382="",'Paste data'!G382=""),"",ROUND((IF(ISNUMBER('Paste data'!G382),'Paste data'!G382,IFERROR(DATE(VALUE(LEFT('Paste data'!G382,4)),VALUE(MID('Paste data'!G382,6,2)),VALUE(MID('Paste data'!G382,9,2)))+VALUE(MID('Paste data'!G382,12,2))/24+VALUE(MID('Paste data'!G382,15,2))/1440,"")))-(IF(ISNUMBER('Paste data'!E382),'Paste data'!E382,IFERROR(DATE(VALUE(LEFT('Paste data'!E382,4)),VALUE(MID('Paste data'!E382,6,2)),VALUE(MID('Paste data'!E382,9,2)))+VALUE(MID('Paste data'!E382,12,2))/24+VALUE(MID('Paste data'!E382,15,2))/1440,""))),2)),"")</f>
      </c>
      <c r="G382" s="10">
        <f>IFERROR(IF('Paste data'!G382="","",(IF(ISNUMBER('Paste data'!G382),'Paste data'!G382,IFERROR(DATE(VALUE(LEFT('Paste data'!G382,4)),VALUE(MID('Paste data'!G382,6,2)),VALUE(MID('Paste data'!G382,9,2)))+VALUE(MID('Paste data'!G382,12,2))/24+VALUE(MID('Paste data'!G382,15,2))/1440,"")))-WEEKDAY((IF(ISNUMBER('Paste data'!G382),'Paste data'!G382,IFERROR(DATE(VALUE(LEFT('Paste data'!G382,4)),VALUE(MID('Paste data'!G382,6,2)),VALUE(MID('Paste data'!G382,9,2)))+VALUE(MID('Paste data'!G382,12,2))/24+VALUE(MID('Paste data'!G382,15,2))/1440,""))),3)),"")</f>
      </c>
    </row>
    <row r="383" spans="1:7" x14ac:dyDescent="0.25">
      <c r="A383" s="10">
        <f>IF('Paste data'!A383="","",'Paste data'!A383)</f>
      </c>
      <c r="B383" s="4">
        <f>IF('Paste data'!A383="","",'Paste data'!D383)</f>
      </c>
      <c r="C383" s="4">
        <f>IF('Paste data'!A383="","",'Paste data'!B383)</f>
      </c>
      <c r="D383" s="11">
        <f>IFERROR(IF(OR('Paste data'!E383="",'Paste data'!F383=""),"",ROUND((IF(ISNUMBER('Paste data'!F383),'Paste data'!F383,IFERROR(DATE(VALUE(LEFT('Paste data'!F383,4)),VALUE(MID('Paste data'!F383,6,2)),VALUE(MID('Paste data'!F383,9,2)))+VALUE(MID('Paste data'!F383,12,2))/24+VALUE(MID('Paste data'!F383,15,2))/1440,"")))-(IF(ISNUMBER('Paste data'!E383),'Paste data'!E383,IFERROR(DATE(VALUE(LEFT('Paste data'!E383,4)),VALUE(MID('Paste data'!E383,6,2)),VALUE(MID('Paste data'!E383,9,2)))+VALUE(MID('Paste data'!E383,12,2))/24+VALUE(MID('Paste data'!E383,15,2))/1440,""))),2)),"")</f>
      </c>
      <c r="E383" s="11">
        <f>IFERROR(IF(OR('Paste data'!F383="",'Paste data'!G383=""),"",ROUND((IF(ISNUMBER('Paste data'!G383),'Paste data'!G383,IFERROR(DATE(VALUE(LEFT('Paste data'!G383,4)),VALUE(MID('Paste data'!G383,6,2)),VALUE(MID('Paste data'!G383,9,2)))+VALUE(MID('Paste data'!G383,12,2))/24+VALUE(MID('Paste data'!G383,15,2))/1440,"")))-(IF(ISNUMBER('Paste data'!F383),'Paste data'!F383,IFERROR(DATE(VALUE(LEFT('Paste data'!F383,4)),VALUE(MID('Paste data'!F383,6,2)),VALUE(MID('Paste data'!F383,9,2)))+VALUE(MID('Paste data'!F383,12,2))/24+VALUE(MID('Paste data'!F383,15,2))/1440,""))),2)),"")</f>
      </c>
      <c r="F383" s="11">
        <f>IFERROR(IF(OR('Paste data'!E383="",'Paste data'!G383=""),"",ROUND((IF(ISNUMBER('Paste data'!G383),'Paste data'!G383,IFERROR(DATE(VALUE(LEFT('Paste data'!G383,4)),VALUE(MID('Paste data'!G383,6,2)),VALUE(MID('Paste data'!G383,9,2)))+VALUE(MID('Paste data'!G383,12,2))/24+VALUE(MID('Paste data'!G383,15,2))/1440,"")))-(IF(ISNUMBER('Paste data'!E383),'Paste data'!E383,IFERROR(DATE(VALUE(LEFT('Paste data'!E383,4)),VALUE(MID('Paste data'!E383,6,2)),VALUE(MID('Paste data'!E383,9,2)))+VALUE(MID('Paste data'!E383,12,2))/24+VALUE(MID('Paste data'!E383,15,2))/1440,""))),2)),"")</f>
      </c>
      <c r="G383" s="10">
        <f>IFERROR(IF('Paste data'!G383="","",(IF(ISNUMBER('Paste data'!G383),'Paste data'!G383,IFERROR(DATE(VALUE(LEFT('Paste data'!G383,4)),VALUE(MID('Paste data'!G383,6,2)),VALUE(MID('Paste data'!G383,9,2)))+VALUE(MID('Paste data'!G383,12,2))/24+VALUE(MID('Paste data'!G383,15,2))/1440,"")))-WEEKDAY((IF(ISNUMBER('Paste data'!G383),'Paste data'!G383,IFERROR(DATE(VALUE(LEFT('Paste data'!G383,4)),VALUE(MID('Paste data'!G383,6,2)),VALUE(MID('Paste data'!G383,9,2)))+VALUE(MID('Paste data'!G383,12,2))/24+VALUE(MID('Paste data'!G383,15,2))/1440,""))),3)),"")</f>
      </c>
    </row>
    <row r="384" spans="1:7" x14ac:dyDescent="0.25">
      <c r="A384" s="10">
        <f>IF('Paste data'!A384="","",'Paste data'!A384)</f>
      </c>
      <c r="B384" s="4">
        <f>IF('Paste data'!A384="","",'Paste data'!D384)</f>
      </c>
      <c r="C384" s="4">
        <f>IF('Paste data'!A384="","",'Paste data'!B384)</f>
      </c>
      <c r="D384" s="11">
        <f>IFERROR(IF(OR('Paste data'!E384="",'Paste data'!F384=""),"",ROUND((IF(ISNUMBER('Paste data'!F384),'Paste data'!F384,IFERROR(DATE(VALUE(LEFT('Paste data'!F384,4)),VALUE(MID('Paste data'!F384,6,2)),VALUE(MID('Paste data'!F384,9,2)))+VALUE(MID('Paste data'!F384,12,2))/24+VALUE(MID('Paste data'!F384,15,2))/1440,"")))-(IF(ISNUMBER('Paste data'!E384),'Paste data'!E384,IFERROR(DATE(VALUE(LEFT('Paste data'!E384,4)),VALUE(MID('Paste data'!E384,6,2)),VALUE(MID('Paste data'!E384,9,2)))+VALUE(MID('Paste data'!E384,12,2))/24+VALUE(MID('Paste data'!E384,15,2))/1440,""))),2)),"")</f>
      </c>
      <c r="E384" s="11">
        <f>IFERROR(IF(OR('Paste data'!F384="",'Paste data'!G384=""),"",ROUND((IF(ISNUMBER('Paste data'!G384),'Paste data'!G384,IFERROR(DATE(VALUE(LEFT('Paste data'!G384,4)),VALUE(MID('Paste data'!G384,6,2)),VALUE(MID('Paste data'!G384,9,2)))+VALUE(MID('Paste data'!G384,12,2))/24+VALUE(MID('Paste data'!G384,15,2))/1440,"")))-(IF(ISNUMBER('Paste data'!F384),'Paste data'!F384,IFERROR(DATE(VALUE(LEFT('Paste data'!F384,4)),VALUE(MID('Paste data'!F384,6,2)),VALUE(MID('Paste data'!F384,9,2)))+VALUE(MID('Paste data'!F384,12,2))/24+VALUE(MID('Paste data'!F384,15,2))/1440,""))),2)),"")</f>
      </c>
      <c r="F384" s="11">
        <f>IFERROR(IF(OR('Paste data'!E384="",'Paste data'!G384=""),"",ROUND((IF(ISNUMBER('Paste data'!G384),'Paste data'!G384,IFERROR(DATE(VALUE(LEFT('Paste data'!G384,4)),VALUE(MID('Paste data'!G384,6,2)),VALUE(MID('Paste data'!G384,9,2)))+VALUE(MID('Paste data'!G384,12,2))/24+VALUE(MID('Paste data'!G384,15,2))/1440,"")))-(IF(ISNUMBER('Paste data'!E384),'Paste data'!E384,IFERROR(DATE(VALUE(LEFT('Paste data'!E384,4)),VALUE(MID('Paste data'!E384,6,2)),VALUE(MID('Paste data'!E384,9,2)))+VALUE(MID('Paste data'!E384,12,2))/24+VALUE(MID('Paste data'!E384,15,2))/1440,""))),2)),"")</f>
      </c>
      <c r="G384" s="10">
        <f>IFERROR(IF('Paste data'!G384="","",(IF(ISNUMBER('Paste data'!G384),'Paste data'!G384,IFERROR(DATE(VALUE(LEFT('Paste data'!G384,4)),VALUE(MID('Paste data'!G384,6,2)),VALUE(MID('Paste data'!G384,9,2)))+VALUE(MID('Paste data'!G384,12,2))/24+VALUE(MID('Paste data'!G384,15,2))/1440,"")))-WEEKDAY((IF(ISNUMBER('Paste data'!G384),'Paste data'!G384,IFERROR(DATE(VALUE(LEFT('Paste data'!G384,4)),VALUE(MID('Paste data'!G384,6,2)),VALUE(MID('Paste data'!G384,9,2)))+VALUE(MID('Paste data'!G384,12,2))/24+VALUE(MID('Paste data'!G384,15,2))/1440,""))),3)),"")</f>
      </c>
    </row>
    <row r="385" spans="1:7" x14ac:dyDescent="0.25">
      <c r="A385" s="10">
        <f>IF('Paste data'!A385="","",'Paste data'!A385)</f>
      </c>
      <c r="B385" s="4">
        <f>IF('Paste data'!A385="","",'Paste data'!D385)</f>
      </c>
      <c r="C385" s="4">
        <f>IF('Paste data'!A385="","",'Paste data'!B385)</f>
      </c>
      <c r="D385" s="11">
        <f>IFERROR(IF(OR('Paste data'!E385="",'Paste data'!F385=""),"",ROUND((IF(ISNUMBER('Paste data'!F385),'Paste data'!F385,IFERROR(DATE(VALUE(LEFT('Paste data'!F385,4)),VALUE(MID('Paste data'!F385,6,2)),VALUE(MID('Paste data'!F385,9,2)))+VALUE(MID('Paste data'!F385,12,2))/24+VALUE(MID('Paste data'!F385,15,2))/1440,"")))-(IF(ISNUMBER('Paste data'!E385),'Paste data'!E385,IFERROR(DATE(VALUE(LEFT('Paste data'!E385,4)),VALUE(MID('Paste data'!E385,6,2)),VALUE(MID('Paste data'!E385,9,2)))+VALUE(MID('Paste data'!E385,12,2))/24+VALUE(MID('Paste data'!E385,15,2))/1440,""))),2)),"")</f>
      </c>
      <c r="E385" s="11">
        <f>IFERROR(IF(OR('Paste data'!F385="",'Paste data'!G385=""),"",ROUND((IF(ISNUMBER('Paste data'!G385),'Paste data'!G385,IFERROR(DATE(VALUE(LEFT('Paste data'!G385,4)),VALUE(MID('Paste data'!G385,6,2)),VALUE(MID('Paste data'!G385,9,2)))+VALUE(MID('Paste data'!G385,12,2))/24+VALUE(MID('Paste data'!G385,15,2))/1440,"")))-(IF(ISNUMBER('Paste data'!F385),'Paste data'!F385,IFERROR(DATE(VALUE(LEFT('Paste data'!F385,4)),VALUE(MID('Paste data'!F385,6,2)),VALUE(MID('Paste data'!F385,9,2)))+VALUE(MID('Paste data'!F385,12,2))/24+VALUE(MID('Paste data'!F385,15,2))/1440,""))),2)),"")</f>
      </c>
      <c r="F385" s="11">
        <f>IFERROR(IF(OR('Paste data'!E385="",'Paste data'!G385=""),"",ROUND((IF(ISNUMBER('Paste data'!G385),'Paste data'!G385,IFERROR(DATE(VALUE(LEFT('Paste data'!G385,4)),VALUE(MID('Paste data'!G385,6,2)),VALUE(MID('Paste data'!G385,9,2)))+VALUE(MID('Paste data'!G385,12,2))/24+VALUE(MID('Paste data'!G385,15,2))/1440,"")))-(IF(ISNUMBER('Paste data'!E385),'Paste data'!E385,IFERROR(DATE(VALUE(LEFT('Paste data'!E385,4)),VALUE(MID('Paste data'!E385,6,2)),VALUE(MID('Paste data'!E385,9,2)))+VALUE(MID('Paste data'!E385,12,2))/24+VALUE(MID('Paste data'!E385,15,2))/1440,""))),2)),"")</f>
      </c>
      <c r="G385" s="10">
        <f>IFERROR(IF('Paste data'!G385="","",(IF(ISNUMBER('Paste data'!G385),'Paste data'!G385,IFERROR(DATE(VALUE(LEFT('Paste data'!G385,4)),VALUE(MID('Paste data'!G385,6,2)),VALUE(MID('Paste data'!G385,9,2)))+VALUE(MID('Paste data'!G385,12,2))/24+VALUE(MID('Paste data'!G385,15,2))/1440,"")))-WEEKDAY((IF(ISNUMBER('Paste data'!G385),'Paste data'!G385,IFERROR(DATE(VALUE(LEFT('Paste data'!G385,4)),VALUE(MID('Paste data'!G385,6,2)),VALUE(MID('Paste data'!G385,9,2)))+VALUE(MID('Paste data'!G385,12,2))/24+VALUE(MID('Paste data'!G385,15,2))/1440,""))),3)),"")</f>
      </c>
    </row>
    <row r="386" spans="1:7" x14ac:dyDescent="0.25">
      <c r="A386" s="10">
        <f>IF('Paste data'!A386="","",'Paste data'!A386)</f>
      </c>
      <c r="B386" s="4">
        <f>IF('Paste data'!A386="","",'Paste data'!D386)</f>
      </c>
      <c r="C386" s="4">
        <f>IF('Paste data'!A386="","",'Paste data'!B386)</f>
      </c>
      <c r="D386" s="11">
        <f>IFERROR(IF(OR('Paste data'!E386="",'Paste data'!F386=""),"",ROUND((IF(ISNUMBER('Paste data'!F386),'Paste data'!F386,IFERROR(DATE(VALUE(LEFT('Paste data'!F386,4)),VALUE(MID('Paste data'!F386,6,2)),VALUE(MID('Paste data'!F386,9,2)))+VALUE(MID('Paste data'!F386,12,2))/24+VALUE(MID('Paste data'!F386,15,2))/1440,"")))-(IF(ISNUMBER('Paste data'!E386),'Paste data'!E386,IFERROR(DATE(VALUE(LEFT('Paste data'!E386,4)),VALUE(MID('Paste data'!E386,6,2)),VALUE(MID('Paste data'!E386,9,2)))+VALUE(MID('Paste data'!E386,12,2))/24+VALUE(MID('Paste data'!E386,15,2))/1440,""))),2)),"")</f>
      </c>
      <c r="E386" s="11">
        <f>IFERROR(IF(OR('Paste data'!F386="",'Paste data'!G386=""),"",ROUND((IF(ISNUMBER('Paste data'!G386),'Paste data'!G386,IFERROR(DATE(VALUE(LEFT('Paste data'!G386,4)),VALUE(MID('Paste data'!G386,6,2)),VALUE(MID('Paste data'!G386,9,2)))+VALUE(MID('Paste data'!G386,12,2))/24+VALUE(MID('Paste data'!G386,15,2))/1440,"")))-(IF(ISNUMBER('Paste data'!F386),'Paste data'!F386,IFERROR(DATE(VALUE(LEFT('Paste data'!F386,4)),VALUE(MID('Paste data'!F386,6,2)),VALUE(MID('Paste data'!F386,9,2)))+VALUE(MID('Paste data'!F386,12,2))/24+VALUE(MID('Paste data'!F386,15,2))/1440,""))),2)),"")</f>
      </c>
      <c r="F386" s="11">
        <f>IFERROR(IF(OR('Paste data'!E386="",'Paste data'!G386=""),"",ROUND((IF(ISNUMBER('Paste data'!G386),'Paste data'!G386,IFERROR(DATE(VALUE(LEFT('Paste data'!G386,4)),VALUE(MID('Paste data'!G386,6,2)),VALUE(MID('Paste data'!G386,9,2)))+VALUE(MID('Paste data'!G386,12,2))/24+VALUE(MID('Paste data'!G386,15,2))/1440,"")))-(IF(ISNUMBER('Paste data'!E386),'Paste data'!E386,IFERROR(DATE(VALUE(LEFT('Paste data'!E386,4)),VALUE(MID('Paste data'!E386,6,2)),VALUE(MID('Paste data'!E386,9,2)))+VALUE(MID('Paste data'!E386,12,2))/24+VALUE(MID('Paste data'!E386,15,2))/1440,""))),2)),"")</f>
      </c>
      <c r="G386" s="10">
        <f>IFERROR(IF('Paste data'!G386="","",(IF(ISNUMBER('Paste data'!G386),'Paste data'!G386,IFERROR(DATE(VALUE(LEFT('Paste data'!G386,4)),VALUE(MID('Paste data'!G386,6,2)),VALUE(MID('Paste data'!G386,9,2)))+VALUE(MID('Paste data'!G386,12,2))/24+VALUE(MID('Paste data'!G386,15,2))/1440,"")))-WEEKDAY((IF(ISNUMBER('Paste data'!G386),'Paste data'!G386,IFERROR(DATE(VALUE(LEFT('Paste data'!G386,4)),VALUE(MID('Paste data'!G386,6,2)),VALUE(MID('Paste data'!G386,9,2)))+VALUE(MID('Paste data'!G386,12,2))/24+VALUE(MID('Paste data'!G386,15,2))/1440,""))),3)),"")</f>
      </c>
    </row>
    <row r="387" spans="1:7" x14ac:dyDescent="0.25">
      <c r="A387" s="10">
        <f>IF('Paste data'!A387="","",'Paste data'!A387)</f>
      </c>
      <c r="B387" s="4">
        <f>IF('Paste data'!A387="","",'Paste data'!D387)</f>
      </c>
      <c r="C387" s="4">
        <f>IF('Paste data'!A387="","",'Paste data'!B387)</f>
      </c>
      <c r="D387" s="11">
        <f>IFERROR(IF(OR('Paste data'!E387="",'Paste data'!F387=""),"",ROUND((IF(ISNUMBER('Paste data'!F387),'Paste data'!F387,IFERROR(DATE(VALUE(LEFT('Paste data'!F387,4)),VALUE(MID('Paste data'!F387,6,2)),VALUE(MID('Paste data'!F387,9,2)))+VALUE(MID('Paste data'!F387,12,2))/24+VALUE(MID('Paste data'!F387,15,2))/1440,"")))-(IF(ISNUMBER('Paste data'!E387),'Paste data'!E387,IFERROR(DATE(VALUE(LEFT('Paste data'!E387,4)),VALUE(MID('Paste data'!E387,6,2)),VALUE(MID('Paste data'!E387,9,2)))+VALUE(MID('Paste data'!E387,12,2))/24+VALUE(MID('Paste data'!E387,15,2))/1440,""))),2)),"")</f>
      </c>
      <c r="E387" s="11">
        <f>IFERROR(IF(OR('Paste data'!F387="",'Paste data'!G387=""),"",ROUND((IF(ISNUMBER('Paste data'!G387),'Paste data'!G387,IFERROR(DATE(VALUE(LEFT('Paste data'!G387,4)),VALUE(MID('Paste data'!G387,6,2)),VALUE(MID('Paste data'!G387,9,2)))+VALUE(MID('Paste data'!G387,12,2))/24+VALUE(MID('Paste data'!G387,15,2))/1440,"")))-(IF(ISNUMBER('Paste data'!F387),'Paste data'!F387,IFERROR(DATE(VALUE(LEFT('Paste data'!F387,4)),VALUE(MID('Paste data'!F387,6,2)),VALUE(MID('Paste data'!F387,9,2)))+VALUE(MID('Paste data'!F387,12,2))/24+VALUE(MID('Paste data'!F387,15,2))/1440,""))),2)),"")</f>
      </c>
      <c r="F387" s="11">
        <f>IFERROR(IF(OR('Paste data'!E387="",'Paste data'!G387=""),"",ROUND((IF(ISNUMBER('Paste data'!G387),'Paste data'!G387,IFERROR(DATE(VALUE(LEFT('Paste data'!G387,4)),VALUE(MID('Paste data'!G387,6,2)),VALUE(MID('Paste data'!G387,9,2)))+VALUE(MID('Paste data'!G387,12,2))/24+VALUE(MID('Paste data'!G387,15,2))/1440,"")))-(IF(ISNUMBER('Paste data'!E387),'Paste data'!E387,IFERROR(DATE(VALUE(LEFT('Paste data'!E387,4)),VALUE(MID('Paste data'!E387,6,2)),VALUE(MID('Paste data'!E387,9,2)))+VALUE(MID('Paste data'!E387,12,2))/24+VALUE(MID('Paste data'!E387,15,2))/1440,""))),2)),"")</f>
      </c>
      <c r="G387" s="10">
        <f>IFERROR(IF('Paste data'!G387="","",(IF(ISNUMBER('Paste data'!G387),'Paste data'!G387,IFERROR(DATE(VALUE(LEFT('Paste data'!G387,4)),VALUE(MID('Paste data'!G387,6,2)),VALUE(MID('Paste data'!G387,9,2)))+VALUE(MID('Paste data'!G387,12,2))/24+VALUE(MID('Paste data'!G387,15,2))/1440,"")))-WEEKDAY((IF(ISNUMBER('Paste data'!G387),'Paste data'!G387,IFERROR(DATE(VALUE(LEFT('Paste data'!G387,4)),VALUE(MID('Paste data'!G387,6,2)),VALUE(MID('Paste data'!G387,9,2)))+VALUE(MID('Paste data'!G387,12,2))/24+VALUE(MID('Paste data'!G387,15,2))/1440,""))),3)),"")</f>
      </c>
    </row>
    <row r="388" spans="1:7" x14ac:dyDescent="0.25">
      <c r="A388" s="10">
        <f>IF('Paste data'!A388="","",'Paste data'!A388)</f>
      </c>
      <c r="B388" s="4">
        <f>IF('Paste data'!A388="","",'Paste data'!D388)</f>
      </c>
      <c r="C388" s="4">
        <f>IF('Paste data'!A388="","",'Paste data'!B388)</f>
      </c>
      <c r="D388" s="11">
        <f>IFERROR(IF(OR('Paste data'!E388="",'Paste data'!F388=""),"",ROUND((IF(ISNUMBER('Paste data'!F388),'Paste data'!F388,IFERROR(DATE(VALUE(LEFT('Paste data'!F388,4)),VALUE(MID('Paste data'!F388,6,2)),VALUE(MID('Paste data'!F388,9,2)))+VALUE(MID('Paste data'!F388,12,2))/24+VALUE(MID('Paste data'!F388,15,2))/1440,"")))-(IF(ISNUMBER('Paste data'!E388),'Paste data'!E388,IFERROR(DATE(VALUE(LEFT('Paste data'!E388,4)),VALUE(MID('Paste data'!E388,6,2)),VALUE(MID('Paste data'!E388,9,2)))+VALUE(MID('Paste data'!E388,12,2))/24+VALUE(MID('Paste data'!E388,15,2))/1440,""))),2)),"")</f>
      </c>
      <c r="E388" s="11">
        <f>IFERROR(IF(OR('Paste data'!F388="",'Paste data'!G388=""),"",ROUND((IF(ISNUMBER('Paste data'!G388),'Paste data'!G388,IFERROR(DATE(VALUE(LEFT('Paste data'!G388,4)),VALUE(MID('Paste data'!G388,6,2)),VALUE(MID('Paste data'!G388,9,2)))+VALUE(MID('Paste data'!G388,12,2))/24+VALUE(MID('Paste data'!G388,15,2))/1440,"")))-(IF(ISNUMBER('Paste data'!F388),'Paste data'!F388,IFERROR(DATE(VALUE(LEFT('Paste data'!F388,4)),VALUE(MID('Paste data'!F388,6,2)),VALUE(MID('Paste data'!F388,9,2)))+VALUE(MID('Paste data'!F388,12,2))/24+VALUE(MID('Paste data'!F388,15,2))/1440,""))),2)),"")</f>
      </c>
      <c r="F388" s="11">
        <f>IFERROR(IF(OR('Paste data'!E388="",'Paste data'!G388=""),"",ROUND((IF(ISNUMBER('Paste data'!G388),'Paste data'!G388,IFERROR(DATE(VALUE(LEFT('Paste data'!G388,4)),VALUE(MID('Paste data'!G388,6,2)),VALUE(MID('Paste data'!G388,9,2)))+VALUE(MID('Paste data'!G388,12,2))/24+VALUE(MID('Paste data'!G388,15,2))/1440,"")))-(IF(ISNUMBER('Paste data'!E388),'Paste data'!E388,IFERROR(DATE(VALUE(LEFT('Paste data'!E388,4)),VALUE(MID('Paste data'!E388,6,2)),VALUE(MID('Paste data'!E388,9,2)))+VALUE(MID('Paste data'!E388,12,2))/24+VALUE(MID('Paste data'!E388,15,2))/1440,""))),2)),"")</f>
      </c>
      <c r="G388" s="10">
        <f>IFERROR(IF('Paste data'!G388="","",(IF(ISNUMBER('Paste data'!G388),'Paste data'!G388,IFERROR(DATE(VALUE(LEFT('Paste data'!G388,4)),VALUE(MID('Paste data'!G388,6,2)),VALUE(MID('Paste data'!G388,9,2)))+VALUE(MID('Paste data'!G388,12,2))/24+VALUE(MID('Paste data'!G388,15,2))/1440,"")))-WEEKDAY((IF(ISNUMBER('Paste data'!G388),'Paste data'!G388,IFERROR(DATE(VALUE(LEFT('Paste data'!G388,4)),VALUE(MID('Paste data'!G388,6,2)),VALUE(MID('Paste data'!G388,9,2)))+VALUE(MID('Paste data'!G388,12,2))/24+VALUE(MID('Paste data'!G388,15,2))/1440,""))),3)),"")</f>
      </c>
    </row>
    <row r="389" spans="1:7" x14ac:dyDescent="0.25">
      <c r="A389" s="10">
        <f>IF('Paste data'!A389="","",'Paste data'!A389)</f>
      </c>
      <c r="B389" s="4">
        <f>IF('Paste data'!A389="","",'Paste data'!D389)</f>
      </c>
      <c r="C389" s="4">
        <f>IF('Paste data'!A389="","",'Paste data'!B389)</f>
      </c>
      <c r="D389" s="11">
        <f>IFERROR(IF(OR('Paste data'!E389="",'Paste data'!F389=""),"",ROUND((IF(ISNUMBER('Paste data'!F389),'Paste data'!F389,IFERROR(DATE(VALUE(LEFT('Paste data'!F389,4)),VALUE(MID('Paste data'!F389,6,2)),VALUE(MID('Paste data'!F389,9,2)))+VALUE(MID('Paste data'!F389,12,2))/24+VALUE(MID('Paste data'!F389,15,2))/1440,"")))-(IF(ISNUMBER('Paste data'!E389),'Paste data'!E389,IFERROR(DATE(VALUE(LEFT('Paste data'!E389,4)),VALUE(MID('Paste data'!E389,6,2)),VALUE(MID('Paste data'!E389,9,2)))+VALUE(MID('Paste data'!E389,12,2))/24+VALUE(MID('Paste data'!E389,15,2))/1440,""))),2)),"")</f>
      </c>
      <c r="E389" s="11">
        <f>IFERROR(IF(OR('Paste data'!F389="",'Paste data'!G389=""),"",ROUND((IF(ISNUMBER('Paste data'!G389),'Paste data'!G389,IFERROR(DATE(VALUE(LEFT('Paste data'!G389,4)),VALUE(MID('Paste data'!G389,6,2)),VALUE(MID('Paste data'!G389,9,2)))+VALUE(MID('Paste data'!G389,12,2))/24+VALUE(MID('Paste data'!G389,15,2))/1440,"")))-(IF(ISNUMBER('Paste data'!F389),'Paste data'!F389,IFERROR(DATE(VALUE(LEFT('Paste data'!F389,4)),VALUE(MID('Paste data'!F389,6,2)),VALUE(MID('Paste data'!F389,9,2)))+VALUE(MID('Paste data'!F389,12,2))/24+VALUE(MID('Paste data'!F389,15,2))/1440,""))),2)),"")</f>
      </c>
      <c r="F389" s="11">
        <f>IFERROR(IF(OR('Paste data'!E389="",'Paste data'!G389=""),"",ROUND((IF(ISNUMBER('Paste data'!G389),'Paste data'!G389,IFERROR(DATE(VALUE(LEFT('Paste data'!G389,4)),VALUE(MID('Paste data'!G389,6,2)),VALUE(MID('Paste data'!G389,9,2)))+VALUE(MID('Paste data'!G389,12,2))/24+VALUE(MID('Paste data'!G389,15,2))/1440,"")))-(IF(ISNUMBER('Paste data'!E389),'Paste data'!E389,IFERROR(DATE(VALUE(LEFT('Paste data'!E389,4)),VALUE(MID('Paste data'!E389,6,2)),VALUE(MID('Paste data'!E389,9,2)))+VALUE(MID('Paste data'!E389,12,2))/24+VALUE(MID('Paste data'!E389,15,2))/1440,""))),2)),"")</f>
      </c>
      <c r="G389" s="10">
        <f>IFERROR(IF('Paste data'!G389="","",(IF(ISNUMBER('Paste data'!G389),'Paste data'!G389,IFERROR(DATE(VALUE(LEFT('Paste data'!G389,4)),VALUE(MID('Paste data'!G389,6,2)),VALUE(MID('Paste data'!G389,9,2)))+VALUE(MID('Paste data'!G389,12,2))/24+VALUE(MID('Paste data'!G389,15,2))/1440,"")))-WEEKDAY((IF(ISNUMBER('Paste data'!G389),'Paste data'!G389,IFERROR(DATE(VALUE(LEFT('Paste data'!G389,4)),VALUE(MID('Paste data'!G389,6,2)),VALUE(MID('Paste data'!G389,9,2)))+VALUE(MID('Paste data'!G389,12,2))/24+VALUE(MID('Paste data'!G389,15,2))/1440,""))),3)),"")</f>
      </c>
    </row>
    <row r="390" spans="1:7" x14ac:dyDescent="0.25">
      <c r="A390" s="10">
        <f>IF('Paste data'!A390="","",'Paste data'!A390)</f>
      </c>
      <c r="B390" s="4">
        <f>IF('Paste data'!A390="","",'Paste data'!D390)</f>
      </c>
      <c r="C390" s="4">
        <f>IF('Paste data'!A390="","",'Paste data'!B390)</f>
      </c>
      <c r="D390" s="11">
        <f>IFERROR(IF(OR('Paste data'!E390="",'Paste data'!F390=""),"",ROUND((IF(ISNUMBER('Paste data'!F390),'Paste data'!F390,IFERROR(DATE(VALUE(LEFT('Paste data'!F390,4)),VALUE(MID('Paste data'!F390,6,2)),VALUE(MID('Paste data'!F390,9,2)))+VALUE(MID('Paste data'!F390,12,2))/24+VALUE(MID('Paste data'!F390,15,2))/1440,"")))-(IF(ISNUMBER('Paste data'!E390),'Paste data'!E390,IFERROR(DATE(VALUE(LEFT('Paste data'!E390,4)),VALUE(MID('Paste data'!E390,6,2)),VALUE(MID('Paste data'!E390,9,2)))+VALUE(MID('Paste data'!E390,12,2))/24+VALUE(MID('Paste data'!E390,15,2))/1440,""))),2)),"")</f>
      </c>
      <c r="E390" s="11">
        <f>IFERROR(IF(OR('Paste data'!F390="",'Paste data'!G390=""),"",ROUND((IF(ISNUMBER('Paste data'!G390),'Paste data'!G390,IFERROR(DATE(VALUE(LEFT('Paste data'!G390,4)),VALUE(MID('Paste data'!G390,6,2)),VALUE(MID('Paste data'!G390,9,2)))+VALUE(MID('Paste data'!G390,12,2))/24+VALUE(MID('Paste data'!G390,15,2))/1440,"")))-(IF(ISNUMBER('Paste data'!F390),'Paste data'!F390,IFERROR(DATE(VALUE(LEFT('Paste data'!F390,4)),VALUE(MID('Paste data'!F390,6,2)),VALUE(MID('Paste data'!F390,9,2)))+VALUE(MID('Paste data'!F390,12,2))/24+VALUE(MID('Paste data'!F390,15,2))/1440,""))),2)),"")</f>
      </c>
      <c r="F390" s="11">
        <f>IFERROR(IF(OR('Paste data'!E390="",'Paste data'!G390=""),"",ROUND((IF(ISNUMBER('Paste data'!G390),'Paste data'!G390,IFERROR(DATE(VALUE(LEFT('Paste data'!G390,4)),VALUE(MID('Paste data'!G390,6,2)),VALUE(MID('Paste data'!G390,9,2)))+VALUE(MID('Paste data'!G390,12,2))/24+VALUE(MID('Paste data'!G390,15,2))/1440,"")))-(IF(ISNUMBER('Paste data'!E390),'Paste data'!E390,IFERROR(DATE(VALUE(LEFT('Paste data'!E390,4)),VALUE(MID('Paste data'!E390,6,2)),VALUE(MID('Paste data'!E390,9,2)))+VALUE(MID('Paste data'!E390,12,2))/24+VALUE(MID('Paste data'!E390,15,2))/1440,""))),2)),"")</f>
      </c>
      <c r="G390" s="10">
        <f>IFERROR(IF('Paste data'!G390="","",(IF(ISNUMBER('Paste data'!G390),'Paste data'!G390,IFERROR(DATE(VALUE(LEFT('Paste data'!G390,4)),VALUE(MID('Paste data'!G390,6,2)),VALUE(MID('Paste data'!G390,9,2)))+VALUE(MID('Paste data'!G390,12,2))/24+VALUE(MID('Paste data'!G390,15,2))/1440,"")))-WEEKDAY((IF(ISNUMBER('Paste data'!G390),'Paste data'!G390,IFERROR(DATE(VALUE(LEFT('Paste data'!G390,4)),VALUE(MID('Paste data'!G390,6,2)),VALUE(MID('Paste data'!G390,9,2)))+VALUE(MID('Paste data'!G390,12,2))/24+VALUE(MID('Paste data'!G390,15,2))/1440,""))),3)),"")</f>
      </c>
    </row>
    <row r="391" spans="1:7" x14ac:dyDescent="0.25">
      <c r="A391" s="10">
        <f>IF('Paste data'!A391="","",'Paste data'!A391)</f>
      </c>
      <c r="B391" s="4">
        <f>IF('Paste data'!A391="","",'Paste data'!D391)</f>
      </c>
      <c r="C391" s="4">
        <f>IF('Paste data'!A391="","",'Paste data'!B391)</f>
      </c>
      <c r="D391" s="11">
        <f>IFERROR(IF(OR('Paste data'!E391="",'Paste data'!F391=""),"",ROUND((IF(ISNUMBER('Paste data'!F391),'Paste data'!F391,IFERROR(DATE(VALUE(LEFT('Paste data'!F391,4)),VALUE(MID('Paste data'!F391,6,2)),VALUE(MID('Paste data'!F391,9,2)))+VALUE(MID('Paste data'!F391,12,2))/24+VALUE(MID('Paste data'!F391,15,2))/1440,"")))-(IF(ISNUMBER('Paste data'!E391),'Paste data'!E391,IFERROR(DATE(VALUE(LEFT('Paste data'!E391,4)),VALUE(MID('Paste data'!E391,6,2)),VALUE(MID('Paste data'!E391,9,2)))+VALUE(MID('Paste data'!E391,12,2))/24+VALUE(MID('Paste data'!E391,15,2))/1440,""))),2)),"")</f>
      </c>
      <c r="E391" s="11">
        <f>IFERROR(IF(OR('Paste data'!F391="",'Paste data'!G391=""),"",ROUND((IF(ISNUMBER('Paste data'!G391),'Paste data'!G391,IFERROR(DATE(VALUE(LEFT('Paste data'!G391,4)),VALUE(MID('Paste data'!G391,6,2)),VALUE(MID('Paste data'!G391,9,2)))+VALUE(MID('Paste data'!G391,12,2))/24+VALUE(MID('Paste data'!G391,15,2))/1440,"")))-(IF(ISNUMBER('Paste data'!F391),'Paste data'!F391,IFERROR(DATE(VALUE(LEFT('Paste data'!F391,4)),VALUE(MID('Paste data'!F391,6,2)),VALUE(MID('Paste data'!F391,9,2)))+VALUE(MID('Paste data'!F391,12,2))/24+VALUE(MID('Paste data'!F391,15,2))/1440,""))),2)),"")</f>
      </c>
      <c r="F391" s="11">
        <f>IFERROR(IF(OR('Paste data'!E391="",'Paste data'!G391=""),"",ROUND((IF(ISNUMBER('Paste data'!G391),'Paste data'!G391,IFERROR(DATE(VALUE(LEFT('Paste data'!G391,4)),VALUE(MID('Paste data'!G391,6,2)),VALUE(MID('Paste data'!G391,9,2)))+VALUE(MID('Paste data'!G391,12,2))/24+VALUE(MID('Paste data'!G391,15,2))/1440,"")))-(IF(ISNUMBER('Paste data'!E391),'Paste data'!E391,IFERROR(DATE(VALUE(LEFT('Paste data'!E391,4)),VALUE(MID('Paste data'!E391,6,2)),VALUE(MID('Paste data'!E391,9,2)))+VALUE(MID('Paste data'!E391,12,2))/24+VALUE(MID('Paste data'!E391,15,2))/1440,""))),2)),"")</f>
      </c>
      <c r="G391" s="10">
        <f>IFERROR(IF('Paste data'!G391="","",(IF(ISNUMBER('Paste data'!G391),'Paste data'!G391,IFERROR(DATE(VALUE(LEFT('Paste data'!G391,4)),VALUE(MID('Paste data'!G391,6,2)),VALUE(MID('Paste data'!G391,9,2)))+VALUE(MID('Paste data'!G391,12,2))/24+VALUE(MID('Paste data'!G391,15,2))/1440,"")))-WEEKDAY((IF(ISNUMBER('Paste data'!G391),'Paste data'!G391,IFERROR(DATE(VALUE(LEFT('Paste data'!G391,4)),VALUE(MID('Paste data'!G391,6,2)),VALUE(MID('Paste data'!G391,9,2)))+VALUE(MID('Paste data'!G391,12,2))/24+VALUE(MID('Paste data'!G391,15,2))/1440,""))),3)),"")</f>
      </c>
    </row>
    <row r="392" spans="1:7" x14ac:dyDescent="0.25">
      <c r="A392" s="10">
        <f>IF('Paste data'!A392="","",'Paste data'!A392)</f>
      </c>
      <c r="B392" s="4">
        <f>IF('Paste data'!A392="","",'Paste data'!D392)</f>
      </c>
      <c r="C392" s="4">
        <f>IF('Paste data'!A392="","",'Paste data'!B392)</f>
      </c>
      <c r="D392" s="11">
        <f>IFERROR(IF(OR('Paste data'!E392="",'Paste data'!F392=""),"",ROUND((IF(ISNUMBER('Paste data'!F392),'Paste data'!F392,IFERROR(DATE(VALUE(LEFT('Paste data'!F392,4)),VALUE(MID('Paste data'!F392,6,2)),VALUE(MID('Paste data'!F392,9,2)))+VALUE(MID('Paste data'!F392,12,2))/24+VALUE(MID('Paste data'!F392,15,2))/1440,"")))-(IF(ISNUMBER('Paste data'!E392),'Paste data'!E392,IFERROR(DATE(VALUE(LEFT('Paste data'!E392,4)),VALUE(MID('Paste data'!E392,6,2)),VALUE(MID('Paste data'!E392,9,2)))+VALUE(MID('Paste data'!E392,12,2))/24+VALUE(MID('Paste data'!E392,15,2))/1440,""))),2)),"")</f>
      </c>
      <c r="E392" s="11">
        <f>IFERROR(IF(OR('Paste data'!F392="",'Paste data'!G392=""),"",ROUND((IF(ISNUMBER('Paste data'!G392),'Paste data'!G392,IFERROR(DATE(VALUE(LEFT('Paste data'!G392,4)),VALUE(MID('Paste data'!G392,6,2)),VALUE(MID('Paste data'!G392,9,2)))+VALUE(MID('Paste data'!G392,12,2))/24+VALUE(MID('Paste data'!G392,15,2))/1440,"")))-(IF(ISNUMBER('Paste data'!F392),'Paste data'!F392,IFERROR(DATE(VALUE(LEFT('Paste data'!F392,4)),VALUE(MID('Paste data'!F392,6,2)),VALUE(MID('Paste data'!F392,9,2)))+VALUE(MID('Paste data'!F392,12,2))/24+VALUE(MID('Paste data'!F392,15,2))/1440,""))),2)),"")</f>
      </c>
      <c r="F392" s="11">
        <f>IFERROR(IF(OR('Paste data'!E392="",'Paste data'!G392=""),"",ROUND((IF(ISNUMBER('Paste data'!G392),'Paste data'!G392,IFERROR(DATE(VALUE(LEFT('Paste data'!G392,4)),VALUE(MID('Paste data'!G392,6,2)),VALUE(MID('Paste data'!G392,9,2)))+VALUE(MID('Paste data'!G392,12,2))/24+VALUE(MID('Paste data'!G392,15,2))/1440,"")))-(IF(ISNUMBER('Paste data'!E392),'Paste data'!E392,IFERROR(DATE(VALUE(LEFT('Paste data'!E392,4)),VALUE(MID('Paste data'!E392,6,2)),VALUE(MID('Paste data'!E392,9,2)))+VALUE(MID('Paste data'!E392,12,2))/24+VALUE(MID('Paste data'!E392,15,2))/1440,""))),2)),"")</f>
      </c>
      <c r="G392" s="10">
        <f>IFERROR(IF('Paste data'!G392="","",(IF(ISNUMBER('Paste data'!G392),'Paste data'!G392,IFERROR(DATE(VALUE(LEFT('Paste data'!G392,4)),VALUE(MID('Paste data'!G392,6,2)),VALUE(MID('Paste data'!G392,9,2)))+VALUE(MID('Paste data'!G392,12,2))/24+VALUE(MID('Paste data'!G392,15,2))/1440,"")))-WEEKDAY((IF(ISNUMBER('Paste data'!G392),'Paste data'!G392,IFERROR(DATE(VALUE(LEFT('Paste data'!G392,4)),VALUE(MID('Paste data'!G392,6,2)),VALUE(MID('Paste data'!G392,9,2)))+VALUE(MID('Paste data'!G392,12,2))/24+VALUE(MID('Paste data'!G392,15,2))/1440,""))),3)),"")</f>
      </c>
    </row>
    <row r="393" spans="1:7" x14ac:dyDescent="0.25">
      <c r="A393" s="10">
        <f>IF('Paste data'!A393="","",'Paste data'!A393)</f>
      </c>
      <c r="B393" s="4">
        <f>IF('Paste data'!A393="","",'Paste data'!D393)</f>
      </c>
      <c r="C393" s="4">
        <f>IF('Paste data'!A393="","",'Paste data'!B393)</f>
      </c>
      <c r="D393" s="11">
        <f>IFERROR(IF(OR('Paste data'!E393="",'Paste data'!F393=""),"",ROUND((IF(ISNUMBER('Paste data'!F393),'Paste data'!F393,IFERROR(DATE(VALUE(LEFT('Paste data'!F393,4)),VALUE(MID('Paste data'!F393,6,2)),VALUE(MID('Paste data'!F393,9,2)))+VALUE(MID('Paste data'!F393,12,2))/24+VALUE(MID('Paste data'!F393,15,2))/1440,"")))-(IF(ISNUMBER('Paste data'!E393),'Paste data'!E393,IFERROR(DATE(VALUE(LEFT('Paste data'!E393,4)),VALUE(MID('Paste data'!E393,6,2)),VALUE(MID('Paste data'!E393,9,2)))+VALUE(MID('Paste data'!E393,12,2))/24+VALUE(MID('Paste data'!E393,15,2))/1440,""))),2)),"")</f>
      </c>
      <c r="E393" s="11">
        <f>IFERROR(IF(OR('Paste data'!F393="",'Paste data'!G393=""),"",ROUND((IF(ISNUMBER('Paste data'!G393),'Paste data'!G393,IFERROR(DATE(VALUE(LEFT('Paste data'!G393,4)),VALUE(MID('Paste data'!G393,6,2)),VALUE(MID('Paste data'!G393,9,2)))+VALUE(MID('Paste data'!G393,12,2))/24+VALUE(MID('Paste data'!G393,15,2))/1440,"")))-(IF(ISNUMBER('Paste data'!F393),'Paste data'!F393,IFERROR(DATE(VALUE(LEFT('Paste data'!F393,4)),VALUE(MID('Paste data'!F393,6,2)),VALUE(MID('Paste data'!F393,9,2)))+VALUE(MID('Paste data'!F393,12,2))/24+VALUE(MID('Paste data'!F393,15,2))/1440,""))),2)),"")</f>
      </c>
      <c r="F393" s="11">
        <f>IFERROR(IF(OR('Paste data'!E393="",'Paste data'!G393=""),"",ROUND((IF(ISNUMBER('Paste data'!G393),'Paste data'!G393,IFERROR(DATE(VALUE(LEFT('Paste data'!G393,4)),VALUE(MID('Paste data'!G393,6,2)),VALUE(MID('Paste data'!G393,9,2)))+VALUE(MID('Paste data'!G393,12,2))/24+VALUE(MID('Paste data'!G393,15,2))/1440,"")))-(IF(ISNUMBER('Paste data'!E393),'Paste data'!E393,IFERROR(DATE(VALUE(LEFT('Paste data'!E393,4)),VALUE(MID('Paste data'!E393,6,2)),VALUE(MID('Paste data'!E393,9,2)))+VALUE(MID('Paste data'!E393,12,2))/24+VALUE(MID('Paste data'!E393,15,2))/1440,""))),2)),"")</f>
      </c>
      <c r="G393" s="10">
        <f>IFERROR(IF('Paste data'!G393="","",(IF(ISNUMBER('Paste data'!G393),'Paste data'!G393,IFERROR(DATE(VALUE(LEFT('Paste data'!G393,4)),VALUE(MID('Paste data'!G393,6,2)),VALUE(MID('Paste data'!G393,9,2)))+VALUE(MID('Paste data'!G393,12,2))/24+VALUE(MID('Paste data'!G393,15,2))/1440,"")))-WEEKDAY((IF(ISNUMBER('Paste data'!G393),'Paste data'!G393,IFERROR(DATE(VALUE(LEFT('Paste data'!G393,4)),VALUE(MID('Paste data'!G393,6,2)),VALUE(MID('Paste data'!G393,9,2)))+VALUE(MID('Paste data'!G393,12,2))/24+VALUE(MID('Paste data'!G393,15,2))/1440,""))),3)),"")</f>
      </c>
    </row>
    <row r="394" spans="1:7" x14ac:dyDescent="0.25">
      <c r="A394" s="10">
        <f>IF('Paste data'!A394="","",'Paste data'!A394)</f>
      </c>
      <c r="B394" s="4">
        <f>IF('Paste data'!A394="","",'Paste data'!D394)</f>
      </c>
      <c r="C394" s="4">
        <f>IF('Paste data'!A394="","",'Paste data'!B394)</f>
      </c>
      <c r="D394" s="11">
        <f>IFERROR(IF(OR('Paste data'!E394="",'Paste data'!F394=""),"",ROUND((IF(ISNUMBER('Paste data'!F394),'Paste data'!F394,IFERROR(DATE(VALUE(LEFT('Paste data'!F394,4)),VALUE(MID('Paste data'!F394,6,2)),VALUE(MID('Paste data'!F394,9,2)))+VALUE(MID('Paste data'!F394,12,2))/24+VALUE(MID('Paste data'!F394,15,2))/1440,"")))-(IF(ISNUMBER('Paste data'!E394),'Paste data'!E394,IFERROR(DATE(VALUE(LEFT('Paste data'!E394,4)),VALUE(MID('Paste data'!E394,6,2)),VALUE(MID('Paste data'!E394,9,2)))+VALUE(MID('Paste data'!E394,12,2))/24+VALUE(MID('Paste data'!E394,15,2))/1440,""))),2)),"")</f>
      </c>
      <c r="E394" s="11">
        <f>IFERROR(IF(OR('Paste data'!F394="",'Paste data'!G394=""),"",ROUND((IF(ISNUMBER('Paste data'!G394),'Paste data'!G394,IFERROR(DATE(VALUE(LEFT('Paste data'!G394,4)),VALUE(MID('Paste data'!G394,6,2)),VALUE(MID('Paste data'!G394,9,2)))+VALUE(MID('Paste data'!G394,12,2))/24+VALUE(MID('Paste data'!G394,15,2))/1440,"")))-(IF(ISNUMBER('Paste data'!F394),'Paste data'!F394,IFERROR(DATE(VALUE(LEFT('Paste data'!F394,4)),VALUE(MID('Paste data'!F394,6,2)),VALUE(MID('Paste data'!F394,9,2)))+VALUE(MID('Paste data'!F394,12,2))/24+VALUE(MID('Paste data'!F394,15,2))/1440,""))),2)),"")</f>
      </c>
      <c r="F394" s="11">
        <f>IFERROR(IF(OR('Paste data'!E394="",'Paste data'!G394=""),"",ROUND((IF(ISNUMBER('Paste data'!G394),'Paste data'!G394,IFERROR(DATE(VALUE(LEFT('Paste data'!G394,4)),VALUE(MID('Paste data'!G394,6,2)),VALUE(MID('Paste data'!G394,9,2)))+VALUE(MID('Paste data'!G394,12,2))/24+VALUE(MID('Paste data'!G394,15,2))/1440,"")))-(IF(ISNUMBER('Paste data'!E394),'Paste data'!E394,IFERROR(DATE(VALUE(LEFT('Paste data'!E394,4)),VALUE(MID('Paste data'!E394,6,2)),VALUE(MID('Paste data'!E394,9,2)))+VALUE(MID('Paste data'!E394,12,2))/24+VALUE(MID('Paste data'!E394,15,2))/1440,""))),2)),"")</f>
      </c>
      <c r="G394" s="10">
        <f>IFERROR(IF('Paste data'!G394="","",(IF(ISNUMBER('Paste data'!G394),'Paste data'!G394,IFERROR(DATE(VALUE(LEFT('Paste data'!G394,4)),VALUE(MID('Paste data'!G394,6,2)),VALUE(MID('Paste data'!G394,9,2)))+VALUE(MID('Paste data'!G394,12,2))/24+VALUE(MID('Paste data'!G394,15,2))/1440,"")))-WEEKDAY((IF(ISNUMBER('Paste data'!G394),'Paste data'!G394,IFERROR(DATE(VALUE(LEFT('Paste data'!G394,4)),VALUE(MID('Paste data'!G394,6,2)),VALUE(MID('Paste data'!G394,9,2)))+VALUE(MID('Paste data'!G394,12,2))/24+VALUE(MID('Paste data'!G394,15,2))/1440,""))),3)),"")</f>
      </c>
    </row>
    <row r="395" spans="1:7" x14ac:dyDescent="0.25">
      <c r="A395" s="10">
        <f>IF('Paste data'!A395="","",'Paste data'!A395)</f>
      </c>
      <c r="B395" s="4">
        <f>IF('Paste data'!A395="","",'Paste data'!D395)</f>
      </c>
      <c r="C395" s="4">
        <f>IF('Paste data'!A395="","",'Paste data'!B395)</f>
      </c>
      <c r="D395" s="11">
        <f>IFERROR(IF(OR('Paste data'!E395="",'Paste data'!F395=""),"",ROUND((IF(ISNUMBER('Paste data'!F395),'Paste data'!F395,IFERROR(DATE(VALUE(LEFT('Paste data'!F395,4)),VALUE(MID('Paste data'!F395,6,2)),VALUE(MID('Paste data'!F395,9,2)))+VALUE(MID('Paste data'!F395,12,2))/24+VALUE(MID('Paste data'!F395,15,2))/1440,"")))-(IF(ISNUMBER('Paste data'!E395),'Paste data'!E395,IFERROR(DATE(VALUE(LEFT('Paste data'!E395,4)),VALUE(MID('Paste data'!E395,6,2)),VALUE(MID('Paste data'!E395,9,2)))+VALUE(MID('Paste data'!E395,12,2))/24+VALUE(MID('Paste data'!E395,15,2))/1440,""))),2)),"")</f>
      </c>
      <c r="E395" s="11">
        <f>IFERROR(IF(OR('Paste data'!F395="",'Paste data'!G395=""),"",ROUND((IF(ISNUMBER('Paste data'!G395),'Paste data'!G395,IFERROR(DATE(VALUE(LEFT('Paste data'!G395,4)),VALUE(MID('Paste data'!G395,6,2)),VALUE(MID('Paste data'!G395,9,2)))+VALUE(MID('Paste data'!G395,12,2))/24+VALUE(MID('Paste data'!G395,15,2))/1440,"")))-(IF(ISNUMBER('Paste data'!F395),'Paste data'!F395,IFERROR(DATE(VALUE(LEFT('Paste data'!F395,4)),VALUE(MID('Paste data'!F395,6,2)),VALUE(MID('Paste data'!F395,9,2)))+VALUE(MID('Paste data'!F395,12,2))/24+VALUE(MID('Paste data'!F395,15,2))/1440,""))),2)),"")</f>
      </c>
      <c r="F395" s="11">
        <f>IFERROR(IF(OR('Paste data'!E395="",'Paste data'!G395=""),"",ROUND((IF(ISNUMBER('Paste data'!G395),'Paste data'!G395,IFERROR(DATE(VALUE(LEFT('Paste data'!G395,4)),VALUE(MID('Paste data'!G395,6,2)),VALUE(MID('Paste data'!G395,9,2)))+VALUE(MID('Paste data'!G395,12,2))/24+VALUE(MID('Paste data'!G395,15,2))/1440,"")))-(IF(ISNUMBER('Paste data'!E395),'Paste data'!E395,IFERROR(DATE(VALUE(LEFT('Paste data'!E395,4)),VALUE(MID('Paste data'!E395,6,2)),VALUE(MID('Paste data'!E395,9,2)))+VALUE(MID('Paste data'!E395,12,2))/24+VALUE(MID('Paste data'!E395,15,2))/1440,""))),2)),"")</f>
      </c>
      <c r="G395" s="10">
        <f>IFERROR(IF('Paste data'!G395="","",(IF(ISNUMBER('Paste data'!G395),'Paste data'!G395,IFERROR(DATE(VALUE(LEFT('Paste data'!G395,4)),VALUE(MID('Paste data'!G395,6,2)),VALUE(MID('Paste data'!G395,9,2)))+VALUE(MID('Paste data'!G395,12,2))/24+VALUE(MID('Paste data'!G395,15,2))/1440,"")))-WEEKDAY((IF(ISNUMBER('Paste data'!G395),'Paste data'!G395,IFERROR(DATE(VALUE(LEFT('Paste data'!G395,4)),VALUE(MID('Paste data'!G395,6,2)),VALUE(MID('Paste data'!G395,9,2)))+VALUE(MID('Paste data'!G395,12,2))/24+VALUE(MID('Paste data'!G395,15,2))/1440,""))),3)),"")</f>
      </c>
    </row>
    <row r="396" spans="1:7" x14ac:dyDescent="0.25">
      <c r="A396" s="10">
        <f>IF('Paste data'!A396="","",'Paste data'!A396)</f>
      </c>
      <c r="B396" s="4">
        <f>IF('Paste data'!A396="","",'Paste data'!D396)</f>
      </c>
      <c r="C396" s="4">
        <f>IF('Paste data'!A396="","",'Paste data'!B396)</f>
      </c>
      <c r="D396" s="11">
        <f>IFERROR(IF(OR('Paste data'!E396="",'Paste data'!F396=""),"",ROUND((IF(ISNUMBER('Paste data'!F396),'Paste data'!F396,IFERROR(DATE(VALUE(LEFT('Paste data'!F396,4)),VALUE(MID('Paste data'!F396,6,2)),VALUE(MID('Paste data'!F396,9,2)))+VALUE(MID('Paste data'!F396,12,2))/24+VALUE(MID('Paste data'!F396,15,2))/1440,"")))-(IF(ISNUMBER('Paste data'!E396),'Paste data'!E396,IFERROR(DATE(VALUE(LEFT('Paste data'!E396,4)),VALUE(MID('Paste data'!E396,6,2)),VALUE(MID('Paste data'!E396,9,2)))+VALUE(MID('Paste data'!E396,12,2))/24+VALUE(MID('Paste data'!E396,15,2))/1440,""))),2)),"")</f>
      </c>
      <c r="E396" s="11">
        <f>IFERROR(IF(OR('Paste data'!F396="",'Paste data'!G396=""),"",ROUND((IF(ISNUMBER('Paste data'!G396),'Paste data'!G396,IFERROR(DATE(VALUE(LEFT('Paste data'!G396,4)),VALUE(MID('Paste data'!G396,6,2)),VALUE(MID('Paste data'!G396,9,2)))+VALUE(MID('Paste data'!G396,12,2))/24+VALUE(MID('Paste data'!G396,15,2))/1440,"")))-(IF(ISNUMBER('Paste data'!F396),'Paste data'!F396,IFERROR(DATE(VALUE(LEFT('Paste data'!F396,4)),VALUE(MID('Paste data'!F396,6,2)),VALUE(MID('Paste data'!F396,9,2)))+VALUE(MID('Paste data'!F396,12,2))/24+VALUE(MID('Paste data'!F396,15,2))/1440,""))),2)),"")</f>
      </c>
      <c r="F396" s="11">
        <f>IFERROR(IF(OR('Paste data'!E396="",'Paste data'!G396=""),"",ROUND((IF(ISNUMBER('Paste data'!G396),'Paste data'!G396,IFERROR(DATE(VALUE(LEFT('Paste data'!G396,4)),VALUE(MID('Paste data'!G396,6,2)),VALUE(MID('Paste data'!G396,9,2)))+VALUE(MID('Paste data'!G396,12,2))/24+VALUE(MID('Paste data'!G396,15,2))/1440,"")))-(IF(ISNUMBER('Paste data'!E396),'Paste data'!E396,IFERROR(DATE(VALUE(LEFT('Paste data'!E396,4)),VALUE(MID('Paste data'!E396,6,2)),VALUE(MID('Paste data'!E396,9,2)))+VALUE(MID('Paste data'!E396,12,2))/24+VALUE(MID('Paste data'!E396,15,2))/1440,""))),2)),"")</f>
      </c>
      <c r="G396" s="10">
        <f>IFERROR(IF('Paste data'!G396="","",(IF(ISNUMBER('Paste data'!G396),'Paste data'!G396,IFERROR(DATE(VALUE(LEFT('Paste data'!G396,4)),VALUE(MID('Paste data'!G396,6,2)),VALUE(MID('Paste data'!G396,9,2)))+VALUE(MID('Paste data'!G396,12,2))/24+VALUE(MID('Paste data'!G396,15,2))/1440,"")))-WEEKDAY((IF(ISNUMBER('Paste data'!G396),'Paste data'!G396,IFERROR(DATE(VALUE(LEFT('Paste data'!G396,4)),VALUE(MID('Paste data'!G396,6,2)),VALUE(MID('Paste data'!G396,9,2)))+VALUE(MID('Paste data'!G396,12,2))/24+VALUE(MID('Paste data'!G396,15,2))/1440,""))),3)),"")</f>
      </c>
    </row>
    <row r="397" spans="1:7" x14ac:dyDescent="0.25">
      <c r="A397" s="10">
        <f>IF('Paste data'!A397="","",'Paste data'!A397)</f>
      </c>
      <c r="B397" s="4">
        <f>IF('Paste data'!A397="","",'Paste data'!D397)</f>
      </c>
      <c r="C397" s="4">
        <f>IF('Paste data'!A397="","",'Paste data'!B397)</f>
      </c>
      <c r="D397" s="11">
        <f>IFERROR(IF(OR('Paste data'!E397="",'Paste data'!F397=""),"",ROUND((IF(ISNUMBER('Paste data'!F397),'Paste data'!F397,IFERROR(DATE(VALUE(LEFT('Paste data'!F397,4)),VALUE(MID('Paste data'!F397,6,2)),VALUE(MID('Paste data'!F397,9,2)))+VALUE(MID('Paste data'!F397,12,2))/24+VALUE(MID('Paste data'!F397,15,2))/1440,"")))-(IF(ISNUMBER('Paste data'!E397),'Paste data'!E397,IFERROR(DATE(VALUE(LEFT('Paste data'!E397,4)),VALUE(MID('Paste data'!E397,6,2)),VALUE(MID('Paste data'!E397,9,2)))+VALUE(MID('Paste data'!E397,12,2))/24+VALUE(MID('Paste data'!E397,15,2))/1440,""))),2)),"")</f>
      </c>
      <c r="E397" s="11">
        <f>IFERROR(IF(OR('Paste data'!F397="",'Paste data'!G397=""),"",ROUND((IF(ISNUMBER('Paste data'!G397),'Paste data'!G397,IFERROR(DATE(VALUE(LEFT('Paste data'!G397,4)),VALUE(MID('Paste data'!G397,6,2)),VALUE(MID('Paste data'!G397,9,2)))+VALUE(MID('Paste data'!G397,12,2))/24+VALUE(MID('Paste data'!G397,15,2))/1440,"")))-(IF(ISNUMBER('Paste data'!F397),'Paste data'!F397,IFERROR(DATE(VALUE(LEFT('Paste data'!F397,4)),VALUE(MID('Paste data'!F397,6,2)),VALUE(MID('Paste data'!F397,9,2)))+VALUE(MID('Paste data'!F397,12,2))/24+VALUE(MID('Paste data'!F397,15,2))/1440,""))),2)),"")</f>
      </c>
      <c r="F397" s="11">
        <f>IFERROR(IF(OR('Paste data'!E397="",'Paste data'!G397=""),"",ROUND((IF(ISNUMBER('Paste data'!G397),'Paste data'!G397,IFERROR(DATE(VALUE(LEFT('Paste data'!G397,4)),VALUE(MID('Paste data'!G397,6,2)),VALUE(MID('Paste data'!G397,9,2)))+VALUE(MID('Paste data'!G397,12,2))/24+VALUE(MID('Paste data'!G397,15,2))/1440,"")))-(IF(ISNUMBER('Paste data'!E397),'Paste data'!E397,IFERROR(DATE(VALUE(LEFT('Paste data'!E397,4)),VALUE(MID('Paste data'!E397,6,2)),VALUE(MID('Paste data'!E397,9,2)))+VALUE(MID('Paste data'!E397,12,2))/24+VALUE(MID('Paste data'!E397,15,2))/1440,""))),2)),"")</f>
      </c>
      <c r="G397" s="10">
        <f>IFERROR(IF('Paste data'!G397="","",(IF(ISNUMBER('Paste data'!G397),'Paste data'!G397,IFERROR(DATE(VALUE(LEFT('Paste data'!G397,4)),VALUE(MID('Paste data'!G397,6,2)),VALUE(MID('Paste data'!G397,9,2)))+VALUE(MID('Paste data'!G397,12,2))/24+VALUE(MID('Paste data'!G397,15,2))/1440,"")))-WEEKDAY((IF(ISNUMBER('Paste data'!G397),'Paste data'!G397,IFERROR(DATE(VALUE(LEFT('Paste data'!G397,4)),VALUE(MID('Paste data'!G397,6,2)),VALUE(MID('Paste data'!G397,9,2)))+VALUE(MID('Paste data'!G397,12,2))/24+VALUE(MID('Paste data'!G397,15,2))/1440,""))),3)),"")</f>
      </c>
    </row>
    <row r="398" spans="1:7" x14ac:dyDescent="0.25">
      <c r="A398" s="10">
        <f>IF('Paste data'!A398="","",'Paste data'!A398)</f>
      </c>
      <c r="B398" s="4">
        <f>IF('Paste data'!A398="","",'Paste data'!D398)</f>
      </c>
      <c r="C398" s="4">
        <f>IF('Paste data'!A398="","",'Paste data'!B398)</f>
      </c>
      <c r="D398" s="11">
        <f>IFERROR(IF(OR('Paste data'!E398="",'Paste data'!F398=""),"",ROUND((IF(ISNUMBER('Paste data'!F398),'Paste data'!F398,IFERROR(DATE(VALUE(LEFT('Paste data'!F398,4)),VALUE(MID('Paste data'!F398,6,2)),VALUE(MID('Paste data'!F398,9,2)))+VALUE(MID('Paste data'!F398,12,2))/24+VALUE(MID('Paste data'!F398,15,2))/1440,"")))-(IF(ISNUMBER('Paste data'!E398),'Paste data'!E398,IFERROR(DATE(VALUE(LEFT('Paste data'!E398,4)),VALUE(MID('Paste data'!E398,6,2)),VALUE(MID('Paste data'!E398,9,2)))+VALUE(MID('Paste data'!E398,12,2))/24+VALUE(MID('Paste data'!E398,15,2))/1440,""))),2)),"")</f>
      </c>
      <c r="E398" s="11">
        <f>IFERROR(IF(OR('Paste data'!F398="",'Paste data'!G398=""),"",ROUND((IF(ISNUMBER('Paste data'!G398),'Paste data'!G398,IFERROR(DATE(VALUE(LEFT('Paste data'!G398,4)),VALUE(MID('Paste data'!G398,6,2)),VALUE(MID('Paste data'!G398,9,2)))+VALUE(MID('Paste data'!G398,12,2))/24+VALUE(MID('Paste data'!G398,15,2))/1440,"")))-(IF(ISNUMBER('Paste data'!F398),'Paste data'!F398,IFERROR(DATE(VALUE(LEFT('Paste data'!F398,4)),VALUE(MID('Paste data'!F398,6,2)),VALUE(MID('Paste data'!F398,9,2)))+VALUE(MID('Paste data'!F398,12,2))/24+VALUE(MID('Paste data'!F398,15,2))/1440,""))),2)),"")</f>
      </c>
      <c r="F398" s="11">
        <f>IFERROR(IF(OR('Paste data'!E398="",'Paste data'!G398=""),"",ROUND((IF(ISNUMBER('Paste data'!G398),'Paste data'!G398,IFERROR(DATE(VALUE(LEFT('Paste data'!G398,4)),VALUE(MID('Paste data'!G398,6,2)),VALUE(MID('Paste data'!G398,9,2)))+VALUE(MID('Paste data'!G398,12,2))/24+VALUE(MID('Paste data'!G398,15,2))/1440,"")))-(IF(ISNUMBER('Paste data'!E398),'Paste data'!E398,IFERROR(DATE(VALUE(LEFT('Paste data'!E398,4)),VALUE(MID('Paste data'!E398,6,2)),VALUE(MID('Paste data'!E398,9,2)))+VALUE(MID('Paste data'!E398,12,2))/24+VALUE(MID('Paste data'!E398,15,2))/1440,""))),2)),"")</f>
      </c>
      <c r="G398" s="10">
        <f>IFERROR(IF('Paste data'!G398="","",(IF(ISNUMBER('Paste data'!G398),'Paste data'!G398,IFERROR(DATE(VALUE(LEFT('Paste data'!G398,4)),VALUE(MID('Paste data'!G398,6,2)),VALUE(MID('Paste data'!G398,9,2)))+VALUE(MID('Paste data'!G398,12,2))/24+VALUE(MID('Paste data'!G398,15,2))/1440,"")))-WEEKDAY((IF(ISNUMBER('Paste data'!G398),'Paste data'!G398,IFERROR(DATE(VALUE(LEFT('Paste data'!G398,4)),VALUE(MID('Paste data'!G398,6,2)),VALUE(MID('Paste data'!G398,9,2)))+VALUE(MID('Paste data'!G398,12,2))/24+VALUE(MID('Paste data'!G398,15,2))/1440,""))),3)),"")</f>
      </c>
    </row>
    <row r="399" spans="1:7" x14ac:dyDescent="0.25">
      <c r="A399" s="10">
        <f>IF('Paste data'!A399="","",'Paste data'!A399)</f>
      </c>
      <c r="B399" s="4">
        <f>IF('Paste data'!A399="","",'Paste data'!D399)</f>
      </c>
      <c r="C399" s="4">
        <f>IF('Paste data'!A399="","",'Paste data'!B399)</f>
      </c>
      <c r="D399" s="11">
        <f>IFERROR(IF(OR('Paste data'!E399="",'Paste data'!F399=""),"",ROUND((IF(ISNUMBER('Paste data'!F399),'Paste data'!F399,IFERROR(DATE(VALUE(LEFT('Paste data'!F399,4)),VALUE(MID('Paste data'!F399,6,2)),VALUE(MID('Paste data'!F399,9,2)))+VALUE(MID('Paste data'!F399,12,2))/24+VALUE(MID('Paste data'!F399,15,2))/1440,"")))-(IF(ISNUMBER('Paste data'!E399),'Paste data'!E399,IFERROR(DATE(VALUE(LEFT('Paste data'!E399,4)),VALUE(MID('Paste data'!E399,6,2)),VALUE(MID('Paste data'!E399,9,2)))+VALUE(MID('Paste data'!E399,12,2))/24+VALUE(MID('Paste data'!E399,15,2))/1440,""))),2)),"")</f>
      </c>
      <c r="E399" s="11">
        <f>IFERROR(IF(OR('Paste data'!F399="",'Paste data'!G399=""),"",ROUND((IF(ISNUMBER('Paste data'!G399),'Paste data'!G399,IFERROR(DATE(VALUE(LEFT('Paste data'!G399,4)),VALUE(MID('Paste data'!G399,6,2)),VALUE(MID('Paste data'!G399,9,2)))+VALUE(MID('Paste data'!G399,12,2))/24+VALUE(MID('Paste data'!G399,15,2))/1440,"")))-(IF(ISNUMBER('Paste data'!F399),'Paste data'!F399,IFERROR(DATE(VALUE(LEFT('Paste data'!F399,4)),VALUE(MID('Paste data'!F399,6,2)),VALUE(MID('Paste data'!F399,9,2)))+VALUE(MID('Paste data'!F399,12,2))/24+VALUE(MID('Paste data'!F399,15,2))/1440,""))),2)),"")</f>
      </c>
      <c r="F399" s="11">
        <f>IFERROR(IF(OR('Paste data'!E399="",'Paste data'!G399=""),"",ROUND((IF(ISNUMBER('Paste data'!G399),'Paste data'!G399,IFERROR(DATE(VALUE(LEFT('Paste data'!G399,4)),VALUE(MID('Paste data'!G399,6,2)),VALUE(MID('Paste data'!G399,9,2)))+VALUE(MID('Paste data'!G399,12,2))/24+VALUE(MID('Paste data'!G399,15,2))/1440,"")))-(IF(ISNUMBER('Paste data'!E399),'Paste data'!E399,IFERROR(DATE(VALUE(LEFT('Paste data'!E399,4)),VALUE(MID('Paste data'!E399,6,2)),VALUE(MID('Paste data'!E399,9,2)))+VALUE(MID('Paste data'!E399,12,2))/24+VALUE(MID('Paste data'!E399,15,2))/1440,""))),2)),"")</f>
      </c>
      <c r="G399" s="10">
        <f>IFERROR(IF('Paste data'!G399="","",(IF(ISNUMBER('Paste data'!G399),'Paste data'!G399,IFERROR(DATE(VALUE(LEFT('Paste data'!G399,4)),VALUE(MID('Paste data'!G399,6,2)),VALUE(MID('Paste data'!G399,9,2)))+VALUE(MID('Paste data'!G399,12,2))/24+VALUE(MID('Paste data'!G399,15,2))/1440,"")))-WEEKDAY((IF(ISNUMBER('Paste data'!G399),'Paste data'!G399,IFERROR(DATE(VALUE(LEFT('Paste data'!G399,4)),VALUE(MID('Paste data'!G399,6,2)),VALUE(MID('Paste data'!G399,9,2)))+VALUE(MID('Paste data'!G399,12,2))/24+VALUE(MID('Paste data'!G399,15,2))/1440,""))),3)),"")</f>
      </c>
    </row>
    <row r="400" spans="1:7" x14ac:dyDescent="0.25">
      <c r="A400" s="10">
        <f>IF('Paste data'!A400="","",'Paste data'!A400)</f>
      </c>
      <c r="B400" s="4">
        <f>IF('Paste data'!A400="","",'Paste data'!D400)</f>
      </c>
      <c r="C400" s="4">
        <f>IF('Paste data'!A400="","",'Paste data'!B400)</f>
      </c>
      <c r="D400" s="11">
        <f>IFERROR(IF(OR('Paste data'!E400="",'Paste data'!F400=""),"",ROUND((IF(ISNUMBER('Paste data'!F400),'Paste data'!F400,IFERROR(DATE(VALUE(LEFT('Paste data'!F400,4)),VALUE(MID('Paste data'!F400,6,2)),VALUE(MID('Paste data'!F400,9,2)))+VALUE(MID('Paste data'!F400,12,2))/24+VALUE(MID('Paste data'!F400,15,2))/1440,"")))-(IF(ISNUMBER('Paste data'!E400),'Paste data'!E400,IFERROR(DATE(VALUE(LEFT('Paste data'!E400,4)),VALUE(MID('Paste data'!E400,6,2)),VALUE(MID('Paste data'!E400,9,2)))+VALUE(MID('Paste data'!E400,12,2))/24+VALUE(MID('Paste data'!E400,15,2))/1440,""))),2)),"")</f>
      </c>
      <c r="E400" s="11">
        <f>IFERROR(IF(OR('Paste data'!F400="",'Paste data'!G400=""),"",ROUND((IF(ISNUMBER('Paste data'!G400),'Paste data'!G400,IFERROR(DATE(VALUE(LEFT('Paste data'!G400,4)),VALUE(MID('Paste data'!G400,6,2)),VALUE(MID('Paste data'!G400,9,2)))+VALUE(MID('Paste data'!G400,12,2))/24+VALUE(MID('Paste data'!G400,15,2))/1440,"")))-(IF(ISNUMBER('Paste data'!F400),'Paste data'!F400,IFERROR(DATE(VALUE(LEFT('Paste data'!F400,4)),VALUE(MID('Paste data'!F400,6,2)),VALUE(MID('Paste data'!F400,9,2)))+VALUE(MID('Paste data'!F400,12,2))/24+VALUE(MID('Paste data'!F400,15,2))/1440,""))),2)),"")</f>
      </c>
      <c r="F400" s="11">
        <f>IFERROR(IF(OR('Paste data'!E400="",'Paste data'!G400=""),"",ROUND((IF(ISNUMBER('Paste data'!G400),'Paste data'!G400,IFERROR(DATE(VALUE(LEFT('Paste data'!G400,4)),VALUE(MID('Paste data'!G400,6,2)),VALUE(MID('Paste data'!G400,9,2)))+VALUE(MID('Paste data'!G400,12,2))/24+VALUE(MID('Paste data'!G400,15,2))/1440,"")))-(IF(ISNUMBER('Paste data'!E400),'Paste data'!E400,IFERROR(DATE(VALUE(LEFT('Paste data'!E400,4)),VALUE(MID('Paste data'!E400,6,2)),VALUE(MID('Paste data'!E400,9,2)))+VALUE(MID('Paste data'!E400,12,2))/24+VALUE(MID('Paste data'!E400,15,2))/1440,""))),2)),"")</f>
      </c>
      <c r="G400" s="10">
        <f>IFERROR(IF('Paste data'!G400="","",(IF(ISNUMBER('Paste data'!G400),'Paste data'!G400,IFERROR(DATE(VALUE(LEFT('Paste data'!G400,4)),VALUE(MID('Paste data'!G400,6,2)),VALUE(MID('Paste data'!G400,9,2)))+VALUE(MID('Paste data'!G400,12,2))/24+VALUE(MID('Paste data'!G400,15,2))/1440,"")))-WEEKDAY((IF(ISNUMBER('Paste data'!G400),'Paste data'!G400,IFERROR(DATE(VALUE(LEFT('Paste data'!G400,4)),VALUE(MID('Paste data'!G400,6,2)),VALUE(MID('Paste data'!G400,9,2)))+VALUE(MID('Paste data'!G400,12,2))/24+VALUE(MID('Paste data'!G400,15,2))/1440,""))),3)),"")</f>
      </c>
    </row>
    <row r="401" spans="1:7" x14ac:dyDescent="0.25">
      <c r="A401" s="10">
        <f>IF('Paste data'!A401="","",'Paste data'!A401)</f>
      </c>
      <c r="B401" s="4">
        <f>IF('Paste data'!A401="","",'Paste data'!D401)</f>
      </c>
      <c r="C401" s="4">
        <f>IF('Paste data'!A401="","",'Paste data'!B401)</f>
      </c>
      <c r="D401" s="11">
        <f>IFERROR(IF(OR('Paste data'!E401="",'Paste data'!F401=""),"",ROUND((IF(ISNUMBER('Paste data'!F401),'Paste data'!F401,IFERROR(DATE(VALUE(LEFT('Paste data'!F401,4)),VALUE(MID('Paste data'!F401,6,2)),VALUE(MID('Paste data'!F401,9,2)))+VALUE(MID('Paste data'!F401,12,2))/24+VALUE(MID('Paste data'!F401,15,2))/1440,"")))-(IF(ISNUMBER('Paste data'!E401),'Paste data'!E401,IFERROR(DATE(VALUE(LEFT('Paste data'!E401,4)),VALUE(MID('Paste data'!E401,6,2)),VALUE(MID('Paste data'!E401,9,2)))+VALUE(MID('Paste data'!E401,12,2))/24+VALUE(MID('Paste data'!E401,15,2))/1440,""))),2)),"")</f>
      </c>
      <c r="E401" s="11">
        <f>IFERROR(IF(OR('Paste data'!F401="",'Paste data'!G401=""),"",ROUND((IF(ISNUMBER('Paste data'!G401),'Paste data'!G401,IFERROR(DATE(VALUE(LEFT('Paste data'!G401,4)),VALUE(MID('Paste data'!G401,6,2)),VALUE(MID('Paste data'!G401,9,2)))+VALUE(MID('Paste data'!G401,12,2))/24+VALUE(MID('Paste data'!G401,15,2))/1440,"")))-(IF(ISNUMBER('Paste data'!F401),'Paste data'!F401,IFERROR(DATE(VALUE(LEFT('Paste data'!F401,4)),VALUE(MID('Paste data'!F401,6,2)),VALUE(MID('Paste data'!F401,9,2)))+VALUE(MID('Paste data'!F401,12,2))/24+VALUE(MID('Paste data'!F401,15,2))/1440,""))),2)),"")</f>
      </c>
      <c r="F401" s="11">
        <f>IFERROR(IF(OR('Paste data'!E401="",'Paste data'!G401=""),"",ROUND((IF(ISNUMBER('Paste data'!G401),'Paste data'!G401,IFERROR(DATE(VALUE(LEFT('Paste data'!G401,4)),VALUE(MID('Paste data'!G401,6,2)),VALUE(MID('Paste data'!G401,9,2)))+VALUE(MID('Paste data'!G401,12,2))/24+VALUE(MID('Paste data'!G401,15,2))/1440,"")))-(IF(ISNUMBER('Paste data'!E401),'Paste data'!E401,IFERROR(DATE(VALUE(LEFT('Paste data'!E401,4)),VALUE(MID('Paste data'!E401,6,2)),VALUE(MID('Paste data'!E401,9,2)))+VALUE(MID('Paste data'!E401,12,2))/24+VALUE(MID('Paste data'!E401,15,2))/1440,""))),2)),"")</f>
      </c>
      <c r="G401" s="10">
        <f>IFERROR(IF('Paste data'!G401="","",(IF(ISNUMBER('Paste data'!G401),'Paste data'!G401,IFERROR(DATE(VALUE(LEFT('Paste data'!G401,4)),VALUE(MID('Paste data'!G401,6,2)),VALUE(MID('Paste data'!G401,9,2)))+VALUE(MID('Paste data'!G401,12,2))/24+VALUE(MID('Paste data'!G401,15,2))/1440,"")))-WEEKDAY((IF(ISNUMBER('Paste data'!G401),'Paste data'!G401,IFERROR(DATE(VALUE(LEFT('Paste data'!G401,4)),VALUE(MID('Paste data'!G401,6,2)),VALUE(MID('Paste data'!G401,9,2)))+VALUE(MID('Paste data'!G401,12,2))/24+VALUE(MID('Paste data'!G401,15,2))/1440,""))),3)),"")</f>
      </c>
    </row>
    <row r="402" spans="1:7" x14ac:dyDescent="0.25">
      <c r="A402" s="10">
        <f>IF('Paste data'!A402="","",'Paste data'!A402)</f>
      </c>
      <c r="B402" s="4">
        <f>IF('Paste data'!A402="","",'Paste data'!D402)</f>
      </c>
      <c r="C402" s="4">
        <f>IF('Paste data'!A402="","",'Paste data'!B402)</f>
      </c>
      <c r="D402" s="11">
        <f>IFERROR(IF(OR('Paste data'!E402="",'Paste data'!F402=""),"",ROUND((IF(ISNUMBER('Paste data'!F402),'Paste data'!F402,IFERROR(DATE(VALUE(LEFT('Paste data'!F402,4)),VALUE(MID('Paste data'!F402,6,2)),VALUE(MID('Paste data'!F402,9,2)))+VALUE(MID('Paste data'!F402,12,2))/24+VALUE(MID('Paste data'!F402,15,2))/1440,"")))-(IF(ISNUMBER('Paste data'!E402),'Paste data'!E402,IFERROR(DATE(VALUE(LEFT('Paste data'!E402,4)),VALUE(MID('Paste data'!E402,6,2)),VALUE(MID('Paste data'!E402,9,2)))+VALUE(MID('Paste data'!E402,12,2))/24+VALUE(MID('Paste data'!E402,15,2))/1440,""))),2)),"")</f>
      </c>
      <c r="E402" s="11">
        <f>IFERROR(IF(OR('Paste data'!F402="",'Paste data'!G402=""),"",ROUND((IF(ISNUMBER('Paste data'!G402),'Paste data'!G402,IFERROR(DATE(VALUE(LEFT('Paste data'!G402,4)),VALUE(MID('Paste data'!G402,6,2)),VALUE(MID('Paste data'!G402,9,2)))+VALUE(MID('Paste data'!G402,12,2))/24+VALUE(MID('Paste data'!G402,15,2))/1440,"")))-(IF(ISNUMBER('Paste data'!F402),'Paste data'!F402,IFERROR(DATE(VALUE(LEFT('Paste data'!F402,4)),VALUE(MID('Paste data'!F402,6,2)),VALUE(MID('Paste data'!F402,9,2)))+VALUE(MID('Paste data'!F402,12,2))/24+VALUE(MID('Paste data'!F402,15,2))/1440,""))),2)),"")</f>
      </c>
      <c r="F402" s="11">
        <f>IFERROR(IF(OR('Paste data'!E402="",'Paste data'!G402=""),"",ROUND((IF(ISNUMBER('Paste data'!G402),'Paste data'!G402,IFERROR(DATE(VALUE(LEFT('Paste data'!G402,4)),VALUE(MID('Paste data'!G402,6,2)),VALUE(MID('Paste data'!G402,9,2)))+VALUE(MID('Paste data'!G402,12,2))/24+VALUE(MID('Paste data'!G402,15,2))/1440,"")))-(IF(ISNUMBER('Paste data'!E402),'Paste data'!E402,IFERROR(DATE(VALUE(LEFT('Paste data'!E402,4)),VALUE(MID('Paste data'!E402,6,2)),VALUE(MID('Paste data'!E402,9,2)))+VALUE(MID('Paste data'!E402,12,2))/24+VALUE(MID('Paste data'!E402,15,2))/1440,""))),2)),"")</f>
      </c>
      <c r="G402" s="10">
        <f>IFERROR(IF('Paste data'!G402="","",(IF(ISNUMBER('Paste data'!G402),'Paste data'!G402,IFERROR(DATE(VALUE(LEFT('Paste data'!G402,4)),VALUE(MID('Paste data'!G402,6,2)),VALUE(MID('Paste data'!G402,9,2)))+VALUE(MID('Paste data'!G402,12,2))/24+VALUE(MID('Paste data'!G402,15,2))/1440,"")))-WEEKDAY((IF(ISNUMBER('Paste data'!G402),'Paste data'!G402,IFERROR(DATE(VALUE(LEFT('Paste data'!G402,4)),VALUE(MID('Paste data'!G402,6,2)),VALUE(MID('Paste data'!G402,9,2)))+VALUE(MID('Paste data'!G402,12,2))/24+VALUE(MID('Paste data'!G402,15,2))/1440,""))),3)),"")</f>
      </c>
    </row>
    <row r="403" spans="1:7" x14ac:dyDescent="0.25">
      <c r="A403" s="10">
        <f>IF('Paste data'!A403="","",'Paste data'!A403)</f>
      </c>
      <c r="B403" s="4">
        <f>IF('Paste data'!A403="","",'Paste data'!D403)</f>
      </c>
      <c r="C403" s="4">
        <f>IF('Paste data'!A403="","",'Paste data'!B403)</f>
      </c>
      <c r="D403" s="11">
        <f>IFERROR(IF(OR('Paste data'!E403="",'Paste data'!F403=""),"",ROUND((IF(ISNUMBER('Paste data'!F403),'Paste data'!F403,IFERROR(DATE(VALUE(LEFT('Paste data'!F403,4)),VALUE(MID('Paste data'!F403,6,2)),VALUE(MID('Paste data'!F403,9,2)))+VALUE(MID('Paste data'!F403,12,2))/24+VALUE(MID('Paste data'!F403,15,2))/1440,"")))-(IF(ISNUMBER('Paste data'!E403),'Paste data'!E403,IFERROR(DATE(VALUE(LEFT('Paste data'!E403,4)),VALUE(MID('Paste data'!E403,6,2)),VALUE(MID('Paste data'!E403,9,2)))+VALUE(MID('Paste data'!E403,12,2))/24+VALUE(MID('Paste data'!E403,15,2))/1440,""))),2)),"")</f>
      </c>
      <c r="E403" s="11">
        <f>IFERROR(IF(OR('Paste data'!F403="",'Paste data'!G403=""),"",ROUND((IF(ISNUMBER('Paste data'!G403),'Paste data'!G403,IFERROR(DATE(VALUE(LEFT('Paste data'!G403,4)),VALUE(MID('Paste data'!G403,6,2)),VALUE(MID('Paste data'!G403,9,2)))+VALUE(MID('Paste data'!G403,12,2))/24+VALUE(MID('Paste data'!G403,15,2))/1440,"")))-(IF(ISNUMBER('Paste data'!F403),'Paste data'!F403,IFERROR(DATE(VALUE(LEFT('Paste data'!F403,4)),VALUE(MID('Paste data'!F403,6,2)),VALUE(MID('Paste data'!F403,9,2)))+VALUE(MID('Paste data'!F403,12,2))/24+VALUE(MID('Paste data'!F403,15,2))/1440,""))),2)),"")</f>
      </c>
      <c r="F403" s="11">
        <f>IFERROR(IF(OR('Paste data'!E403="",'Paste data'!G403=""),"",ROUND((IF(ISNUMBER('Paste data'!G403),'Paste data'!G403,IFERROR(DATE(VALUE(LEFT('Paste data'!G403,4)),VALUE(MID('Paste data'!G403,6,2)),VALUE(MID('Paste data'!G403,9,2)))+VALUE(MID('Paste data'!G403,12,2))/24+VALUE(MID('Paste data'!G403,15,2))/1440,"")))-(IF(ISNUMBER('Paste data'!E403),'Paste data'!E403,IFERROR(DATE(VALUE(LEFT('Paste data'!E403,4)),VALUE(MID('Paste data'!E403,6,2)),VALUE(MID('Paste data'!E403,9,2)))+VALUE(MID('Paste data'!E403,12,2))/24+VALUE(MID('Paste data'!E403,15,2))/1440,""))),2)),"")</f>
      </c>
      <c r="G403" s="10">
        <f>IFERROR(IF('Paste data'!G403="","",(IF(ISNUMBER('Paste data'!G403),'Paste data'!G403,IFERROR(DATE(VALUE(LEFT('Paste data'!G403,4)),VALUE(MID('Paste data'!G403,6,2)),VALUE(MID('Paste data'!G403,9,2)))+VALUE(MID('Paste data'!G403,12,2))/24+VALUE(MID('Paste data'!G403,15,2))/1440,"")))-WEEKDAY((IF(ISNUMBER('Paste data'!G403),'Paste data'!G403,IFERROR(DATE(VALUE(LEFT('Paste data'!G403,4)),VALUE(MID('Paste data'!G403,6,2)),VALUE(MID('Paste data'!G403,9,2)))+VALUE(MID('Paste data'!G403,12,2))/24+VALUE(MID('Paste data'!G403,15,2))/1440,""))),3)),"")</f>
      </c>
    </row>
    <row r="404" spans="1:7" x14ac:dyDescent="0.25">
      <c r="A404" s="10">
        <f>IF('Paste data'!A404="","",'Paste data'!A404)</f>
      </c>
      <c r="B404" s="4">
        <f>IF('Paste data'!A404="","",'Paste data'!D404)</f>
      </c>
      <c r="C404" s="4">
        <f>IF('Paste data'!A404="","",'Paste data'!B404)</f>
      </c>
      <c r="D404" s="11">
        <f>IFERROR(IF(OR('Paste data'!E404="",'Paste data'!F404=""),"",ROUND((IF(ISNUMBER('Paste data'!F404),'Paste data'!F404,IFERROR(DATE(VALUE(LEFT('Paste data'!F404,4)),VALUE(MID('Paste data'!F404,6,2)),VALUE(MID('Paste data'!F404,9,2)))+VALUE(MID('Paste data'!F404,12,2))/24+VALUE(MID('Paste data'!F404,15,2))/1440,"")))-(IF(ISNUMBER('Paste data'!E404),'Paste data'!E404,IFERROR(DATE(VALUE(LEFT('Paste data'!E404,4)),VALUE(MID('Paste data'!E404,6,2)),VALUE(MID('Paste data'!E404,9,2)))+VALUE(MID('Paste data'!E404,12,2))/24+VALUE(MID('Paste data'!E404,15,2))/1440,""))),2)),"")</f>
      </c>
      <c r="E404" s="11">
        <f>IFERROR(IF(OR('Paste data'!F404="",'Paste data'!G404=""),"",ROUND((IF(ISNUMBER('Paste data'!G404),'Paste data'!G404,IFERROR(DATE(VALUE(LEFT('Paste data'!G404,4)),VALUE(MID('Paste data'!G404,6,2)),VALUE(MID('Paste data'!G404,9,2)))+VALUE(MID('Paste data'!G404,12,2))/24+VALUE(MID('Paste data'!G404,15,2))/1440,"")))-(IF(ISNUMBER('Paste data'!F404),'Paste data'!F404,IFERROR(DATE(VALUE(LEFT('Paste data'!F404,4)),VALUE(MID('Paste data'!F404,6,2)),VALUE(MID('Paste data'!F404,9,2)))+VALUE(MID('Paste data'!F404,12,2))/24+VALUE(MID('Paste data'!F404,15,2))/1440,""))),2)),"")</f>
      </c>
      <c r="F404" s="11">
        <f>IFERROR(IF(OR('Paste data'!E404="",'Paste data'!G404=""),"",ROUND((IF(ISNUMBER('Paste data'!G404),'Paste data'!G404,IFERROR(DATE(VALUE(LEFT('Paste data'!G404,4)),VALUE(MID('Paste data'!G404,6,2)),VALUE(MID('Paste data'!G404,9,2)))+VALUE(MID('Paste data'!G404,12,2))/24+VALUE(MID('Paste data'!G404,15,2))/1440,"")))-(IF(ISNUMBER('Paste data'!E404),'Paste data'!E404,IFERROR(DATE(VALUE(LEFT('Paste data'!E404,4)),VALUE(MID('Paste data'!E404,6,2)),VALUE(MID('Paste data'!E404,9,2)))+VALUE(MID('Paste data'!E404,12,2))/24+VALUE(MID('Paste data'!E404,15,2))/1440,""))),2)),"")</f>
      </c>
      <c r="G404" s="10">
        <f>IFERROR(IF('Paste data'!G404="","",(IF(ISNUMBER('Paste data'!G404),'Paste data'!G404,IFERROR(DATE(VALUE(LEFT('Paste data'!G404,4)),VALUE(MID('Paste data'!G404,6,2)),VALUE(MID('Paste data'!G404,9,2)))+VALUE(MID('Paste data'!G404,12,2))/24+VALUE(MID('Paste data'!G404,15,2))/1440,"")))-WEEKDAY((IF(ISNUMBER('Paste data'!G404),'Paste data'!G404,IFERROR(DATE(VALUE(LEFT('Paste data'!G404,4)),VALUE(MID('Paste data'!G404,6,2)),VALUE(MID('Paste data'!G404,9,2)))+VALUE(MID('Paste data'!G404,12,2))/24+VALUE(MID('Paste data'!G404,15,2))/1440,""))),3)),"")</f>
      </c>
    </row>
    <row r="405" spans="1:7" x14ac:dyDescent="0.25">
      <c r="A405" s="10">
        <f>IF('Paste data'!A405="","",'Paste data'!A405)</f>
      </c>
      <c r="B405" s="4">
        <f>IF('Paste data'!A405="","",'Paste data'!D405)</f>
      </c>
      <c r="C405" s="4">
        <f>IF('Paste data'!A405="","",'Paste data'!B405)</f>
      </c>
      <c r="D405" s="11">
        <f>IFERROR(IF(OR('Paste data'!E405="",'Paste data'!F405=""),"",ROUND((IF(ISNUMBER('Paste data'!F405),'Paste data'!F405,IFERROR(DATE(VALUE(LEFT('Paste data'!F405,4)),VALUE(MID('Paste data'!F405,6,2)),VALUE(MID('Paste data'!F405,9,2)))+VALUE(MID('Paste data'!F405,12,2))/24+VALUE(MID('Paste data'!F405,15,2))/1440,"")))-(IF(ISNUMBER('Paste data'!E405),'Paste data'!E405,IFERROR(DATE(VALUE(LEFT('Paste data'!E405,4)),VALUE(MID('Paste data'!E405,6,2)),VALUE(MID('Paste data'!E405,9,2)))+VALUE(MID('Paste data'!E405,12,2))/24+VALUE(MID('Paste data'!E405,15,2))/1440,""))),2)),"")</f>
      </c>
      <c r="E405" s="11">
        <f>IFERROR(IF(OR('Paste data'!F405="",'Paste data'!G405=""),"",ROUND((IF(ISNUMBER('Paste data'!G405),'Paste data'!G405,IFERROR(DATE(VALUE(LEFT('Paste data'!G405,4)),VALUE(MID('Paste data'!G405,6,2)),VALUE(MID('Paste data'!G405,9,2)))+VALUE(MID('Paste data'!G405,12,2))/24+VALUE(MID('Paste data'!G405,15,2))/1440,"")))-(IF(ISNUMBER('Paste data'!F405),'Paste data'!F405,IFERROR(DATE(VALUE(LEFT('Paste data'!F405,4)),VALUE(MID('Paste data'!F405,6,2)),VALUE(MID('Paste data'!F405,9,2)))+VALUE(MID('Paste data'!F405,12,2))/24+VALUE(MID('Paste data'!F405,15,2))/1440,""))),2)),"")</f>
      </c>
      <c r="F405" s="11">
        <f>IFERROR(IF(OR('Paste data'!E405="",'Paste data'!G405=""),"",ROUND((IF(ISNUMBER('Paste data'!G405),'Paste data'!G405,IFERROR(DATE(VALUE(LEFT('Paste data'!G405,4)),VALUE(MID('Paste data'!G405,6,2)),VALUE(MID('Paste data'!G405,9,2)))+VALUE(MID('Paste data'!G405,12,2))/24+VALUE(MID('Paste data'!G405,15,2))/1440,"")))-(IF(ISNUMBER('Paste data'!E405),'Paste data'!E405,IFERROR(DATE(VALUE(LEFT('Paste data'!E405,4)),VALUE(MID('Paste data'!E405,6,2)),VALUE(MID('Paste data'!E405,9,2)))+VALUE(MID('Paste data'!E405,12,2))/24+VALUE(MID('Paste data'!E405,15,2))/1440,""))),2)),"")</f>
      </c>
      <c r="G405" s="10">
        <f>IFERROR(IF('Paste data'!G405="","",(IF(ISNUMBER('Paste data'!G405),'Paste data'!G405,IFERROR(DATE(VALUE(LEFT('Paste data'!G405,4)),VALUE(MID('Paste data'!G405,6,2)),VALUE(MID('Paste data'!G405,9,2)))+VALUE(MID('Paste data'!G405,12,2))/24+VALUE(MID('Paste data'!G405,15,2))/1440,"")))-WEEKDAY((IF(ISNUMBER('Paste data'!G405),'Paste data'!G405,IFERROR(DATE(VALUE(LEFT('Paste data'!G405,4)),VALUE(MID('Paste data'!G405,6,2)),VALUE(MID('Paste data'!G405,9,2)))+VALUE(MID('Paste data'!G405,12,2))/24+VALUE(MID('Paste data'!G405,15,2))/1440,""))),3)),"")</f>
      </c>
    </row>
    <row r="406" spans="1:7" x14ac:dyDescent="0.25">
      <c r="A406" s="10">
        <f>IF('Paste data'!A406="","",'Paste data'!A406)</f>
      </c>
      <c r="B406" s="4">
        <f>IF('Paste data'!A406="","",'Paste data'!D406)</f>
      </c>
      <c r="C406" s="4">
        <f>IF('Paste data'!A406="","",'Paste data'!B406)</f>
      </c>
      <c r="D406" s="11">
        <f>IFERROR(IF(OR('Paste data'!E406="",'Paste data'!F406=""),"",ROUND((IF(ISNUMBER('Paste data'!F406),'Paste data'!F406,IFERROR(DATE(VALUE(LEFT('Paste data'!F406,4)),VALUE(MID('Paste data'!F406,6,2)),VALUE(MID('Paste data'!F406,9,2)))+VALUE(MID('Paste data'!F406,12,2))/24+VALUE(MID('Paste data'!F406,15,2))/1440,"")))-(IF(ISNUMBER('Paste data'!E406),'Paste data'!E406,IFERROR(DATE(VALUE(LEFT('Paste data'!E406,4)),VALUE(MID('Paste data'!E406,6,2)),VALUE(MID('Paste data'!E406,9,2)))+VALUE(MID('Paste data'!E406,12,2))/24+VALUE(MID('Paste data'!E406,15,2))/1440,""))),2)),"")</f>
      </c>
      <c r="E406" s="11">
        <f>IFERROR(IF(OR('Paste data'!F406="",'Paste data'!G406=""),"",ROUND((IF(ISNUMBER('Paste data'!G406),'Paste data'!G406,IFERROR(DATE(VALUE(LEFT('Paste data'!G406,4)),VALUE(MID('Paste data'!G406,6,2)),VALUE(MID('Paste data'!G406,9,2)))+VALUE(MID('Paste data'!G406,12,2))/24+VALUE(MID('Paste data'!G406,15,2))/1440,"")))-(IF(ISNUMBER('Paste data'!F406),'Paste data'!F406,IFERROR(DATE(VALUE(LEFT('Paste data'!F406,4)),VALUE(MID('Paste data'!F406,6,2)),VALUE(MID('Paste data'!F406,9,2)))+VALUE(MID('Paste data'!F406,12,2))/24+VALUE(MID('Paste data'!F406,15,2))/1440,""))),2)),"")</f>
      </c>
      <c r="F406" s="11">
        <f>IFERROR(IF(OR('Paste data'!E406="",'Paste data'!G406=""),"",ROUND((IF(ISNUMBER('Paste data'!G406),'Paste data'!G406,IFERROR(DATE(VALUE(LEFT('Paste data'!G406,4)),VALUE(MID('Paste data'!G406,6,2)),VALUE(MID('Paste data'!G406,9,2)))+VALUE(MID('Paste data'!G406,12,2))/24+VALUE(MID('Paste data'!G406,15,2))/1440,"")))-(IF(ISNUMBER('Paste data'!E406),'Paste data'!E406,IFERROR(DATE(VALUE(LEFT('Paste data'!E406,4)),VALUE(MID('Paste data'!E406,6,2)),VALUE(MID('Paste data'!E406,9,2)))+VALUE(MID('Paste data'!E406,12,2))/24+VALUE(MID('Paste data'!E406,15,2))/1440,""))),2)),"")</f>
      </c>
      <c r="G406" s="10">
        <f>IFERROR(IF('Paste data'!G406="","",(IF(ISNUMBER('Paste data'!G406),'Paste data'!G406,IFERROR(DATE(VALUE(LEFT('Paste data'!G406,4)),VALUE(MID('Paste data'!G406,6,2)),VALUE(MID('Paste data'!G406,9,2)))+VALUE(MID('Paste data'!G406,12,2))/24+VALUE(MID('Paste data'!G406,15,2))/1440,"")))-WEEKDAY((IF(ISNUMBER('Paste data'!G406),'Paste data'!G406,IFERROR(DATE(VALUE(LEFT('Paste data'!G406,4)),VALUE(MID('Paste data'!G406,6,2)),VALUE(MID('Paste data'!G406,9,2)))+VALUE(MID('Paste data'!G406,12,2))/24+VALUE(MID('Paste data'!G406,15,2))/1440,""))),3)),"")</f>
      </c>
    </row>
    <row r="407" spans="1:7" x14ac:dyDescent="0.25">
      <c r="A407" s="10">
        <f>IF('Paste data'!A407="","",'Paste data'!A407)</f>
      </c>
      <c r="B407" s="4">
        <f>IF('Paste data'!A407="","",'Paste data'!D407)</f>
      </c>
      <c r="C407" s="4">
        <f>IF('Paste data'!A407="","",'Paste data'!B407)</f>
      </c>
      <c r="D407" s="11">
        <f>IFERROR(IF(OR('Paste data'!E407="",'Paste data'!F407=""),"",ROUND((IF(ISNUMBER('Paste data'!F407),'Paste data'!F407,IFERROR(DATE(VALUE(LEFT('Paste data'!F407,4)),VALUE(MID('Paste data'!F407,6,2)),VALUE(MID('Paste data'!F407,9,2)))+VALUE(MID('Paste data'!F407,12,2))/24+VALUE(MID('Paste data'!F407,15,2))/1440,"")))-(IF(ISNUMBER('Paste data'!E407),'Paste data'!E407,IFERROR(DATE(VALUE(LEFT('Paste data'!E407,4)),VALUE(MID('Paste data'!E407,6,2)),VALUE(MID('Paste data'!E407,9,2)))+VALUE(MID('Paste data'!E407,12,2))/24+VALUE(MID('Paste data'!E407,15,2))/1440,""))),2)),"")</f>
      </c>
      <c r="E407" s="11">
        <f>IFERROR(IF(OR('Paste data'!F407="",'Paste data'!G407=""),"",ROUND((IF(ISNUMBER('Paste data'!G407),'Paste data'!G407,IFERROR(DATE(VALUE(LEFT('Paste data'!G407,4)),VALUE(MID('Paste data'!G407,6,2)),VALUE(MID('Paste data'!G407,9,2)))+VALUE(MID('Paste data'!G407,12,2))/24+VALUE(MID('Paste data'!G407,15,2))/1440,"")))-(IF(ISNUMBER('Paste data'!F407),'Paste data'!F407,IFERROR(DATE(VALUE(LEFT('Paste data'!F407,4)),VALUE(MID('Paste data'!F407,6,2)),VALUE(MID('Paste data'!F407,9,2)))+VALUE(MID('Paste data'!F407,12,2))/24+VALUE(MID('Paste data'!F407,15,2))/1440,""))),2)),"")</f>
      </c>
      <c r="F407" s="11">
        <f>IFERROR(IF(OR('Paste data'!E407="",'Paste data'!G407=""),"",ROUND((IF(ISNUMBER('Paste data'!G407),'Paste data'!G407,IFERROR(DATE(VALUE(LEFT('Paste data'!G407,4)),VALUE(MID('Paste data'!G407,6,2)),VALUE(MID('Paste data'!G407,9,2)))+VALUE(MID('Paste data'!G407,12,2))/24+VALUE(MID('Paste data'!G407,15,2))/1440,"")))-(IF(ISNUMBER('Paste data'!E407),'Paste data'!E407,IFERROR(DATE(VALUE(LEFT('Paste data'!E407,4)),VALUE(MID('Paste data'!E407,6,2)),VALUE(MID('Paste data'!E407,9,2)))+VALUE(MID('Paste data'!E407,12,2))/24+VALUE(MID('Paste data'!E407,15,2))/1440,""))),2)),"")</f>
      </c>
      <c r="G407" s="10">
        <f>IFERROR(IF('Paste data'!G407="","",(IF(ISNUMBER('Paste data'!G407),'Paste data'!G407,IFERROR(DATE(VALUE(LEFT('Paste data'!G407,4)),VALUE(MID('Paste data'!G407,6,2)),VALUE(MID('Paste data'!G407,9,2)))+VALUE(MID('Paste data'!G407,12,2))/24+VALUE(MID('Paste data'!G407,15,2))/1440,"")))-WEEKDAY((IF(ISNUMBER('Paste data'!G407),'Paste data'!G407,IFERROR(DATE(VALUE(LEFT('Paste data'!G407,4)),VALUE(MID('Paste data'!G407,6,2)),VALUE(MID('Paste data'!G407,9,2)))+VALUE(MID('Paste data'!G407,12,2))/24+VALUE(MID('Paste data'!G407,15,2))/1440,""))),3)),"")</f>
      </c>
    </row>
    <row r="408" spans="1:7" x14ac:dyDescent="0.25">
      <c r="A408" s="10">
        <f>IF('Paste data'!A408="","",'Paste data'!A408)</f>
      </c>
      <c r="B408" s="4">
        <f>IF('Paste data'!A408="","",'Paste data'!D408)</f>
      </c>
      <c r="C408" s="4">
        <f>IF('Paste data'!A408="","",'Paste data'!B408)</f>
      </c>
      <c r="D408" s="11">
        <f>IFERROR(IF(OR('Paste data'!E408="",'Paste data'!F408=""),"",ROUND((IF(ISNUMBER('Paste data'!F408),'Paste data'!F408,IFERROR(DATE(VALUE(LEFT('Paste data'!F408,4)),VALUE(MID('Paste data'!F408,6,2)),VALUE(MID('Paste data'!F408,9,2)))+VALUE(MID('Paste data'!F408,12,2))/24+VALUE(MID('Paste data'!F408,15,2))/1440,"")))-(IF(ISNUMBER('Paste data'!E408),'Paste data'!E408,IFERROR(DATE(VALUE(LEFT('Paste data'!E408,4)),VALUE(MID('Paste data'!E408,6,2)),VALUE(MID('Paste data'!E408,9,2)))+VALUE(MID('Paste data'!E408,12,2))/24+VALUE(MID('Paste data'!E408,15,2))/1440,""))),2)),"")</f>
      </c>
      <c r="E408" s="11">
        <f>IFERROR(IF(OR('Paste data'!F408="",'Paste data'!G408=""),"",ROUND((IF(ISNUMBER('Paste data'!G408),'Paste data'!G408,IFERROR(DATE(VALUE(LEFT('Paste data'!G408,4)),VALUE(MID('Paste data'!G408,6,2)),VALUE(MID('Paste data'!G408,9,2)))+VALUE(MID('Paste data'!G408,12,2))/24+VALUE(MID('Paste data'!G408,15,2))/1440,"")))-(IF(ISNUMBER('Paste data'!F408),'Paste data'!F408,IFERROR(DATE(VALUE(LEFT('Paste data'!F408,4)),VALUE(MID('Paste data'!F408,6,2)),VALUE(MID('Paste data'!F408,9,2)))+VALUE(MID('Paste data'!F408,12,2))/24+VALUE(MID('Paste data'!F408,15,2))/1440,""))),2)),"")</f>
      </c>
      <c r="F408" s="11">
        <f>IFERROR(IF(OR('Paste data'!E408="",'Paste data'!G408=""),"",ROUND((IF(ISNUMBER('Paste data'!G408),'Paste data'!G408,IFERROR(DATE(VALUE(LEFT('Paste data'!G408,4)),VALUE(MID('Paste data'!G408,6,2)),VALUE(MID('Paste data'!G408,9,2)))+VALUE(MID('Paste data'!G408,12,2))/24+VALUE(MID('Paste data'!G408,15,2))/1440,"")))-(IF(ISNUMBER('Paste data'!E408),'Paste data'!E408,IFERROR(DATE(VALUE(LEFT('Paste data'!E408,4)),VALUE(MID('Paste data'!E408,6,2)),VALUE(MID('Paste data'!E408,9,2)))+VALUE(MID('Paste data'!E408,12,2))/24+VALUE(MID('Paste data'!E408,15,2))/1440,""))),2)),"")</f>
      </c>
      <c r="G408" s="10">
        <f>IFERROR(IF('Paste data'!G408="","",(IF(ISNUMBER('Paste data'!G408),'Paste data'!G408,IFERROR(DATE(VALUE(LEFT('Paste data'!G408,4)),VALUE(MID('Paste data'!G408,6,2)),VALUE(MID('Paste data'!G408,9,2)))+VALUE(MID('Paste data'!G408,12,2))/24+VALUE(MID('Paste data'!G408,15,2))/1440,"")))-WEEKDAY((IF(ISNUMBER('Paste data'!G408),'Paste data'!G408,IFERROR(DATE(VALUE(LEFT('Paste data'!G408,4)),VALUE(MID('Paste data'!G408,6,2)),VALUE(MID('Paste data'!G408,9,2)))+VALUE(MID('Paste data'!G408,12,2))/24+VALUE(MID('Paste data'!G408,15,2))/1440,""))),3)),"")</f>
      </c>
    </row>
    <row r="409" spans="1:7" x14ac:dyDescent="0.25">
      <c r="A409" s="10">
        <f>IF('Paste data'!A409="","",'Paste data'!A409)</f>
      </c>
      <c r="B409" s="4">
        <f>IF('Paste data'!A409="","",'Paste data'!D409)</f>
      </c>
      <c r="C409" s="4">
        <f>IF('Paste data'!A409="","",'Paste data'!B409)</f>
      </c>
      <c r="D409" s="11">
        <f>IFERROR(IF(OR('Paste data'!E409="",'Paste data'!F409=""),"",ROUND((IF(ISNUMBER('Paste data'!F409),'Paste data'!F409,IFERROR(DATE(VALUE(LEFT('Paste data'!F409,4)),VALUE(MID('Paste data'!F409,6,2)),VALUE(MID('Paste data'!F409,9,2)))+VALUE(MID('Paste data'!F409,12,2))/24+VALUE(MID('Paste data'!F409,15,2))/1440,"")))-(IF(ISNUMBER('Paste data'!E409),'Paste data'!E409,IFERROR(DATE(VALUE(LEFT('Paste data'!E409,4)),VALUE(MID('Paste data'!E409,6,2)),VALUE(MID('Paste data'!E409,9,2)))+VALUE(MID('Paste data'!E409,12,2))/24+VALUE(MID('Paste data'!E409,15,2))/1440,""))),2)),"")</f>
      </c>
      <c r="E409" s="11">
        <f>IFERROR(IF(OR('Paste data'!F409="",'Paste data'!G409=""),"",ROUND((IF(ISNUMBER('Paste data'!G409),'Paste data'!G409,IFERROR(DATE(VALUE(LEFT('Paste data'!G409,4)),VALUE(MID('Paste data'!G409,6,2)),VALUE(MID('Paste data'!G409,9,2)))+VALUE(MID('Paste data'!G409,12,2))/24+VALUE(MID('Paste data'!G409,15,2))/1440,"")))-(IF(ISNUMBER('Paste data'!F409),'Paste data'!F409,IFERROR(DATE(VALUE(LEFT('Paste data'!F409,4)),VALUE(MID('Paste data'!F409,6,2)),VALUE(MID('Paste data'!F409,9,2)))+VALUE(MID('Paste data'!F409,12,2))/24+VALUE(MID('Paste data'!F409,15,2))/1440,""))),2)),"")</f>
      </c>
      <c r="F409" s="11">
        <f>IFERROR(IF(OR('Paste data'!E409="",'Paste data'!G409=""),"",ROUND((IF(ISNUMBER('Paste data'!G409),'Paste data'!G409,IFERROR(DATE(VALUE(LEFT('Paste data'!G409,4)),VALUE(MID('Paste data'!G409,6,2)),VALUE(MID('Paste data'!G409,9,2)))+VALUE(MID('Paste data'!G409,12,2))/24+VALUE(MID('Paste data'!G409,15,2))/1440,"")))-(IF(ISNUMBER('Paste data'!E409),'Paste data'!E409,IFERROR(DATE(VALUE(LEFT('Paste data'!E409,4)),VALUE(MID('Paste data'!E409,6,2)),VALUE(MID('Paste data'!E409,9,2)))+VALUE(MID('Paste data'!E409,12,2))/24+VALUE(MID('Paste data'!E409,15,2))/1440,""))),2)),"")</f>
      </c>
      <c r="G409" s="10">
        <f>IFERROR(IF('Paste data'!G409="","",(IF(ISNUMBER('Paste data'!G409),'Paste data'!G409,IFERROR(DATE(VALUE(LEFT('Paste data'!G409,4)),VALUE(MID('Paste data'!G409,6,2)),VALUE(MID('Paste data'!G409,9,2)))+VALUE(MID('Paste data'!G409,12,2))/24+VALUE(MID('Paste data'!G409,15,2))/1440,"")))-WEEKDAY((IF(ISNUMBER('Paste data'!G409),'Paste data'!G409,IFERROR(DATE(VALUE(LEFT('Paste data'!G409,4)),VALUE(MID('Paste data'!G409,6,2)),VALUE(MID('Paste data'!G409,9,2)))+VALUE(MID('Paste data'!G409,12,2))/24+VALUE(MID('Paste data'!G409,15,2))/1440,""))),3)),"")</f>
      </c>
    </row>
    <row r="410" spans="1:7" x14ac:dyDescent="0.25">
      <c r="A410" s="10">
        <f>IF('Paste data'!A410="","",'Paste data'!A410)</f>
      </c>
      <c r="B410" s="4">
        <f>IF('Paste data'!A410="","",'Paste data'!D410)</f>
      </c>
      <c r="C410" s="4">
        <f>IF('Paste data'!A410="","",'Paste data'!B410)</f>
      </c>
      <c r="D410" s="11">
        <f>IFERROR(IF(OR('Paste data'!E410="",'Paste data'!F410=""),"",ROUND((IF(ISNUMBER('Paste data'!F410),'Paste data'!F410,IFERROR(DATE(VALUE(LEFT('Paste data'!F410,4)),VALUE(MID('Paste data'!F410,6,2)),VALUE(MID('Paste data'!F410,9,2)))+VALUE(MID('Paste data'!F410,12,2))/24+VALUE(MID('Paste data'!F410,15,2))/1440,"")))-(IF(ISNUMBER('Paste data'!E410),'Paste data'!E410,IFERROR(DATE(VALUE(LEFT('Paste data'!E410,4)),VALUE(MID('Paste data'!E410,6,2)),VALUE(MID('Paste data'!E410,9,2)))+VALUE(MID('Paste data'!E410,12,2))/24+VALUE(MID('Paste data'!E410,15,2))/1440,""))),2)),"")</f>
      </c>
      <c r="E410" s="11">
        <f>IFERROR(IF(OR('Paste data'!F410="",'Paste data'!G410=""),"",ROUND((IF(ISNUMBER('Paste data'!G410),'Paste data'!G410,IFERROR(DATE(VALUE(LEFT('Paste data'!G410,4)),VALUE(MID('Paste data'!G410,6,2)),VALUE(MID('Paste data'!G410,9,2)))+VALUE(MID('Paste data'!G410,12,2))/24+VALUE(MID('Paste data'!G410,15,2))/1440,"")))-(IF(ISNUMBER('Paste data'!F410),'Paste data'!F410,IFERROR(DATE(VALUE(LEFT('Paste data'!F410,4)),VALUE(MID('Paste data'!F410,6,2)),VALUE(MID('Paste data'!F410,9,2)))+VALUE(MID('Paste data'!F410,12,2))/24+VALUE(MID('Paste data'!F410,15,2))/1440,""))),2)),"")</f>
      </c>
      <c r="F410" s="11">
        <f>IFERROR(IF(OR('Paste data'!E410="",'Paste data'!G410=""),"",ROUND((IF(ISNUMBER('Paste data'!G410),'Paste data'!G410,IFERROR(DATE(VALUE(LEFT('Paste data'!G410,4)),VALUE(MID('Paste data'!G410,6,2)),VALUE(MID('Paste data'!G410,9,2)))+VALUE(MID('Paste data'!G410,12,2))/24+VALUE(MID('Paste data'!G410,15,2))/1440,"")))-(IF(ISNUMBER('Paste data'!E410),'Paste data'!E410,IFERROR(DATE(VALUE(LEFT('Paste data'!E410,4)),VALUE(MID('Paste data'!E410,6,2)),VALUE(MID('Paste data'!E410,9,2)))+VALUE(MID('Paste data'!E410,12,2))/24+VALUE(MID('Paste data'!E410,15,2))/1440,""))),2)),"")</f>
      </c>
      <c r="G410" s="10">
        <f>IFERROR(IF('Paste data'!G410="","",(IF(ISNUMBER('Paste data'!G410),'Paste data'!G410,IFERROR(DATE(VALUE(LEFT('Paste data'!G410,4)),VALUE(MID('Paste data'!G410,6,2)),VALUE(MID('Paste data'!G410,9,2)))+VALUE(MID('Paste data'!G410,12,2))/24+VALUE(MID('Paste data'!G410,15,2))/1440,"")))-WEEKDAY((IF(ISNUMBER('Paste data'!G410),'Paste data'!G410,IFERROR(DATE(VALUE(LEFT('Paste data'!G410,4)),VALUE(MID('Paste data'!G410,6,2)),VALUE(MID('Paste data'!G410,9,2)))+VALUE(MID('Paste data'!G410,12,2))/24+VALUE(MID('Paste data'!G410,15,2))/1440,""))),3)),"")</f>
      </c>
    </row>
    <row r="411" spans="1:7" x14ac:dyDescent="0.25">
      <c r="A411" s="10">
        <f>IF('Paste data'!A411="","",'Paste data'!A411)</f>
      </c>
      <c r="B411" s="4">
        <f>IF('Paste data'!A411="","",'Paste data'!D411)</f>
      </c>
      <c r="C411" s="4">
        <f>IF('Paste data'!A411="","",'Paste data'!B411)</f>
      </c>
      <c r="D411" s="11">
        <f>IFERROR(IF(OR('Paste data'!E411="",'Paste data'!F411=""),"",ROUND((IF(ISNUMBER('Paste data'!F411),'Paste data'!F411,IFERROR(DATE(VALUE(LEFT('Paste data'!F411,4)),VALUE(MID('Paste data'!F411,6,2)),VALUE(MID('Paste data'!F411,9,2)))+VALUE(MID('Paste data'!F411,12,2))/24+VALUE(MID('Paste data'!F411,15,2))/1440,"")))-(IF(ISNUMBER('Paste data'!E411),'Paste data'!E411,IFERROR(DATE(VALUE(LEFT('Paste data'!E411,4)),VALUE(MID('Paste data'!E411,6,2)),VALUE(MID('Paste data'!E411,9,2)))+VALUE(MID('Paste data'!E411,12,2))/24+VALUE(MID('Paste data'!E411,15,2))/1440,""))),2)),"")</f>
      </c>
      <c r="E411" s="11">
        <f>IFERROR(IF(OR('Paste data'!F411="",'Paste data'!G411=""),"",ROUND((IF(ISNUMBER('Paste data'!G411),'Paste data'!G411,IFERROR(DATE(VALUE(LEFT('Paste data'!G411,4)),VALUE(MID('Paste data'!G411,6,2)),VALUE(MID('Paste data'!G411,9,2)))+VALUE(MID('Paste data'!G411,12,2))/24+VALUE(MID('Paste data'!G411,15,2))/1440,"")))-(IF(ISNUMBER('Paste data'!F411),'Paste data'!F411,IFERROR(DATE(VALUE(LEFT('Paste data'!F411,4)),VALUE(MID('Paste data'!F411,6,2)),VALUE(MID('Paste data'!F411,9,2)))+VALUE(MID('Paste data'!F411,12,2))/24+VALUE(MID('Paste data'!F411,15,2))/1440,""))),2)),"")</f>
      </c>
      <c r="F411" s="11">
        <f>IFERROR(IF(OR('Paste data'!E411="",'Paste data'!G411=""),"",ROUND((IF(ISNUMBER('Paste data'!G411),'Paste data'!G411,IFERROR(DATE(VALUE(LEFT('Paste data'!G411,4)),VALUE(MID('Paste data'!G411,6,2)),VALUE(MID('Paste data'!G411,9,2)))+VALUE(MID('Paste data'!G411,12,2))/24+VALUE(MID('Paste data'!G411,15,2))/1440,"")))-(IF(ISNUMBER('Paste data'!E411),'Paste data'!E411,IFERROR(DATE(VALUE(LEFT('Paste data'!E411,4)),VALUE(MID('Paste data'!E411,6,2)),VALUE(MID('Paste data'!E411,9,2)))+VALUE(MID('Paste data'!E411,12,2))/24+VALUE(MID('Paste data'!E411,15,2))/1440,""))),2)),"")</f>
      </c>
      <c r="G411" s="10">
        <f>IFERROR(IF('Paste data'!G411="","",(IF(ISNUMBER('Paste data'!G411),'Paste data'!G411,IFERROR(DATE(VALUE(LEFT('Paste data'!G411,4)),VALUE(MID('Paste data'!G411,6,2)),VALUE(MID('Paste data'!G411,9,2)))+VALUE(MID('Paste data'!G411,12,2))/24+VALUE(MID('Paste data'!G411,15,2))/1440,"")))-WEEKDAY((IF(ISNUMBER('Paste data'!G411),'Paste data'!G411,IFERROR(DATE(VALUE(LEFT('Paste data'!G411,4)),VALUE(MID('Paste data'!G411,6,2)),VALUE(MID('Paste data'!G411,9,2)))+VALUE(MID('Paste data'!G411,12,2))/24+VALUE(MID('Paste data'!G411,15,2))/1440,""))),3)),"")</f>
      </c>
    </row>
    <row r="412" spans="1:7" x14ac:dyDescent="0.25">
      <c r="A412" s="10">
        <f>IF('Paste data'!A412="","",'Paste data'!A412)</f>
      </c>
      <c r="B412" s="4">
        <f>IF('Paste data'!A412="","",'Paste data'!D412)</f>
      </c>
      <c r="C412" s="4">
        <f>IF('Paste data'!A412="","",'Paste data'!B412)</f>
      </c>
      <c r="D412" s="11">
        <f>IFERROR(IF(OR('Paste data'!E412="",'Paste data'!F412=""),"",ROUND((IF(ISNUMBER('Paste data'!F412),'Paste data'!F412,IFERROR(DATE(VALUE(LEFT('Paste data'!F412,4)),VALUE(MID('Paste data'!F412,6,2)),VALUE(MID('Paste data'!F412,9,2)))+VALUE(MID('Paste data'!F412,12,2))/24+VALUE(MID('Paste data'!F412,15,2))/1440,"")))-(IF(ISNUMBER('Paste data'!E412),'Paste data'!E412,IFERROR(DATE(VALUE(LEFT('Paste data'!E412,4)),VALUE(MID('Paste data'!E412,6,2)),VALUE(MID('Paste data'!E412,9,2)))+VALUE(MID('Paste data'!E412,12,2))/24+VALUE(MID('Paste data'!E412,15,2))/1440,""))),2)),"")</f>
      </c>
      <c r="E412" s="11">
        <f>IFERROR(IF(OR('Paste data'!F412="",'Paste data'!G412=""),"",ROUND((IF(ISNUMBER('Paste data'!G412),'Paste data'!G412,IFERROR(DATE(VALUE(LEFT('Paste data'!G412,4)),VALUE(MID('Paste data'!G412,6,2)),VALUE(MID('Paste data'!G412,9,2)))+VALUE(MID('Paste data'!G412,12,2))/24+VALUE(MID('Paste data'!G412,15,2))/1440,"")))-(IF(ISNUMBER('Paste data'!F412),'Paste data'!F412,IFERROR(DATE(VALUE(LEFT('Paste data'!F412,4)),VALUE(MID('Paste data'!F412,6,2)),VALUE(MID('Paste data'!F412,9,2)))+VALUE(MID('Paste data'!F412,12,2))/24+VALUE(MID('Paste data'!F412,15,2))/1440,""))),2)),"")</f>
      </c>
      <c r="F412" s="11">
        <f>IFERROR(IF(OR('Paste data'!E412="",'Paste data'!G412=""),"",ROUND((IF(ISNUMBER('Paste data'!G412),'Paste data'!G412,IFERROR(DATE(VALUE(LEFT('Paste data'!G412,4)),VALUE(MID('Paste data'!G412,6,2)),VALUE(MID('Paste data'!G412,9,2)))+VALUE(MID('Paste data'!G412,12,2))/24+VALUE(MID('Paste data'!G412,15,2))/1440,"")))-(IF(ISNUMBER('Paste data'!E412),'Paste data'!E412,IFERROR(DATE(VALUE(LEFT('Paste data'!E412,4)),VALUE(MID('Paste data'!E412,6,2)),VALUE(MID('Paste data'!E412,9,2)))+VALUE(MID('Paste data'!E412,12,2))/24+VALUE(MID('Paste data'!E412,15,2))/1440,""))),2)),"")</f>
      </c>
      <c r="G412" s="10">
        <f>IFERROR(IF('Paste data'!G412="","",(IF(ISNUMBER('Paste data'!G412),'Paste data'!G412,IFERROR(DATE(VALUE(LEFT('Paste data'!G412,4)),VALUE(MID('Paste data'!G412,6,2)),VALUE(MID('Paste data'!G412,9,2)))+VALUE(MID('Paste data'!G412,12,2))/24+VALUE(MID('Paste data'!G412,15,2))/1440,"")))-WEEKDAY((IF(ISNUMBER('Paste data'!G412),'Paste data'!G412,IFERROR(DATE(VALUE(LEFT('Paste data'!G412,4)),VALUE(MID('Paste data'!G412,6,2)),VALUE(MID('Paste data'!G412,9,2)))+VALUE(MID('Paste data'!G412,12,2))/24+VALUE(MID('Paste data'!G412,15,2))/1440,""))),3)),"")</f>
      </c>
    </row>
    <row r="413" spans="1:7" x14ac:dyDescent="0.25">
      <c r="A413" s="10">
        <f>IF('Paste data'!A413="","",'Paste data'!A413)</f>
      </c>
      <c r="B413" s="4">
        <f>IF('Paste data'!A413="","",'Paste data'!D413)</f>
      </c>
      <c r="C413" s="4">
        <f>IF('Paste data'!A413="","",'Paste data'!B413)</f>
      </c>
      <c r="D413" s="11">
        <f>IFERROR(IF(OR('Paste data'!E413="",'Paste data'!F413=""),"",ROUND((IF(ISNUMBER('Paste data'!F413),'Paste data'!F413,IFERROR(DATE(VALUE(LEFT('Paste data'!F413,4)),VALUE(MID('Paste data'!F413,6,2)),VALUE(MID('Paste data'!F413,9,2)))+VALUE(MID('Paste data'!F413,12,2))/24+VALUE(MID('Paste data'!F413,15,2))/1440,"")))-(IF(ISNUMBER('Paste data'!E413),'Paste data'!E413,IFERROR(DATE(VALUE(LEFT('Paste data'!E413,4)),VALUE(MID('Paste data'!E413,6,2)),VALUE(MID('Paste data'!E413,9,2)))+VALUE(MID('Paste data'!E413,12,2))/24+VALUE(MID('Paste data'!E413,15,2))/1440,""))),2)),"")</f>
      </c>
      <c r="E413" s="11">
        <f>IFERROR(IF(OR('Paste data'!F413="",'Paste data'!G413=""),"",ROUND((IF(ISNUMBER('Paste data'!G413),'Paste data'!G413,IFERROR(DATE(VALUE(LEFT('Paste data'!G413,4)),VALUE(MID('Paste data'!G413,6,2)),VALUE(MID('Paste data'!G413,9,2)))+VALUE(MID('Paste data'!G413,12,2))/24+VALUE(MID('Paste data'!G413,15,2))/1440,"")))-(IF(ISNUMBER('Paste data'!F413),'Paste data'!F413,IFERROR(DATE(VALUE(LEFT('Paste data'!F413,4)),VALUE(MID('Paste data'!F413,6,2)),VALUE(MID('Paste data'!F413,9,2)))+VALUE(MID('Paste data'!F413,12,2))/24+VALUE(MID('Paste data'!F413,15,2))/1440,""))),2)),"")</f>
      </c>
      <c r="F413" s="11">
        <f>IFERROR(IF(OR('Paste data'!E413="",'Paste data'!G413=""),"",ROUND((IF(ISNUMBER('Paste data'!G413),'Paste data'!G413,IFERROR(DATE(VALUE(LEFT('Paste data'!G413,4)),VALUE(MID('Paste data'!G413,6,2)),VALUE(MID('Paste data'!G413,9,2)))+VALUE(MID('Paste data'!G413,12,2))/24+VALUE(MID('Paste data'!G413,15,2))/1440,"")))-(IF(ISNUMBER('Paste data'!E413),'Paste data'!E413,IFERROR(DATE(VALUE(LEFT('Paste data'!E413,4)),VALUE(MID('Paste data'!E413,6,2)),VALUE(MID('Paste data'!E413,9,2)))+VALUE(MID('Paste data'!E413,12,2))/24+VALUE(MID('Paste data'!E413,15,2))/1440,""))),2)),"")</f>
      </c>
      <c r="G413" s="10">
        <f>IFERROR(IF('Paste data'!G413="","",(IF(ISNUMBER('Paste data'!G413),'Paste data'!G413,IFERROR(DATE(VALUE(LEFT('Paste data'!G413,4)),VALUE(MID('Paste data'!G413,6,2)),VALUE(MID('Paste data'!G413,9,2)))+VALUE(MID('Paste data'!G413,12,2))/24+VALUE(MID('Paste data'!G413,15,2))/1440,"")))-WEEKDAY((IF(ISNUMBER('Paste data'!G413),'Paste data'!G413,IFERROR(DATE(VALUE(LEFT('Paste data'!G413,4)),VALUE(MID('Paste data'!G413,6,2)),VALUE(MID('Paste data'!G413,9,2)))+VALUE(MID('Paste data'!G413,12,2))/24+VALUE(MID('Paste data'!G413,15,2))/1440,""))),3)),"")</f>
      </c>
    </row>
    <row r="414" spans="1:7" x14ac:dyDescent="0.25">
      <c r="A414" s="10">
        <f>IF('Paste data'!A414="","",'Paste data'!A414)</f>
      </c>
      <c r="B414" s="4">
        <f>IF('Paste data'!A414="","",'Paste data'!D414)</f>
      </c>
      <c r="C414" s="4">
        <f>IF('Paste data'!A414="","",'Paste data'!B414)</f>
      </c>
      <c r="D414" s="11">
        <f>IFERROR(IF(OR('Paste data'!E414="",'Paste data'!F414=""),"",ROUND((IF(ISNUMBER('Paste data'!F414),'Paste data'!F414,IFERROR(DATE(VALUE(LEFT('Paste data'!F414,4)),VALUE(MID('Paste data'!F414,6,2)),VALUE(MID('Paste data'!F414,9,2)))+VALUE(MID('Paste data'!F414,12,2))/24+VALUE(MID('Paste data'!F414,15,2))/1440,"")))-(IF(ISNUMBER('Paste data'!E414),'Paste data'!E414,IFERROR(DATE(VALUE(LEFT('Paste data'!E414,4)),VALUE(MID('Paste data'!E414,6,2)),VALUE(MID('Paste data'!E414,9,2)))+VALUE(MID('Paste data'!E414,12,2))/24+VALUE(MID('Paste data'!E414,15,2))/1440,""))),2)),"")</f>
      </c>
      <c r="E414" s="11">
        <f>IFERROR(IF(OR('Paste data'!F414="",'Paste data'!G414=""),"",ROUND((IF(ISNUMBER('Paste data'!G414),'Paste data'!G414,IFERROR(DATE(VALUE(LEFT('Paste data'!G414,4)),VALUE(MID('Paste data'!G414,6,2)),VALUE(MID('Paste data'!G414,9,2)))+VALUE(MID('Paste data'!G414,12,2))/24+VALUE(MID('Paste data'!G414,15,2))/1440,"")))-(IF(ISNUMBER('Paste data'!F414),'Paste data'!F414,IFERROR(DATE(VALUE(LEFT('Paste data'!F414,4)),VALUE(MID('Paste data'!F414,6,2)),VALUE(MID('Paste data'!F414,9,2)))+VALUE(MID('Paste data'!F414,12,2))/24+VALUE(MID('Paste data'!F414,15,2))/1440,""))),2)),"")</f>
      </c>
      <c r="F414" s="11">
        <f>IFERROR(IF(OR('Paste data'!E414="",'Paste data'!G414=""),"",ROUND((IF(ISNUMBER('Paste data'!G414),'Paste data'!G414,IFERROR(DATE(VALUE(LEFT('Paste data'!G414,4)),VALUE(MID('Paste data'!G414,6,2)),VALUE(MID('Paste data'!G414,9,2)))+VALUE(MID('Paste data'!G414,12,2))/24+VALUE(MID('Paste data'!G414,15,2))/1440,"")))-(IF(ISNUMBER('Paste data'!E414),'Paste data'!E414,IFERROR(DATE(VALUE(LEFT('Paste data'!E414,4)),VALUE(MID('Paste data'!E414,6,2)),VALUE(MID('Paste data'!E414,9,2)))+VALUE(MID('Paste data'!E414,12,2))/24+VALUE(MID('Paste data'!E414,15,2))/1440,""))),2)),"")</f>
      </c>
      <c r="G414" s="10">
        <f>IFERROR(IF('Paste data'!G414="","",(IF(ISNUMBER('Paste data'!G414),'Paste data'!G414,IFERROR(DATE(VALUE(LEFT('Paste data'!G414,4)),VALUE(MID('Paste data'!G414,6,2)),VALUE(MID('Paste data'!G414,9,2)))+VALUE(MID('Paste data'!G414,12,2))/24+VALUE(MID('Paste data'!G414,15,2))/1440,"")))-WEEKDAY((IF(ISNUMBER('Paste data'!G414),'Paste data'!G414,IFERROR(DATE(VALUE(LEFT('Paste data'!G414,4)),VALUE(MID('Paste data'!G414,6,2)),VALUE(MID('Paste data'!G414,9,2)))+VALUE(MID('Paste data'!G414,12,2))/24+VALUE(MID('Paste data'!G414,15,2))/1440,""))),3)),"")</f>
      </c>
    </row>
    <row r="415" spans="1:7" x14ac:dyDescent="0.25">
      <c r="A415" s="10">
        <f>IF('Paste data'!A415="","",'Paste data'!A415)</f>
      </c>
      <c r="B415" s="4">
        <f>IF('Paste data'!A415="","",'Paste data'!D415)</f>
      </c>
      <c r="C415" s="4">
        <f>IF('Paste data'!A415="","",'Paste data'!B415)</f>
      </c>
      <c r="D415" s="11">
        <f>IFERROR(IF(OR('Paste data'!E415="",'Paste data'!F415=""),"",ROUND((IF(ISNUMBER('Paste data'!F415),'Paste data'!F415,IFERROR(DATE(VALUE(LEFT('Paste data'!F415,4)),VALUE(MID('Paste data'!F415,6,2)),VALUE(MID('Paste data'!F415,9,2)))+VALUE(MID('Paste data'!F415,12,2))/24+VALUE(MID('Paste data'!F415,15,2))/1440,"")))-(IF(ISNUMBER('Paste data'!E415),'Paste data'!E415,IFERROR(DATE(VALUE(LEFT('Paste data'!E415,4)),VALUE(MID('Paste data'!E415,6,2)),VALUE(MID('Paste data'!E415,9,2)))+VALUE(MID('Paste data'!E415,12,2))/24+VALUE(MID('Paste data'!E415,15,2))/1440,""))),2)),"")</f>
      </c>
      <c r="E415" s="11">
        <f>IFERROR(IF(OR('Paste data'!F415="",'Paste data'!G415=""),"",ROUND((IF(ISNUMBER('Paste data'!G415),'Paste data'!G415,IFERROR(DATE(VALUE(LEFT('Paste data'!G415,4)),VALUE(MID('Paste data'!G415,6,2)),VALUE(MID('Paste data'!G415,9,2)))+VALUE(MID('Paste data'!G415,12,2))/24+VALUE(MID('Paste data'!G415,15,2))/1440,"")))-(IF(ISNUMBER('Paste data'!F415),'Paste data'!F415,IFERROR(DATE(VALUE(LEFT('Paste data'!F415,4)),VALUE(MID('Paste data'!F415,6,2)),VALUE(MID('Paste data'!F415,9,2)))+VALUE(MID('Paste data'!F415,12,2))/24+VALUE(MID('Paste data'!F415,15,2))/1440,""))),2)),"")</f>
      </c>
      <c r="F415" s="11">
        <f>IFERROR(IF(OR('Paste data'!E415="",'Paste data'!G415=""),"",ROUND((IF(ISNUMBER('Paste data'!G415),'Paste data'!G415,IFERROR(DATE(VALUE(LEFT('Paste data'!G415,4)),VALUE(MID('Paste data'!G415,6,2)),VALUE(MID('Paste data'!G415,9,2)))+VALUE(MID('Paste data'!G415,12,2))/24+VALUE(MID('Paste data'!G415,15,2))/1440,"")))-(IF(ISNUMBER('Paste data'!E415),'Paste data'!E415,IFERROR(DATE(VALUE(LEFT('Paste data'!E415,4)),VALUE(MID('Paste data'!E415,6,2)),VALUE(MID('Paste data'!E415,9,2)))+VALUE(MID('Paste data'!E415,12,2))/24+VALUE(MID('Paste data'!E415,15,2))/1440,""))),2)),"")</f>
      </c>
      <c r="G415" s="10">
        <f>IFERROR(IF('Paste data'!G415="","",(IF(ISNUMBER('Paste data'!G415),'Paste data'!G415,IFERROR(DATE(VALUE(LEFT('Paste data'!G415,4)),VALUE(MID('Paste data'!G415,6,2)),VALUE(MID('Paste data'!G415,9,2)))+VALUE(MID('Paste data'!G415,12,2))/24+VALUE(MID('Paste data'!G415,15,2))/1440,"")))-WEEKDAY((IF(ISNUMBER('Paste data'!G415),'Paste data'!G415,IFERROR(DATE(VALUE(LEFT('Paste data'!G415,4)),VALUE(MID('Paste data'!G415,6,2)),VALUE(MID('Paste data'!G415,9,2)))+VALUE(MID('Paste data'!G415,12,2))/24+VALUE(MID('Paste data'!G415,15,2))/1440,""))),3)),"")</f>
      </c>
    </row>
    <row r="416" spans="1:7" x14ac:dyDescent="0.25">
      <c r="A416" s="10">
        <f>IF('Paste data'!A416="","",'Paste data'!A416)</f>
      </c>
      <c r="B416" s="4">
        <f>IF('Paste data'!A416="","",'Paste data'!D416)</f>
      </c>
      <c r="C416" s="4">
        <f>IF('Paste data'!A416="","",'Paste data'!B416)</f>
      </c>
      <c r="D416" s="11">
        <f>IFERROR(IF(OR('Paste data'!E416="",'Paste data'!F416=""),"",ROUND((IF(ISNUMBER('Paste data'!F416),'Paste data'!F416,IFERROR(DATE(VALUE(LEFT('Paste data'!F416,4)),VALUE(MID('Paste data'!F416,6,2)),VALUE(MID('Paste data'!F416,9,2)))+VALUE(MID('Paste data'!F416,12,2))/24+VALUE(MID('Paste data'!F416,15,2))/1440,"")))-(IF(ISNUMBER('Paste data'!E416),'Paste data'!E416,IFERROR(DATE(VALUE(LEFT('Paste data'!E416,4)),VALUE(MID('Paste data'!E416,6,2)),VALUE(MID('Paste data'!E416,9,2)))+VALUE(MID('Paste data'!E416,12,2))/24+VALUE(MID('Paste data'!E416,15,2))/1440,""))),2)),"")</f>
      </c>
      <c r="E416" s="11">
        <f>IFERROR(IF(OR('Paste data'!F416="",'Paste data'!G416=""),"",ROUND((IF(ISNUMBER('Paste data'!G416),'Paste data'!G416,IFERROR(DATE(VALUE(LEFT('Paste data'!G416,4)),VALUE(MID('Paste data'!G416,6,2)),VALUE(MID('Paste data'!G416,9,2)))+VALUE(MID('Paste data'!G416,12,2))/24+VALUE(MID('Paste data'!G416,15,2))/1440,"")))-(IF(ISNUMBER('Paste data'!F416),'Paste data'!F416,IFERROR(DATE(VALUE(LEFT('Paste data'!F416,4)),VALUE(MID('Paste data'!F416,6,2)),VALUE(MID('Paste data'!F416,9,2)))+VALUE(MID('Paste data'!F416,12,2))/24+VALUE(MID('Paste data'!F416,15,2))/1440,""))),2)),"")</f>
      </c>
      <c r="F416" s="11">
        <f>IFERROR(IF(OR('Paste data'!E416="",'Paste data'!G416=""),"",ROUND((IF(ISNUMBER('Paste data'!G416),'Paste data'!G416,IFERROR(DATE(VALUE(LEFT('Paste data'!G416,4)),VALUE(MID('Paste data'!G416,6,2)),VALUE(MID('Paste data'!G416,9,2)))+VALUE(MID('Paste data'!G416,12,2))/24+VALUE(MID('Paste data'!G416,15,2))/1440,"")))-(IF(ISNUMBER('Paste data'!E416),'Paste data'!E416,IFERROR(DATE(VALUE(LEFT('Paste data'!E416,4)),VALUE(MID('Paste data'!E416,6,2)),VALUE(MID('Paste data'!E416,9,2)))+VALUE(MID('Paste data'!E416,12,2))/24+VALUE(MID('Paste data'!E416,15,2))/1440,""))),2)),"")</f>
      </c>
      <c r="G416" s="10">
        <f>IFERROR(IF('Paste data'!G416="","",(IF(ISNUMBER('Paste data'!G416),'Paste data'!G416,IFERROR(DATE(VALUE(LEFT('Paste data'!G416,4)),VALUE(MID('Paste data'!G416,6,2)),VALUE(MID('Paste data'!G416,9,2)))+VALUE(MID('Paste data'!G416,12,2))/24+VALUE(MID('Paste data'!G416,15,2))/1440,"")))-WEEKDAY((IF(ISNUMBER('Paste data'!G416),'Paste data'!G416,IFERROR(DATE(VALUE(LEFT('Paste data'!G416,4)),VALUE(MID('Paste data'!G416,6,2)),VALUE(MID('Paste data'!G416,9,2)))+VALUE(MID('Paste data'!G416,12,2))/24+VALUE(MID('Paste data'!G416,15,2))/1440,""))),3)),"")</f>
      </c>
    </row>
    <row r="417" spans="1:7" x14ac:dyDescent="0.25">
      <c r="A417" s="10">
        <f>IF('Paste data'!A417="","",'Paste data'!A417)</f>
      </c>
      <c r="B417" s="4">
        <f>IF('Paste data'!A417="","",'Paste data'!D417)</f>
      </c>
      <c r="C417" s="4">
        <f>IF('Paste data'!A417="","",'Paste data'!B417)</f>
      </c>
      <c r="D417" s="11">
        <f>IFERROR(IF(OR('Paste data'!E417="",'Paste data'!F417=""),"",ROUND((IF(ISNUMBER('Paste data'!F417),'Paste data'!F417,IFERROR(DATE(VALUE(LEFT('Paste data'!F417,4)),VALUE(MID('Paste data'!F417,6,2)),VALUE(MID('Paste data'!F417,9,2)))+VALUE(MID('Paste data'!F417,12,2))/24+VALUE(MID('Paste data'!F417,15,2))/1440,"")))-(IF(ISNUMBER('Paste data'!E417),'Paste data'!E417,IFERROR(DATE(VALUE(LEFT('Paste data'!E417,4)),VALUE(MID('Paste data'!E417,6,2)),VALUE(MID('Paste data'!E417,9,2)))+VALUE(MID('Paste data'!E417,12,2))/24+VALUE(MID('Paste data'!E417,15,2))/1440,""))),2)),"")</f>
      </c>
      <c r="E417" s="11">
        <f>IFERROR(IF(OR('Paste data'!F417="",'Paste data'!G417=""),"",ROUND((IF(ISNUMBER('Paste data'!G417),'Paste data'!G417,IFERROR(DATE(VALUE(LEFT('Paste data'!G417,4)),VALUE(MID('Paste data'!G417,6,2)),VALUE(MID('Paste data'!G417,9,2)))+VALUE(MID('Paste data'!G417,12,2))/24+VALUE(MID('Paste data'!G417,15,2))/1440,"")))-(IF(ISNUMBER('Paste data'!F417),'Paste data'!F417,IFERROR(DATE(VALUE(LEFT('Paste data'!F417,4)),VALUE(MID('Paste data'!F417,6,2)),VALUE(MID('Paste data'!F417,9,2)))+VALUE(MID('Paste data'!F417,12,2))/24+VALUE(MID('Paste data'!F417,15,2))/1440,""))),2)),"")</f>
      </c>
      <c r="F417" s="11">
        <f>IFERROR(IF(OR('Paste data'!E417="",'Paste data'!G417=""),"",ROUND((IF(ISNUMBER('Paste data'!G417),'Paste data'!G417,IFERROR(DATE(VALUE(LEFT('Paste data'!G417,4)),VALUE(MID('Paste data'!G417,6,2)),VALUE(MID('Paste data'!G417,9,2)))+VALUE(MID('Paste data'!G417,12,2))/24+VALUE(MID('Paste data'!G417,15,2))/1440,"")))-(IF(ISNUMBER('Paste data'!E417),'Paste data'!E417,IFERROR(DATE(VALUE(LEFT('Paste data'!E417,4)),VALUE(MID('Paste data'!E417,6,2)),VALUE(MID('Paste data'!E417,9,2)))+VALUE(MID('Paste data'!E417,12,2))/24+VALUE(MID('Paste data'!E417,15,2))/1440,""))),2)),"")</f>
      </c>
      <c r="G417" s="10">
        <f>IFERROR(IF('Paste data'!G417="","",(IF(ISNUMBER('Paste data'!G417),'Paste data'!G417,IFERROR(DATE(VALUE(LEFT('Paste data'!G417,4)),VALUE(MID('Paste data'!G417,6,2)),VALUE(MID('Paste data'!G417,9,2)))+VALUE(MID('Paste data'!G417,12,2))/24+VALUE(MID('Paste data'!G417,15,2))/1440,"")))-WEEKDAY((IF(ISNUMBER('Paste data'!G417),'Paste data'!G417,IFERROR(DATE(VALUE(LEFT('Paste data'!G417,4)),VALUE(MID('Paste data'!G417,6,2)),VALUE(MID('Paste data'!G417,9,2)))+VALUE(MID('Paste data'!G417,12,2))/24+VALUE(MID('Paste data'!G417,15,2))/1440,""))),3)),"")</f>
      </c>
    </row>
    <row r="418" spans="1:7" x14ac:dyDescent="0.25">
      <c r="A418" s="10">
        <f>IF('Paste data'!A418="","",'Paste data'!A418)</f>
      </c>
      <c r="B418" s="4">
        <f>IF('Paste data'!A418="","",'Paste data'!D418)</f>
      </c>
      <c r="C418" s="4">
        <f>IF('Paste data'!A418="","",'Paste data'!B418)</f>
      </c>
      <c r="D418" s="11">
        <f>IFERROR(IF(OR('Paste data'!E418="",'Paste data'!F418=""),"",ROUND((IF(ISNUMBER('Paste data'!F418),'Paste data'!F418,IFERROR(DATE(VALUE(LEFT('Paste data'!F418,4)),VALUE(MID('Paste data'!F418,6,2)),VALUE(MID('Paste data'!F418,9,2)))+VALUE(MID('Paste data'!F418,12,2))/24+VALUE(MID('Paste data'!F418,15,2))/1440,"")))-(IF(ISNUMBER('Paste data'!E418),'Paste data'!E418,IFERROR(DATE(VALUE(LEFT('Paste data'!E418,4)),VALUE(MID('Paste data'!E418,6,2)),VALUE(MID('Paste data'!E418,9,2)))+VALUE(MID('Paste data'!E418,12,2))/24+VALUE(MID('Paste data'!E418,15,2))/1440,""))),2)),"")</f>
      </c>
      <c r="E418" s="11">
        <f>IFERROR(IF(OR('Paste data'!F418="",'Paste data'!G418=""),"",ROUND((IF(ISNUMBER('Paste data'!G418),'Paste data'!G418,IFERROR(DATE(VALUE(LEFT('Paste data'!G418,4)),VALUE(MID('Paste data'!G418,6,2)),VALUE(MID('Paste data'!G418,9,2)))+VALUE(MID('Paste data'!G418,12,2))/24+VALUE(MID('Paste data'!G418,15,2))/1440,"")))-(IF(ISNUMBER('Paste data'!F418),'Paste data'!F418,IFERROR(DATE(VALUE(LEFT('Paste data'!F418,4)),VALUE(MID('Paste data'!F418,6,2)),VALUE(MID('Paste data'!F418,9,2)))+VALUE(MID('Paste data'!F418,12,2))/24+VALUE(MID('Paste data'!F418,15,2))/1440,""))),2)),"")</f>
      </c>
      <c r="F418" s="11">
        <f>IFERROR(IF(OR('Paste data'!E418="",'Paste data'!G418=""),"",ROUND((IF(ISNUMBER('Paste data'!G418),'Paste data'!G418,IFERROR(DATE(VALUE(LEFT('Paste data'!G418,4)),VALUE(MID('Paste data'!G418,6,2)),VALUE(MID('Paste data'!G418,9,2)))+VALUE(MID('Paste data'!G418,12,2))/24+VALUE(MID('Paste data'!G418,15,2))/1440,"")))-(IF(ISNUMBER('Paste data'!E418),'Paste data'!E418,IFERROR(DATE(VALUE(LEFT('Paste data'!E418,4)),VALUE(MID('Paste data'!E418,6,2)),VALUE(MID('Paste data'!E418,9,2)))+VALUE(MID('Paste data'!E418,12,2))/24+VALUE(MID('Paste data'!E418,15,2))/1440,""))),2)),"")</f>
      </c>
      <c r="G418" s="10">
        <f>IFERROR(IF('Paste data'!G418="","",(IF(ISNUMBER('Paste data'!G418),'Paste data'!G418,IFERROR(DATE(VALUE(LEFT('Paste data'!G418,4)),VALUE(MID('Paste data'!G418,6,2)),VALUE(MID('Paste data'!G418,9,2)))+VALUE(MID('Paste data'!G418,12,2))/24+VALUE(MID('Paste data'!G418,15,2))/1440,"")))-WEEKDAY((IF(ISNUMBER('Paste data'!G418),'Paste data'!G418,IFERROR(DATE(VALUE(LEFT('Paste data'!G418,4)),VALUE(MID('Paste data'!G418,6,2)),VALUE(MID('Paste data'!G418,9,2)))+VALUE(MID('Paste data'!G418,12,2))/24+VALUE(MID('Paste data'!G418,15,2))/1440,""))),3)),"")</f>
      </c>
    </row>
    <row r="419" spans="1:7" x14ac:dyDescent="0.25">
      <c r="A419" s="10">
        <f>IF('Paste data'!A419="","",'Paste data'!A419)</f>
      </c>
      <c r="B419" s="4">
        <f>IF('Paste data'!A419="","",'Paste data'!D419)</f>
      </c>
      <c r="C419" s="4">
        <f>IF('Paste data'!A419="","",'Paste data'!B419)</f>
      </c>
      <c r="D419" s="11">
        <f>IFERROR(IF(OR('Paste data'!E419="",'Paste data'!F419=""),"",ROUND((IF(ISNUMBER('Paste data'!F419),'Paste data'!F419,IFERROR(DATE(VALUE(LEFT('Paste data'!F419,4)),VALUE(MID('Paste data'!F419,6,2)),VALUE(MID('Paste data'!F419,9,2)))+VALUE(MID('Paste data'!F419,12,2))/24+VALUE(MID('Paste data'!F419,15,2))/1440,"")))-(IF(ISNUMBER('Paste data'!E419),'Paste data'!E419,IFERROR(DATE(VALUE(LEFT('Paste data'!E419,4)),VALUE(MID('Paste data'!E419,6,2)),VALUE(MID('Paste data'!E419,9,2)))+VALUE(MID('Paste data'!E419,12,2))/24+VALUE(MID('Paste data'!E419,15,2))/1440,""))),2)),"")</f>
      </c>
      <c r="E419" s="11">
        <f>IFERROR(IF(OR('Paste data'!F419="",'Paste data'!G419=""),"",ROUND((IF(ISNUMBER('Paste data'!G419),'Paste data'!G419,IFERROR(DATE(VALUE(LEFT('Paste data'!G419,4)),VALUE(MID('Paste data'!G419,6,2)),VALUE(MID('Paste data'!G419,9,2)))+VALUE(MID('Paste data'!G419,12,2))/24+VALUE(MID('Paste data'!G419,15,2))/1440,"")))-(IF(ISNUMBER('Paste data'!F419),'Paste data'!F419,IFERROR(DATE(VALUE(LEFT('Paste data'!F419,4)),VALUE(MID('Paste data'!F419,6,2)),VALUE(MID('Paste data'!F419,9,2)))+VALUE(MID('Paste data'!F419,12,2))/24+VALUE(MID('Paste data'!F419,15,2))/1440,""))),2)),"")</f>
      </c>
      <c r="F419" s="11">
        <f>IFERROR(IF(OR('Paste data'!E419="",'Paste data'!G419=""),"",ROUND((IF(ISNUMBER('Paste data'!G419),'Paste data'!G419,IFERROR(DATE(VALUE(LEFT('Paste data'!G419,4)),VALUE(MID('Paste data'!G419,6,2)),VALUE(MID('Paste data'!G419,9,2)))+VALUE(MID('Paste data'!G419,12,2))/24+VALUE(MID('Paste data'!G419,15,2))/1440,"")))-(IF(ISNUMBER('Paste data'!E419),'Paste data'!E419,IFERROR(DATE(VALUE(LEFT('Paste data'!E419,4)),VALUE(MID('Paste data'!E419,6,2)),VALUE(MID('Paste data'!E419,9,2)))+VALUE(MID('Paste data'!E419,12,2))/24+VALUE(MID('Paste data'!E419,15,2))/1440,""))),2)),"")</f>
      </c>
      <c r="G419" s="10">
        <f>IFERROR(IF('Paste data'!G419="","",(IF(ISNUMBER('Paste data'!G419),'Paste data'!G419,IFERROR(DATE(VALUE(LEFT('Paste data'!G419,4)),VALUE(MID('Paste data'!G419,6,2)),VALUE(MID('Paste data'!G419,9,2)))+VALUE(MID('Paste data'!G419,12,2))/24+VALUE(MID('Paste data'!G419,15,2))/1440,"")))-WEEKDAY((IF(ISNUMBER('Paste data'!G419),'Paste data'!G419,IFERROR(DATE(VALUE(LEFT('Paste data'!G419,4)),VALUE(MID('Paste data'!G419,6,2)),VALUE(MID('Paste data'!G419,9,2)))+VALUE(MID('Paste data'!G419,12,2))/24+VALUE(MID('Paste data'!G419,15,2))/1440,""))),3)),"")</f>
      </c>
    </row>
    <row r="420" spans="1:7" x14ac:dyDescent="0.25">
      <c r="A420" s="10">
        <f>IF('Paste data'!A420="","",'Paste data'!A420)</f>
      </c>
      <c r="B420" s="4">
        <f>IF('Paste data'!A420="","",'Paste data'!D420)</f>
      </c>
      <c r="C420" s="4">
        <f>IF('Paste data'!A420="","",'Paste data'!B420)</f>
      </c>
      <c r="D420" s="11">
        <f>IFERROR(IF(OR('Paste data'!E420="",'Paste data'!F420=""),"",ROUND((IF(ISNUMBER('Paste data'!F420),'Paste data'!F420,IFERROR(DATE(VALUE(LEFT('Paste data'!F420,4)),VALUE(MID('Paste data'!F420,6,2)),VALUE(MID('Paste data'!F420,9,2)))+VALUE(MID('Paste data'!F420,12,2))/24+VALUE(MID('Paste data'!F420,15,2))/1440,"")))-(IF(ISNUMBER('Paste data'!E420),'Paste data'!E420,IFERROR(DATE(VALUE(LEFT('Paste data'!E420,4)),VALUE(MID('Paste data'!E420,6,2)),VALUE(MID('Paste data'!E420,9,2)))+VALUE(MID('Paste data'!E420,12,2))/24+VALUE(MID('Paste data'!E420,15,2))/1440,""))),2)),"")</f>
      </c>
      <c r="E420" s="11">
        <f>IFERROR(IF(OR('Paste data'!F420="",'Paste data'!G420=""),"",ROUND((IF(ISNUMBER('Paste data'!G420),'Paste data'!G420,IFERROR(DATE(VALUE(LEFT('Paste data'!G420,4)),VALUE(MID('Paste data'!G420,6,2)),VALUE(MID('Paste data'!G420,9,2)))+VALUE(MID('Paste data'!G420,12,2))/24+VALUE(MID('Paste data'!G420,15,2))/1440,"")))-(IF(ISNUMBER('Paste data'!F420),'Paste data'!F420,IFERROR(DATE(VALUE(LEFT('Paste data'!F420,4)),VALUE(MID('Paste data'!F420,6,2)),VALUE(MID('Paste data'!F420,9,2)))+VALUE(MID('Paste data'!F420,12,2))/24+VALUE(MID('Paste data'!F420,15,2))/1440,""))),2)),"")</f>
      </c>
      <c r="F420" s="11">
        <f>IFERROR(IF(OR('Paste data'!E420="",'Paste data'!G420=""),"",ROUND((IF(ISNUMBER('Paste data'!G420),'Paste data'!G420,IFERROR(DATE(VALUE(LEFT('Paste data'!G420,4)),VALUE(MID('Paste data'!G420,6,2)),VALUE(MID('Paste data'!G420,9,2)))+VALUE(MID('Paste data'!G420,12,2))/24+VALUE(MID('Paste data'!G420,15,2))/1440,"")))-(IF(ISNUMBER('Paste data'!E420),'Paste data'!E420,IFERROR(DATE(VALUE(LEFT('Paste data'!E420,4)),VALUE(MID('Paste data'!E420,6,2)),VALUE(MID('Paste data'!E420,9,2)))+VALUE(MID('Paste data'!E420,12,2))/24+VALUE(MID('Paste data'!E420,15,2))/1440,""))),2)),"")</f>
      </c>
      <c r="G420" s="10">
        <f>IFERROR(IF('Paste data'!G420="","",(IF(ISNUMBER('Paste data'!G420),'Paste data'!G420,IFERROR(DATE(VALUE(LEFT('Paste data'!G420,4)),VALUE(MID('Paste data'!G420,6,2)),VALUE(MID('Paste data'!G420,9,2)))+VALUE(MID('Paste data'!G420,12,2))/24+VALUE(MID('Paste data'!G420,15,2))/1440,"")))-WEEKDAY((IF(ISNUMBER('Paste data'!G420),'Paste data'!G420,IFERROR(DATE(VALUE(LEFT('Paste data'!G420,4)),VALUE(MID('Paste data'!G420,6,2)),VALUE(MID('Paste data'!G420,9,2)))+VALUE(MID('Paste data'!G420,12,2))/24+VALUE(MID('Paste data'!G420,15,2))/1440,""))),3)),"")</f>
      </c>
    </row>
    <row r="421" spans="1:7" x14ac:dyDescent="0.25">
      <c r="A421" s="10">
        <f>IF('Paste data'!A421="","",'Paste data'!A421)</f>
      </c>
      <c r="B421" s="4">
        <f>IF('Paste data'!A421="","",'Paste data'!D421)</f>
      </c>
      <c r="C421" s="4">
        <f>IF('Paste data'!A421="","",'Paste data'!B421)</f>
      </c>
      <c r="D421" s="11">
        <f>IFERROR(IF(OR('Paste data'!E421="",'Paste data'!F421=""),"",ROUND((IF(ISNUMBER('Paste data'!F421),'Paste data'!F421,IFERROR(DATE(VALUE(LEFT('Paste data'!F421,4)),VALUE(MID('Paste data'!F421,6,2)),VALUE(MID('Paste data'!F421,9,2)))+VALUE(MID('Paste data'!F421,12,2))/24+VALUE(MID('Paste data'!F421,15,2))/1440,"")))-(IF(ISNUMBER('Paste data'!E421),'Paste data'!E421,IFERROR(DATE(VALUE(LEFT('Paste data'!E421,4)),VALUE(MID('Paste data'!E421,6,2)),VALUE(MID('Paste data'!E421,9,2)))+VALUE(MID('Paste data'!E421,12,2))/24+VALUE(MID('Paste data'!E421,15,2))/1440,""))),2)),"")</f>
      </c>
      <c r="E421" s="11">
        <f>IFERROR(IF(OR('Paste data'!F421="",'Paste data'!G421=""),"",ROUND((IF(ISNUMBER('Paste data'!G421),'Paste data'!G421,IFERROR(DATE(VALUE(LEFT('Paste data'!G421,4)),VALUE(MID('Paste data'!G421,6,2)),VALUE(MID('Paste data'!G421,9,2)))+VALUE(MID('Paste data'!G421,12,2))/24+VALUE(MID('Paste data'!G421,15,2))/1440,"")))-(IF(ISNUMBER('Paste data'!F421),'Paste data'!F421,IFERROR(DATE(VALUE(LEFT('Paste data'!F421,4)),VALUE(MID('Paste data'!F421,6,2)),VALUE(MID('Paste data'!F421,9,2)))+VALUE(MID('Paste data'!F421,12,2))/24+VALUE(MID('Paste data'!F421,15,2))/1440,""))),2)),"")</f>
      </c>
      <c r="F421" s="11">
        <f>IFERROR(IF(OR('Paste data'!E421="",'Paste data'!G421=""),"",ROUND((IF(ISNUMBER('Paste data'!G421),'Paste data'!G421,IFERROR(DATE(VALUE(LEFT('Paste data'!G421,4)),VALUE(MID('Paste data'!G421,6,2)),VALUE(MID('Paste data'!G421,9,2)))+VALUE(MID('Paste data'!G421,12,2))/24+VALUE(MID('Paste data'!G421,15,2))/1440,"")))-(IF(ISNUMBER('Paste data'!E421),'Paste data'!E421,IFERROR(DATE(VALUE(LEFT('Paste data'!E421,4)),VALUE(MID('Paste data'!E421,6,2)),VALUE(MID('Paste data'!E421,9,2)))+VALUE(MID('Paste data'!E421,12,2))/24+VALUE(MID('Paste data'!E421,15,2))/1440,""))),2)),"")</f>
      </c>
      <c r="G421" s="10">
        <f>IFERROR(IF('Paste data'!G421="","",(IF(ISNUMBER('Paste data'!G421),'Paste data'!G421,IFERROR(DATE(VALUE(LEFT('Paste data'!G421,4)),VALUE(MID('Paste data'!G421,6,2)),VALUE(MID('Paste data'!G421,9,2)))+VALUE(MID('Paste data'!G421,12,2))/24+VALUE(MID('Paste data'!G421,15,2))/1440,"")))-WEEKDAY((IF(ISNUMBER('Paste data'!G421),'Paste data'!G421,IFERROR(DATE(VALUE(LEFT('Paste data'!G421,4)),VALUE(MID('Paste data'!G421,6,2)),VALUE(MID('Paste data'!G421,9,2)))+VALUE(MID('Paste data'!G421,12,2))/24+VALUE(MID('Paste data'!G421,15,2))/1440,""))),3)),"")</f>
      </c>
    </row>
    <row r="422" spans="1:7" x14ac:dyDescent="0.25">
      <c r="A422" s="10">
        <f>IF('Paste data'!A422="","",'Paste data'!A422)</f>
      </c>
      <c r="B422" s="4">
        <f>IF('Paste data'!A422="","",'Paste data'!D422)</f>
      </c>
      <c r="C422" s="4">
        <f>IF('Paste data'!A422="","",'Paste data'!B422)</f>
      </c>
      <c r="D422" s="11">
        <f>IFERROR(IF(OR('Paste data'!E422="",'Paste data'!F422=""),"",ROUND((IF(ISNUMBER('Paste data'!F422),'Paste data'!F422,IFERROR(DATE(VALUE(LEFT('Paste data'!F422,4)),VALUE(MID('Paste data'!F422,6,2)),VALUE(MID('Paste data'!F422,9,2)))+VALUE(MID('Paste data'!F422,12,2))/24+VALUE(MID('Paste data'!F422,15,2))/1440,"")))-(IF(ISNUMBER('Paste data'!E422),'Paste data'!E422,IFERROR(DATE(VALUE(LEFT('Paste data'!E422,4)),VALUE(MID('Paste data'!E422,6,2)),VALUE(MID('Paste data'!E422,9,2)))+VALUE(MID('Paste data'!E422,12,2))/24+VALUE(MID('Paste data'!E422,15,2))/1440,""))),2)),"")</f>
      </c>
      <c r="E422" s="11">
        <f>IFERROR(IF(OR('Paste data'!F422="",'Paste data'!G422=""),"",ROUND((IF(ISNUMBER('Paste data'!G422),'Paste data'!G422,IFERROR(DATE(VALUE(LEFT('Paste data'!G422,4)),VALUE(MID('Paste data'!G422,6,2)),VALUE(MID('Paste data'!G422,9,2)))+VALUE(MID('Paste data'!G422,12,2))/24+VALUE(MID('Paste data'!G422,15,2))/1440,"")))-(IF(ISNUMBER('Paste data'!F422),'Paste data'!F422,IFERROR(DATE(VALUE(LEFT('Paste data'!F422,4)),VALUE(MID('Paste data'!F422,6,2)),VALUE(MID('Paste data'!F422,9,2)))+VALUE(MID('Paste data'!F422,12,2))/24+VALUE(MID('Paste data'!F422,15,2))/1440,""))),2)),"")</f>
      </c>
      <c r="F422" s="11">
        <f>IFERROR(IF(OR('Paste data'!E422="",'Paste data'!G422=""),"",ROUND((IF(ISNUMBER('Paste data'!G422),'Paste data'!G422,IFERROR(DATE(VALUE(LEFT('Paste data'!G422,4)),VALUE(MID('Paste data'!G422,6,2)),VALUE(MID('Paste data'!G422,9,2)))+VALUE(MID('Paste data'!G422,12,2))/24+VALUE(MID('Paste data'!G422,15,2))/1440,"")))-(IF(ISNUMBER('Paste data'!E422),'Paste data'!E422,IFERROR(DATE(VALUE(LEFT('Paste data'!E422,4)),VALUE(MID('Paste data'!E422,6,2)),VALUE(MID('Paste data'!E422,9,2)))+VALUE(MID('Paste data'!E422,12,2))/24+VALUE(MID('Paste data'!E422,15,2))/1440,""))),2)),"")</f>
      </c>
      <c r="G422" s="10">
        <f>IFERROR(IF('Paste data'!G422="","",(IF(ISNUMBER('Paste data'!G422),'Paste data'!G422,IFERROR(DATE(VALUE(LEFT('Paste data'!G422,4)),VALUE(MID('Paste data'!G422,6,2)),VALUE(MID('Paste data'!G422,9,2)))+VALUE(MID('Paste data'!G422,12,2))/24+VALUE(MID('Paste data'!G422,15,2))/1440,"")))-WEEKDAY((IF(ISNUMBER('Paste data'!G422),'Paste data'!G422,IFERROR(DATE(VALUE(LEFT('Paste data'!G422,4)),VALUE(MID('Paste data'!G422,6,2)),VALUE(MID('Paste data'!G422,9,2)))+VALUE(MID('Paste data'!G422,12,2))/24+VALUE(MID('Paste data'!G422,15,2))/1440,""))),3)),"")</f>
      </c>
    </row>
    <row r="423" spans="1:7" x14ac:dyDescent="0.25">
      <c r="A423" s="10">
        <f>IF('Paste data'!A423="","",'Paste data'!A423)</f>
      </c>
      <c r="B423" s="4">
        <f>IF('Paste data'!A423="","",'Paste data'!D423)</f>
      </c>
      <c r="C423" s="4">
        <f>IF('Paste data'!A423="","",'Paste data'!B423)</f>
      </c>
      <c r="D423" s="11">
        <f>IFERROR(IF(OR('Paste data'!E423="",'Paste data'!F423=""),"",ROUND((IF(ISNUMBER('Paste data'!F423),'Paste data'!F423,IFERROR(DATE(VALUE(LEFT('Paste data'!F423,4)),VALUE(MID('Paste data'!F423,6,2)),VALUE(MID('Paste data'!F423,9,2)))+VALUE(MID('Paste data'!F423,12,2))/24+VALUE(MID('Paste data'!F423,15,2))/1440,"")))-(IF(ISNUMBER('Paste data'!E423),'Paste data'!E423,IFERROR(DATE(VALUE(LEFT('Paste data'!E423,4)),VALUE(MID('Paste data'!E423,6,2)),VALUE(MID('Paste data'!E423,9,2)))+VALUE(MID('Paste data'!E423,12,2))/24+VALUE(MID('Paste data'!E423,15,2))/1440,""))),2)),"")</f>
      </c>
      <c r="E423" s="11">
        <f>IFERROR(IF(OR('Paste data'!F423="",'Paste data'!G423=""),"",ROUND((IF(ISNUMBER('Paste data'!G423),'Paste data'!G423,IFERROR(DATE(VALUE(LEFT('Paste data'!G423,4)),VALUE(MID('Paste data'!G423,6,2)),VALUE(MID('Paste data'!G423,9,2)))+VALUE(MID('Paste data'!G423,12,2))/24+VALUE(MID('Paste data'!G423,15,2))/1440,"")))-(IF(ISNUMBER('Paste data'!F423),'Paste data'!F423,IFERROR(DATE(VALUE(LEFT('Paste data'!F423,4)),VALUE(MID('Paste data'!F423,6,2)),VALUE(MID('Paste data'!F423,9,2)))+VALUE(MID('Paste data'!F423,12,2))/24+VALUE(MID('Paste data'!F423,15,2))/1440,""))),2)),"")</f>
      </c>
      <c r="F423" s="11">
        <f>IFERROR(IF(OR('Paste data'!E423="",'Paste data'!G423=""),"",ROUND((IF(ISNUMBER('Paste data'!G423),'Paste data'!G423,IFERROR(DATE(VALUE(LEFT('Paste data'!G423,4)),VALUE(MID('Paste data'!G423,6,2)),VALUE(MID('Paste data'!G423,9,2)))+VALUE(MID('Paste data'!G423,12,2))/24+VALUE(MID('Paste data'!G423,15,2))/1440,"")))-(IF(ISNUMBER('Paste data'!E423),'Paste data'!E423,IFERROR(DATE(VALUE(LEFT('Paste data'!E423,4)),VALUE(MID('Paste data'!E423,6,2)),VALUE(MID('Paste data'!E423,9,2)))+VALUE(MID('Paste data'!E423,12,2))/24+VALUE(MID('Paste data'!E423,15,2))/1440,""))),2)),"")</f>
      </c>
      <c r="G423" s="10">
        <f>IFERROR(IF('Paste data'!G423="","",(IF(ISNUMBER('Paste data'!G423),'Paste data'!G423,IFERROR(DATE(VALUE(LEFT('Paste data'!G423,4)),VALUE(MID('Paste data'!G423,6,2)),VALUE(MID('Paste data'!G423,9,2)))+VALUE(MID('Paste data'!G423,12,2))/24+VALUE(MID('Paste data'!G423,15,2))/1440,"")))-WEEKDAY((IF(ISNUMBER('Paste data'!G423),'Paste data'!G423,IFERROR(DATE(VALUE(LEFT('Paste data'!G423,4)),VALUE(MID('Paste data'!G423,6,2)),VALUE(MID('Paste data'!G423,9,2)))+VALUE(MID('Paste data'!G423,12,2))/24+VALUE(MID('Paste data'!G423,15,2))/1440,""))),3)),"")</f>
      </c>
    </row>
    <row r="424" spans="1:7" x14ac:dyDescent="0.25">
      <c r="A424" s="10">
        <f>IF('Paste data'!A424="","",'Paste data'!A424)</f>
      </c>
      <c r="B424" s="4">
        <f>IF('Paste data'!A424="","",'Paste data'!D424)</f>
      </c>
      <c r="C424" s="4">
        <f>IF('Paste data'!A424="","",'Paste data'!B424)</f>
      </c>
      <c r="D424" s="11">
        <f>IFERROR(IF(OR('Paste data'!E424="",'Paste data'!F424=""),"",ROUND((IF(ISNUMBER('Paste data'!F424),'Paste data'!F424,IFERROR(DATE(VALUE(LEFT('Paste data'!F424,4)),VALUE(MID('Paste data'!F424,6,2)),VALUE(MID('Paste data'!F424,9,2)))+VALUE(MID('Paste data'!F424,12,2))/24+VALUE(MID('Paste data'!F424,15,2))/1440,"")))-(IF(ISNUMBER('Paste data'!E424),'Paste data'!E424,IFERROR(DATE(VALUE(LEFT('Paste data'!E424,4)),VALUE(MID('Paste data'!E424,6,2)),VALUE(MID('Paste data'!E424,9,2)))+VALUE(MID('Paste data'!E424,12,2))/24+VALUE(MID('Paste data'!E424,15,2))/1440,""))),2)),"")</f>
      </c>
      <c r="E424" s="11">
        <f>IFERROR(IF(OR('Paste data'!F424="",'Paste data'!G424=""),"",ROUND((IF(ISNUMBER('Paste data'!G424),'Paste data'!G424,IFERROR(DATE(VALUE(LEFT('Paste data'!G424,4)),VALUE(MID('Paste data'!G424,6,2)),VALUE(MID('Paste data'!G424,9,2)))+VALUE(MID('Paste data'!G424,12,2))/24+VALUE(MID('Paste data'!G424,15,2))/1440,"")))-(IF(ISNUMBER('Paste data'!F424),'Paste data'!F424,IFERROR(DATE(VALUE(LEFT('Paste data'!F424,4)),VALUE(MID('Paste data'!F424,6,2)),VALUE(MID('Paste data'!F424,9,2)))+VALUE(MID('Paste data'!F424,12,2))/24+VALUE(MID('Paste data'!F424,15,2))/1440,""))),2)),"")</f>
      </c>
      <c r="F424" s="11">
        <f>IFERROR(IF(OR('Paste data'!E424="",'Paste data'!G424=""),"",ROUND((IF(ISNUMBER('Paste data'!G424),'Paste data'!G424,IFERROR(DATE(VALUE(LEFT('Paste data'!G424,4)),VALUE(MID('Paste data'!G424,6,2)),VALUE(MID('Paste data'!G424,9,2)))+VALUE(MID('Paste data'!G424,12,2))/24+VALUE(MID('Paste data'!G424,15,2))/1440,"")))-(IF(ISNUMBER('Paste data'!E424),'Paste data'!E424,IFERROR(DATE(VALUE(LEFT('Paste data'!E424,4)),VALUE(MID('Paste data'!E424,6,2)),VALUE(MID('Paste data'!E424,9,2)))+VALUE(MID('Paste data'!E424,12,2))/24+VALUE(MID('Paste data'!E424,15,2))/1440,""))),2)),"")</f>
      </c>
      <c r="G424" s="10">
        <f>IFERROR(IF('Paste data'!G424="","",(IF(ISNUMBER('Paste data'!G424),'Paste data'!G424,IFERROR(DATE(VALUE(LEFT('Paste data'!G424,4)),VALUE(MID('Paste data'!G424,6,2)),VALUE(MID('Paste data'!G424,9,2)))+VALUE(MID('Paste data'!G424,12,2))/24+VALUE(MID('Paste data'!G424,15,2))/1440,"")))-WEEKDAY((IF(ISNUMBER('Paste data'!G424),'Paste data'!G424,IFERROR(DATE(VALUE(LEFT('Paste data'!G424,4)),VALUE(MID('Paste data'!G424,6,2)),VALUE(MID('Paste data'!G424,9,2)))+VALUE(MID('Paste data'!G424,12,2))/24+VALUE(MID('Paste data'!G424,15,2))/1440,""))),3)),"")</f>
      </c>
    </row>
    <row r="425" spans="1:7" x14ac:dyDescent="0.25">
      <c r="A425" s="10">
        <f>IF('Paste data'!A425="","",'Paste data'!A425)</f>
      </c>
      <c r="B425" s="4">
        <f>IF('Paste data'!A425="","",'Paste data'!D425)</f>
      </c>
      <c r="C425" s="4">
        <f>IF('Paste data'!A425="","",'Paste data'!B425)</f>
      </c>
      <c r="D425" s="11">
        <f>IFERROR(IF(OR('Paste data'!E425="",'Paste data'!F425=""),"",ROUND((IF(ISNUMBER('Paste data'!F425),'Paste data'!F425,IFERROR(DATE(VALUE(LEFT('Paste data'!F425,4)),VALUE(MID('Paste data'!F425,6,2)),VALUE(MID('Paste data'!F425,9,2)))+VALUE(MID('Paste data'!F425,12,2))/24+VALUE(MID('Paste data'!F425,15,2))/1440,"")))-(IF(ISNUMBER('Paste data'!E425),'Paste data'!E425,IFERROR(DATE(VALUE(LEFT('Paste data'!E425,4)),VALUE(MID('Paste data'!E425,6,2)),VALUE(MID('Paste data'!E425,9,2)))+VALUE(MID('Paste data'!E425,12,2))/24+VALUE(MID('Paste data'!E425,15,2))/1440,""))),2)),"")</f>
      </c>
      <c r="E425" s="11">
        <f>IFERROR(IF(OR('Paste data'!F425="",'Paste data'!G425=""),"",ROUND((IF(ISNUMBER('Paste data'!G425),'Paste data'!G425,IFERROR(DATE(VALUE(LEFT('Paste data'!G425,4)),VALUE(MID('Paste data'!G425,6,2)),VALUE(MID('Paste data'!G425,9,2)))+VALUE(MID('Paste data'!G425,12,2))/24+VALUE(MID('Paste data'!G425,15,2))/1440,"")))-(IF(ISNUMBER('Paste data'!F425),'Paste data'!F425,IFERROR(DATE(VALUE(LEFT('Paste data'!F425,4)),VALUE(MID('Paste data'!F425,6,2)),VALUE(MID('Paste data'!F425,9,2)))+VALUE(MID('Paste data'!F425,12,2))/24+VALUE(MID('Paste data'!F425,15,2))/1440,""))),2)),"")</f>
      </c>
      <c r="F425" s="11">
        <f>IFERROR(IF(OR('Paste data'!E425="",'Paste data'!G425=""),"",ROUND((IF(ISNUMBER('Paste data'!G425),'Paste data'!G425,IFERROR(DATE(VALUE(LEFT('Paste data'!G425,4)),VALUE(MID('Paste data'!G425,6,2)),VALUE(MID('Paste data'!G425,9,2)))+VALUE(MID('Paste data'!G425,12,2))/24+VALUE(MID('Paste data'!G425,15,2))/1440,"")))-(IF(ISNUMBER('Paste data'!E425),'Paste data'!E425,IFERROR(DATE(VALUE(LEFT('Paste data'!E425,4)),VALUE(MID('Paste data'!E425,6,2)),VALUE(MID('Paste data'!E425,9,2)))+VALUE(MID('Paste data'!E425,12,2))/24+VALUE(MID('Paste data'!E425,15,2))/1440,""))),2)),"")</f>
      </c>
      <c r="G425" s="10">
        <f>IFERROR(IF('Paste data'!G425="","",(IF(ISNUMBER('Paste data'!G425),'Paste data'!G425,IFERROR(DATE(VALUE(LEFT('Paste data'!G425,4)),VALUE(MID('Paste data'!G425,6,2)),VALUE(MID('Paste data'!G425,9,2)))+VALUE(MID('Paste data'!G425,12,2))/24+VALUE(MID('Paste data'!G425,15,2))/1440,"")))-WEEKDAY((IF(ISNUMBER('Paste data'!G425),'Paste data'!G425,IFERROR(DATE(VALUE(LEFT('Paste data'!G425,4)),VALUE(MID('Paste data'!G425,6,2)),VALUE(MID('Paste data'!G425,9,2)))+VALUE(MID('Paste data'!G425,12,2))/24+VALUE(MID('Paste data'!G425,15,2))/1440,""))),3)),"")</f>
      </c>
    </row>
    <row r="426" spans="1:7" x14ac:dyDescent="0.25">
      <c r="A426" s="10">
        <f>IF('Paste data'!A426="","",'Paste data'!A426)</f>
      </c>
      <c r="B426" s="4">
        <f>IF('Paste data'!A426="","",'Paste data'!D426)</f>
      </c>
      <c r="C426" s="4">
        <f>IF('Paste data'!A426="","",'Paste data'!B426)</f>
      </c>
      <c r="D426" s="11">
        <f>IFERROR(IF(OR('Paste data'!E426="",'Paste data'!F426=""),"",ROUND((IF(ISNUMBER('Paste data'!F426),'Paste data'!F426,IFERROR(DATE(VALUE(LEFT('Paste data'!F426,4)),VALUE(MID('Paste data'!F426,6,2)),VALUE(MID('Paste data'!F426,9,2)))+VALUE(MID('Paste data'!F426,12,2))/24+VALUE(MID('Paste data'!F426,15,2))/1440,"")))-(IF(ISNUMBER('Paste data'!E426),'Paste data'!E426,IFERROR(DATE(VALUE(LEFT('Paste data'!E426,4)),VALUE(MID('Paste data'!E426,6,2)),VALUE(MID('Paste data'!E426,9,2)))+VALUE(MID('Paste data'!E426,12,2))/24+VALUE(MID('Paste data'!E426,15,2))/1440,""))),2)),"")</f>
      </c>
      <c r="E426" s="11">
        <f>IFERROR(IF(OR('Paste data'!F426="",'Paste data'!G426=""),"",ROUND((IF(ISNUMBER('Paste data'!G426),'Paste data'!G426,IFERROR(DATE(VALUE(LEFT('Paste data'!G426,4)),VALUE(MID('Paste data'!G426,6,2)),VALUE(MID('Paste data'!G426,9,2)))+VALUE(MID('Paste data'!G426,12,2))/24+VALUE(MID('Paste data'!G426,15,2))/1440,"")))-(IF(ISNUMBER('Paste data'!F426),'Paste data'!F426,IFERROR(DATE(VALUE(LEFT('Paste data'!F426,4)),VALUE(MID('Paste data'!F426,6,2)),VALUE(MID('Paste data'!F426,9,2)))+VALUE(MID('Paste data'!F426,12,2))/24+VALUE(MID('Paste data'!F426,15,2))/1440,""))),2)),"")</f>
      </c>
      <c r="F426" s="11">
        <f>IFERROR(IF(OR('Paste data'!E426="",'Paste data'!G426=""),"",ROUND((IF(ISNUMBER('Paste data'!G426),'Paste data'!G426,IFERROR(DATE(VALUE(LEFT('Paste data'!G426,4)),VALUE(MID('Paste data'!G426,6,2)),VALUE(MID('Paste data'!G426,9,2)))+VALUE(MID('Paste data'!G426,12,2))/24+VALUE(MID('Paste data'!G426,15,2))/1440,"")))-(IF(ISNUMBER('Paste data'!E426),'Paste data'!E426,IFERROR(DATE(VALUE(LEFT('Paste data'!E426,4)),VALUE(MID('Paste data'!E426,6,2)),VALUE(MID('Paste data'!E426,9,2)))+VALUE(MID('Paste data'!E426,12,2))/24+VALUE(MID('Paste data'!E426,15,2))/1440,""))),2)),"")</f>
      </c>
      <c r="G426" s="10">
        <f>IFERROR(IF('Paste data'!G426="","",(IF(ISNUMBER('Paste data'!G426),'Paste data'!G426,IFERROR(DATE(VALUE(LEFT('Paste data'!G426,4)),VALUE(MID('Paste data'!G426,6,2)),VALUE(MID('Paste data'!G426,9,2)))+VALUE(MID('Paste data'!G426,12,2))/24+VALUE(MID('Paste data'!G426,15,2))/1440,"")))-WEEKDAY((IF(ISNUMBER('Paste data'!G426),'Paste data'!G426,IFERROR(DATE(VALUE(LEFT('Paste data'!G426,4)),VALUE(MID('Paste data'!G426,6,2)),VALUE(MID('Paste data'!G426,9,2)))+VALUE(MID('Paste data'!G426,12,2))/24+VALUE(MID('Paste data'!G426,15,2))/1440,""))),3)),"")</f>
      </c>
    </row>
    <row r="427" spans="1:7" x14ac:dyDescent="0.25">
      <c r="A427" s="10">
        <f>IF('Paste data'!A427="","",'Paste data'!A427)</f>
      </c>
      <c r="B427" s="4">
        <f>IF('Paste data'!A427="","",'Paste data'!D427)</f>
      </c>
      <c r="C427" s="4">
        <f>IF('Paste data'!A427="","",'Paste data'!B427)</f>
      </c>
      <c r="D427" s="11">
        <f>IFERROR(IF(OR('Paste data'!E427="",'Paste data'!F427=""),"",ROUND((IF(ISNUMBER('Paste data'!F427),'Paste data'!F427,IFERROR(DATE(VALUE(LEFT('Paste data'!F427,4)),VALUE(MID('Paste data'!F427,6,2)),VALUE(MID('Paste data'!F427,9,2)))+VALUE(MID('Paste data'!F427,12,2))/24+VALUE(MID('Paste data'!F427,15,2))/1440,"")))-(IF(ISNUMBER('Paste data'!E427),'Paste data'!E427,IFERROR(DATE(VALUE(LEFT('Paste data'!E427,4)),VALUE(MID('Paste data'!E427,6,2)),VALUE(MID('Paste data'!E427,9,2)))+VALUE(MID('Paste data'!E427,12,2))/24+VALUE(MID('Paste data'!E427,15,2))/1440,""))),2)),"")</f>
      </c>
      <c r="E427" s="11">
        <f>IFERROR(IF(OR('Paste data'!F427="",'Paste data'!G427=""),"",ROUND((IF(ISNUMBER('Paste data'!G427),'Paste data'!G427,IFERROR(DATE(VALUE(LEFT('Paste data'!G427,4)),VALUE(MID('Paste data'!G427,6,2)),VALUE(MID('Paste data'!G427,9,2)))+VALUE(MID('Paste data'!G427,12,2))/24+VALUE(MID('Paste data'!G427,15,2))/1440,"")))-(IF(ISNUMBER('Paste data'!F427),'Paste data'!F427,IFERROR(DATE(VALUE(LEFT('Paste data'!F427,4)),VALUE(MID('Paste data'!F427,6,2)),VALUE(MID('Paste data'!F427,9,2)))+VALUE(MID('Paste data'!F427,12,2))/24+VALUE(MID('Paste data'!F427,15,2))/1440,""))),2)),"")</f>
      </c>
      <c r="F427" s="11">
        <f>IFERROR(IF(OR('Paste data'!E427="",'Paste data'!G427=""),"",ROUND((IF(ISNUMBER('Paste data'!G427),'Paste data'!G427,IFERROR(DATE(VALUE(LEFT('Paste data'!G427,4)),VALUE(MID('Paste data'!G427,6,2)),VALUE(MID('Paste data'!G427,9,2)))+VALUE(MID('Paste data'!G427,12,2))/24+VALUE(MID('Paste data'!G427,15,2))/1440,"")))-(IF(ISNUMBER('Paste data'!E427),'Paste data'!E427,IFERROR(DATE(VALUE(LEFT('Paste data'!E427,4)),VALUE(MID('Paste data'!E427,6,2)),VALUE(MID('Paste data'!E427,9,2)))+VALUE(MID('Paste data'!E427,12,2))/24+VALUE(MID('Paste data'!E427,15,2))/1440,""))),2)),"")</f>
      </c>
      <c r="G427" s="10">
        <f>IFERROR(IF('Paste data'!G427="","",(IF(ISNUMBER('Paste data'!G427),'Paste data'!G427,IFERROR(DATE(VALUE(LEFT('Paste data'!G427,4)),VALUE(MID('Paste data'!G427,6,2)),VALUE(MID('Paste data'!G427,9,2)))+VALUE(MID('Paste data'!G427,12,2))/24+VALUE(MID('Paste data'!G427,15,2))/1440,"")))-WEEKDAY((IF(ISNUMBER('Paste data'!G427),'Paste data'!G427,IFERROR(DATE(VALUE(LEFT('Paste data'!G427,4)),VALUE(MID('Paste data'!G427,6,2)),VALUE(MID('Paste data'!G427,9,2)))+VALUE(MID('Paste data'!G427,12,2))/24+VALUE(MID('Paste data'!G427,15,2))/1440,""))),3)),"")</f>
      </c>
    </row>
    <row r="428" spans="1:7" x14ac:dyDescent="0.25">
      <c r="A428" s="10">
        <f>IF('Paste data'!A428="","",'Paste data'!A428)</f>
      </c>
      <c r="B428" s="4">
        <f>IF('Paste data'!A428="","",'Paste data'!D428)</f>
      </c>
      <c r="C428" s="4">
        <f>IF('Paste data'!A428="","",'Paste data'!B428)</f>
      </c>
      <c r="D428" s="11">
        <f>IFERROR(IF(OR('Paste data'!E428="",'Paste data'!F428=""),"",ROUND((IF(ISNUMBER('Paste data'!F428),'Paste data'!F428,IFERROR(DATE(VALUE(LEFT('Paste data'!F428,4)),VALUE(MID('Paste data'!F428,6,2)),VALUE(MID('Paste data'!F428,9,2)))+VALUE(MID('Paste data'!F428,12,2))/24+VALUE(MID('Paste data'!F428,15,2))/1440,"")))-(IF(ISNUMBER('Paste data'!E428),'Paste data'!E428,IFERROR(DATE(VALUE(LEFT('Paste data'!E428,4)),VALUE(MID('Paste data'!E428,6,2)),VALUE(MID('Paste data'!E428,9,2)))+VALUE(MID('Paste data'!E428,12,2))/24+VALUE(MID('Paste data'!E428,15,2))/1440,""))),2)),"")</f>
      </c>
      <c r="E428" s="11">
        <f>IFERROR(IF(OR('Paste data'!F428="",'Paste data'!G428=""),"",ROUND((IF(ISNUMBER('Paste data'!G428),'Paste data'!G428,IFERROR(DATE(VALUE(LEFT('Paste data'!G428,4)),VALUE(MID('Paste data'!G428,6,2)),VALUE(MID('Paste data'!G428,9,2)))+VALUE(MID('Paste data'!G428,12,2))/24+VALUE(MID('Paste data'!G428,15,2))/1440,"")))-(IF(ISNUMBER('Paste data'!F428),'Paste data'!F428,IFERROR(DATE(VALUE(LEFT('Paste data'!F428,4)),VALUE(MID('Paste data'!F428,6,2)),VALUE(MID('Paste data'!F428,9,2)))+VALUE(MID('Paste data'!F428,12,2))/24+VALUE(MID('Paste data'!F428,15,2))/1440,""))),2)),"")</f>
      </c>
      <c r="F428" s="11">
        <f>IFERROR(IF(OR('Paste data'!E428="",'Paste data'!G428=""),"",ROUND((IF(ISNUMBER('Paste data'!G428),'Paste data'!G428,IFERROR(DATE(VALUE(LEFT('Paste data'!G428,4)),VALUE(MID('Paste data'!G428,6,2)),VALUE(MID('Paste data'!G428,9,2)))+VALUE(MID('Paste data'!G428,12,2))/24+VALUE(MID('Paste data'!G428,15,2))/1440,"")))-(IF(ISNUMBER('Paste data'!E428),'Paste data'!E428,IFERROR(DATE(VALUE(LEFT('Paste data'!E428,4)),VALUE(MID('Paste data'!E428,6,2)),VALUE(MID('Paste data'!E428,9,2)))+VALUE(MID('Paste data'!E428,12,2))/24+VALUE(MID('Paste data'!E428,15,2))/1440,""))),2)),"")</f>
      </c>
      <c r="G428" s="10">
        <f>IFERROR(IF('Paste data'!G428="","",(IF(ISNUMBER('Paste data'!G428),'Paste data'!G428,IFERROR(DATE(VALUE(LEFT('Paste data'!G428,4)),VALUE(MID('Paste data'!G428,6,2)),VALUE(MID('Paste data'!G428,9,2)))+VALUE(MID('Paste data'!G428,12,2))/24+VALUE(MID('Paste data'!G428,15,2))/1440,"")))-WEEKDAY((IF(ISNUMBER('Paste data'!G428),'Paste data'!G428,IFERROR(DATE(VALUE(LEFT('Paste data'!G428,4)),VALUE(MID('Paste data'!G428,6,2)),VALUE(MID('Paste data'!G428,9,2)))+VALUE(MID('Paste data'!G428,12,2))/24+VALUE(MID('Paste data'!G428,15,2))/1440,""))),3)),"")</f>
      </c>
    </row>
    <row r="429" spans="1:7" x14ac:dyDescent="0.25">
      <c r="A429" s="10">
        <f>IF('Paste data'!A429="","",'Paste data'!A429)</f>
      </c>
      <c r="B429" s="4">
        <f>IF('Paste data'!A429="","",'Paste data'!D429)</f>
      </c>
      <c r="C429" s="4">
        <f>IF('Paste data'!A429="","",'Paste data'!B429)</f>
      </c>
      <c r="D429" s="11">
        <f>IFERROR(IF(OR('Paste data'!E429="",'Paste data'!F429=""),"",ROUND((IF(ISNUMBER('Paste data'!F429),'Paste data'!F429,IFERROR(DATE(VALUE(LEFT('Paste data'!F429,4)),VALUE(MID('Paste data'!F429,6,2)),VALUE(MID('Paste data'!F429,9,2)))+VALUE(MID('Paste data'!F429,12,2))/24+VALUE(MID('Paste data'!F429,15,2))/1440,"")))-(IF(ISNUMBER('Paste data'!E429),'Paste data'!E429,IFERROR(DATE(VALUE(LEFT('Paste data'!E429,4)),VALUE(MID('Paste data'!E429,6,2)),VALUE(MID('Paste data'!E429,9,2)))+VALUE(MID('Paste data'!E429,12,2))/24+VALUE(MID('Paste data'!E429,15,2))/1440,""))),2)),"")</f>
      </c>
      <c r="E429" s="11">
        <f>IFERROR(IF(OR('Paste data'!F429="",'Paste data'!G429=""),"",ROUND((IF(ISNUMBER('Paste data'!G429),'Paste data'!G429,IFERROR(DATE(VALUE(LEFT('Paste data'!G429,4)),VALUE(MID('Paste data'!G429,6,2)),VALUE(MID('Paste data'!G429,9,2)))+VALUE(MID('Paste data'!G429,12,2))/24+VALUE(MID('Paste data'!G429,15,2))/1440,"")))-(IF(ISNUMBER('Paste data'!F429),'Paste data'!F429,IFERROR(DATE(VALUE(LEFT('Paste data'!F429,4)),VALUE(MID('Paste data'!F429,6,2)),VALUE(MID('Paste data'!F429,9,2)))+VALUE(MID('Paste data'!F429,12,2))/24+VALUE(MID('Paste data'!F429,15,2))/1440,""))),2)),"")</f>
      </c>
      <c r="F429" s="11">
        <f>IFERROR(IF(OR('Paste data'!E429="",'Paste data'!G429=""),"",ROUND((IF(ISNUMBER('Paste data'!G429),'Paste data'!G429,IFERROR(DATE(VALUE(LEFT('Paste data'!G429,4)),VALUE(MID('Paste data'!G429,6,2)),VALUE(MID('Paste data'!G429,9,2)))+VALUE(MID('Paste data'!G429,12,2))/24+VALUE(MID('Paste data'!G429,15,2))/1440,"")))-(IF(ISNUMBER('Paste data'!E429),'Paste data'!E429,IFERROR(DATE(VALUE(LEFT('Paste data'!E429,4)),VALUE(MID('Paste data'!E429,6,2)),VALUE(MID('Paste data'!E429,9,2)))+VALUE(MID('Paste data'!E429,12,2))/24+VALUE(MID('Paste data'!E429,15,2))/1440,""))),2)),"")</f>
      </c>
      <c r="G429" s="10">
        <f>IFERROR(IF('Paste data'!G429="","",(IF(ISNUMBER('Paste data'!G429),'Paste data'!G429,IFERROR(DATE(VALUE(LEFT('Paste data'!G429,4)),VALUE(MID('Paste data'!G429,6,2)),VALUE(MID('Paste data'!G429,9,2)))+VALUE(MID('Paste data'!G429,12,2))/24+VALUE(MID('Paste data'!G429,15,2))/1440,"")))-WEEKDAY((IF(ISNUMBER('Paste data'!G429),'Paste data'!G429,IFERROR(DATE(VALUE(LEFT('Paste data'!G429,4)),VALUE(MID('Paste data'!G429,6,2)),VALUE(MID('Paste data'!G429,9,2)))+VALUE(MID('Paste data'!G429,12,2))/24+VALUE(MID('Paste data'!G429,15,2))/1440,""))),3)),"")</f>
      </c>
    </row>
    <row r="430" spans="1:7" x14ac:dyDescent="0.25">
      <c r="A430" s="10">
        <f>IF('Paste data'!A430="","",'Paste data'!A430)</f>
      </c>
      <c r="B430" s="4">
        <f>IF('Paste data'!A430="","",'Paste data'!D430)</f>
      </c>
      <c r="C430" s="4">
        <f>IF('Paste data'!A430="","",'Paste data'!B430)</f>
      </c>
      <c r="D430" s="11">
        <f>IFERROR(IF(OR('Paste data'!E430="",'Paste data'!F430=""),"",ROUND((IF(ISNUMBER('Paste data'!F430),'Paste data'!F430,IFERROR(DATE(VALUE(LEFT('Paste data'!F430,4)),VALUE(MID('Paste data'!F430,6,2)),VALUE(MID('Paste data'!F430,9,2)))+VALUE(MID('Paste data'!F430,12,2))/24+VALUE(MID('Paste data'!F430,15,2))/1440,"")))-(IF(ISNUMBER('Paste data'!E430),'Paste data'!E430,IFERROR(DATE(VALUE(LEFT('Paste data'!E430,4)),VALUE(MID('Paste data'!E430,6,2)),VALUE(MID('Paste data'!E430,9,2)))+VALUE(MID('Paste data'!E430,12,2))/24+VALUE(MID('Paste data'!E430,15,2))/1440,""))),2)),"")</f>
      </c>
      <c r="E430" s="11">
        <f>IFERROR(IF(OR('Paste data'!F430="",'Paste data'!G430=""),"",ROUND((IF(ISNUMBER('Paste data'!G430),'Paste data'!G430,IFERROR(DATE(VALUE(LEFT('Paste data'!G430,4)),VALUE(MID('Paste data'!G430,6,2)),VALUE(MID('Paste data'!G430,9,2)))+VALUE(MID('Paste data'!G430,12,2))/24+VALUE(MID('Paste data'!G430,15,2))/1440,"")))-(IF(ISNUMBER('Paste data'!F430),'Paste data'!F430,IFERROR(DATE(VALUE(LEFT('Paste data'!F430,4)),VALUE(MID('Paste data'!F430,6,2)),VALUE(MID('Paste data'!F430,9,2)))+VALUE(MID('Paste data'!F430,12,2))/24+VALUE(MID('Paste data'!F430,15,2))/1440,""))),2)),"")</f>
      </c>
      <c r="F430" s="11">
        <f>IFERROR(IF(OR('Paste data'!E430="",'Paste data'!G430=""),"",ROUND((IF(ISNUMBER('Paste data'!G430),'Paste data'!G430,IFERROR(DATE(VALUE(LEFT('Paste data'!G430,4)),VALUE(MID('Paste data'!G430,6,2)),VALUE(MID('Paste data'!G430,9,2)))+VALUE(MID('Paste data'!G430,12,2))/24+VALUE(MID('Paste data'!G430,15,2))/1440,"")))-(IF(ISNUMBER('Paste data'!E430),'Paste data'!E430,IFERROR(DATE(VALUE(LEFT('Paste data'!E430,4)),VALUE(MID('Paste data'!E430,6,2)),VALUE(MID('Paste data'!E430,9,2)))+VALUE(MID('Paste data'!E430,12,2))/24+VALUE(MID('Paste data'!E430,15,2))/1440,""))),2)),"")</f>
      </c>
      <c r="G430" s="10">
        <f>IFERROR(IF('Paste data'!G430="","",(IF(ISNUMBER('Paste data'!G430),'Paste data'!G430,IFERROR(DATE(VALUE(LEFT('Paste data'!G430,4)),VALUE(MID('Paste data'!G430,6,2)),VALUE(MID('Paste data'!G430,9,2)))+VALUE(MID('Paste data'!G430,12,2))/24+VALUE(MID('Paste data'!G430,15,2))/1440,"")))-WEEKDAY((IF(ISNUMBER('Paste data'!G430),'Paste data'!G430,IFERROR(DATE(VALUE(LEFT('Paste data'!G430,4)),VALUE(MID('Paste data'!G430,6,2)),VALUE(MID('Paste data'!G430,9,2)))+VALUE(MID('Paste data'!G430,12,2))/24+VALUE(MID('Paste data'!G430,15,2))/1440,""))),3)),"")</f>
      </c>
    </row>
    <row r="431" spans="1:7" x14ac:dyDescent="0.25">
      <c r="A431" s="10">
        <f>IF('Paste data'!A431="","",'Paste data'!A431)</f>
      </c>
      <c r="B431" s="4">
        <f>IF('Paste data'!A431="","",'Paste data'!D431)</f>
      </c>
      <c r="C431" s="4">
        <f>IF('Paste data'!A431="","",'Paste data'!B431)</f>
      </c>
      <c r="D431" s="11">
        <f>IFERROR(IF(OR('Paste data'!E431="",'Paste data'!F431=""),"",ROUND((IF(ISNUMBER('Paste data'!F431),'Paste data'!F431,IFERROR(DATE(VALUE(LEFT('Paste data'!F431,4)),VALUE(MID('Paste data'!F431,6,2)),VALUE(MID('Paste data'!F431,9,2)))+VALUE(MID('Paste data'!F431,12,2))/24+VALUE(MID('Paste data'!F431,15,2))/1440,"")))-(IF(ISNUMBER('Paste data'!E431),'Paste data'!E431,IFERROR(DATE(VALUE(LEFT('Paste data'!E431,4)),VALUE(MID('Paste data'!E431,6,2)),VALUE(MID('Paste data'!E431,9,2)))+VALUE(MID('Paste data'!E431,12,2))/24+VALUE(MID('Paste data'!E431,15,2))/1440,""))),2)),"")</f>
      </c>
      <c r="E431" s="11">
        <f>IFERROR(IF(OR('Paste data'!F431="",'Paste data'!G431=""),"",ROUND((IF(ISNUMBER('Paste data'!G431),'Paste data'!G431,IFERROR(DATE(VALUE(LEFT('Paste data'!G431,4)),VALUE(MID('Paste data'!G431,6,2)),VALUE(MID('Paste data'!G431,9,2)))+VALUE(MID('Paste data'!G431,12,2))/24+VALUE(MID('Paste data'!G431,15,2))/1440,"")))-(IF(ISNUMBER('Paste data'!F431),'Paste data'!F431,IFERROR(DATE(VALUE(LEFT('Paste data'!F431,4)),VALUE(MID('Paste data'!F431,6,2)),VALUE(MID('Paste data'!F431,9,2)))+VALUE(MID('Paste data'!F431,12,2))/24+VALUE(MID('Paste data'!F431,15,2))/1440,""))),2)),"")</f>
      </c>
      <c r="F431" s="11">
        <f>IFERROR(IF(OR('Paste data'!E431="",'Paste data'!G431=""),"",ROUND((IF(ISNUMBER('Paste data'!G431),'Paste data'!G431,IFERROR(DATE(VALUE(LEFT('Paste data'!G431,4)),VALUE(MID('Paste data'!G431,6,2)),VALUE(MID('Paste data'!G431,9,2)))+VALUE(MID('Paste data'!G431,12,2))/24+VALUE(MID('Paste data'!G431,15,2))/1440,"")))-(IF(ISNUMBER('Paste data'!E431),'Paste data'!E431,IFERROR(DATE(VALUE(LEFT('Paste data'!E431,4)),VALUE(MID('Paste data'!E431,6,2)),VALUE(MID('Paste data'!E431,9,2)))+VALUE(MID('Paste data'!E431,12,2))/24+VALUE(MID('Paste data'!E431,15,2))/1440,""))),2)),"")</f>
      </c>
      <c r="G431" s="10">
        <f>IFERROR(IF('Paste data'!G431="","",(IF(ISNUMBER('Paste data'!G431),'Paste data'!G431,IFERROR(DATE(VALUE(LEFT('Paste data'!G431,4)),VALUE(MID('Paste data'!G431,6,2)),VALUE(MID('Paste data'!G431,9,2)))+VALUE(MID('Paste data'!G431,12,2))/24+VALUE(MID('Paste data'!G431,15,2))/1440,"")))-WEEKDAY((IF(ISNUMBER('Paste data'!G431),'Paste data'!G431,IFERROR(DATE(VALUE(LEFT('Paste data'!G431,4)),VALUE(MID('Paste data'!G431,6,2)),VALUE(MID('Paste data'!G431,9,2)))+VALUE(MID('Paste data'!G431,12,2))/24+VALUE(MID('Paste data'!G431,15,2))/1440,""))),3)),"")</f>
      </c>
    </row>
    <row r="432" spans="1:7" x14ac:dyDescent="0.25">
      <c r="A432" s="10">
        <f>IF('Paste data'!A432="","",'Paste data'!A432)</f>
      </c>
      <c r="B432" s="4">
        <f>IF('Paste data'!A432="","",'Paste data'!D432)</f>
      </c>
      <c r="C432" s="4">
        <f>IF('Paste data'!A432="","",'Paste data'!B432)</f>
      </c>
      <c r="D432" s="11">
        <f>IFERROR(IF(OR('Paste data'!E432="",'Paste data'!F432=""),"",ROUND((IF(ISNUMBER('Paste data'!F432),'Paste data'!F432,IFERROR(DATE(VALUE(LEFT('Paste data'!F432,4)),VALUE(MID('Paste data'!F432,6,2)),VALUE(MID('Paste data'!F432,9,2)))+VALUE(MID('Paste data'!F432,12,2))/24+VALUE(MID('Paste data'!F432,15,2))/1440,"")))-(IF(ISNUMBER('Paste data'!E432),'Paste data'!E432,IFERROR(DATE(VALUE(LEFT('Paste data'!E432,4)),VALUE(MID('Paste data'!E432,6,2)),VALUE(MID('Paste data'!E432,9,2)))+VALUE(MID('Paste data'!E432,12,2))/24+VALUE(MID('Paste data'!E432,15,2))/1440,""))),2)),"")</f>
      </c>
      <c r="E432" s="11">
        <f>IFERROR(IF(OR('Paste data'!F432="",'Paste data'!G432=""),"",ROUND((IF(ISNUMBER('Paste data'!G432),'Paste data'!G432,IFERROR(DATE(VALUE(LEFT('Paste data'!G432,4)),VALUE(MID('Paste data'!G432,6,2)),VALUE(MID('Paste data'!G432,9,2)))+VALUE(MID('Paste data'!G432,12,2))/24+VALUE(MID('Paste data'!G432,15,2))/1440,"")))-(IF(ISNUMBER('Paste data'!F432),'Paste data'!F432,IFERROR(DATE(VALUE(LEFT('Paste data'!F432,4)),VALUE(MID('Paste data'!F432,6,2)),VALUE(MID('Paste data'!F432,9,2)))+VALUE(MID('Paste data'!F432,12,2))/24+VALUE(MID('Paste data'!F432,15,2))/1440,""))),2)),"")</f>
      </c>
      <c r="F432" s="11">
        <f>IFERROR(IF(OR('Paste data'!E432="",'Paste data'!G432=""),"",ROUND((IF(ISNUMBER('Paste data'!G432),'Paste data'!G432,IFERROR(DATE(VALUE(LEFT('Paste data'!G432,4)),VALUE(MID('Paste data'!G432,6,2)),VALUE(MID('Paste data'!G432,9,2)))+VALUE(MID('Paste data'!G432,12,2))/24+VALUE(MID('Paste data'!G432,15,2))/1440,"")))-(IF(ISNUMBER('Paste data'!E432),'Paste data'!E432,IFERROR(DATE(VALUE(LEFT('Paste data'!E432,4)),VALUE(MID('Paste data'!E432,6,2)),VALUE(MID('Paste data'!E432,9,2)))+VALUE(MID('Paste data'!E432,12,2))/24+VALUE(MID('Paste data'!E432,15,2))/1440,""))),2)),"")</f>
      </c>
      <c r="G432" s="10">
        <f>IFERROR(IF('Paste data'!G432="","",(IF(ISNUMBER('Paste data'!G432),'Paste data'!G432,IFERROR(DATE(VALUE(LEFT('Paste data'!G432,4)),VALUE(MID('Paste data'!G432,6,2)),VALUE(MID('Paste data'!G432,9,2)))+VALUE(MID('Paste data'!G432,12,2))/24+VALUE(MID('Paste data'!G432,15,2))/1440,"")))-WEEKDAY((IF(ISNUMBER('Paste data'!G432),'Paste data'!G432,IFERROR(DATE(VALUE(LEFT('Paste data'!G432,4)),VALUE(MID('Paste data'!G432,6,2)),VALUE(MID('Paste data'!G432,9,2)))+VALUE(MID('Paste data'!G432,12,2))/24+VALUE(MID('Paste data'!G432,15,2))/1440,""))),3)),"")</f>
      </c>
    </row>
    <row r="433" spans="1:7" x14ac:dyDescent="0.25">
      <c r="A433" s="10">
        <f>IF('Paste data'!A433="","",'Paste data'!A433)</f>
      </c>
      <c r="B433" s="4">
        <f>IF('Paste data'!A433="","",'Paste data'!D433)</f>
      </c>
      <c r="C433" s="4">
        <f>IF('Paste data'!A433="","",'Paste data'!B433)</f>
      </c>
      <c r="D433" s="11">
        <f>IFERROR(IF(OR('Paste data'!E433="",'Paste data'!F433=""),"",ROUND((IF(ISNUMBER('Paste data'!F433),'Paste data'!F433,IFERROR(DATE(VALUE(LEFT('Paste data'!F433,4)),VALUE(MID('Paste data'!F433,6,2)),VALUE(MID('Paste data'!F433,9,2)))+VALUE(MID('Paste data'!F433,12,2))/24+VALUE(MID('Paste data'!F433,15,2))/1440,"")))-(IF(ISNUMBER('Paste data'!E433),'Paste data'!E433,IFERROR(DATE(VALUE(LEFT('Paste data'!E433,4)),VALUE(MID('Paste data'!E433,6,2)),VALUE(MID('Paste data'!E433,9,2)))+VALUE(MID('Paste data'!E433,12,2))/24+VALUE(MID('Paste data'!E433,15,2))/1440,""))),2)),"")</f>
      </c>
      <c r="E433" s="11">
        <f>IFERROR(IF(OR('Paste data'!F433="",'Paste data'!G433=""),"",ROUND((IF(ISNUMBER('Paste data'!G433),'Paste data'!G433,IFERROR(DATE(VALUE(LEFT('Paste data'!G433,4)),VALUE(MID('Paste data'!G433,6,2)),VALUE(MID('Paste data'!G433,9,2)))+VALUE(MID('Paste data'!G433,12,2))/24+VALUE(MID('Paste data'!G433,15,2))/1440,"")))-(IF(ISNUMBER('Paste data'!F433),'Paste data'!F433,IFERROR(DATE(VALUE(LEFT('Paste data'!F433,4)),VALUE(MID('Paste data'!F433,6,2)),VALUE(MID('Paste data'!F433,9,2)))+VALUE(MID('Paste data'!F433,12,2))/24+VALUE(MID('Paste data'!F433,15,2))/1440,""))),2)),"")</f>
      </c>
      <c r="F433" s="11">
        <f>IFERROR(IF(OR('Paste data'!E433="",'Paste data'!G433=""),"",ROUND((IF(ISNUMBER('Paste data'!G433),'Paste data'!G433,IFERROR(DATE(VALUE(LEFT('Paste data'!G433,4)),VALUE(MID('Paste data'!G433,6,2)),VALUE(MID('Paste data'!G433,9,2)))+VALUE(MID('Paste data'!G433,12,2))/24+VALUE(MID('Paste data'!G433,15,2))/1440,"")))-(IF(ISNUMBER('Paste data'!E433),'Paste data'!E433,IFERROR(DATE(VALUE(LEFT('Paste data'!E433,4)),VALUE(MID('Paste data'!E433,6,2)),VALUE(MID('Paste data'!E433,9,2)))+VALUE(MID('Paste data'!E433,12,2))/24+VALUE(MID('Paste data'!E433,15,2))/1440,""))),2)),"")</f>
      </c>
      <c r="G433" s="10">
        <f>IFERROR(IF('Paste data'!G433="","",(IF(ISNUMBER('Paste data'!G433),'Paste data'!G433,IFERROR(DATE(VALUE(LEFT('Paste data'!G433,4)),VALUE(MID('Paste data'!G433,6,2)),VALUE(MID('Paste data'!G433,9,2)))+VALUE(MID('Paste data'!G433,12,2))/24+VALUE(MID('Paste data'!G433,15,2))/1440,"")))-WEEKDAY((IF(ISNUMBER('Paste data'!G433),'Paste data'!G433,IFERROR(DATE(VALUE(LEFT('Paste data'!G433,4)),VALUE(MID('Paste data'!G433,6,2)),VALUE(MID('Paste data'!G433,9,2)))+VALUE(MID('Paste data'!G433,12,2))/24+VALUE(MID('Paste data'!G433,15,2))/1440,""))),3)),"")</f>
      </c>
    </row>
    <row r="434" spans="1:7" x14ac:dyDescent="0.25">
      <c r="A434" s="10">
        <f>IF('Paste data'!A434="","",'Paste data'!A434)</f>
      </c>
      <c r="B434" s="4">
        <f>IF('Paste data'!A434="","",'Paste data'!D434)</f>
      </c>
      <c r="C434" s="4">
        <f>IF('Paste data'!A434="","",'Paste data'!B434)</f>
      </c>
      <c r="D434" s="11">
        <f>IFERROR(IF(OR('Paste data'!E434="",'Paste data'!F434=""),"",ROUND((IF(ISNUMBER('Paste data'!F434),'Paste data'!F434,IFERROR(DATE(VALUE(LEFT('Paste data'!F434,4)),VALUE(MID('Paste data'!F434,6,2)),VALUE(MID('Paste data'!F434,9,2)))+VALUE(MID('Paste data'!F434,12,2))/24+VALUE(MID('Paste data'!F434,15,2))/1440,"")))-(IF(ISNUMBER('Paste data'!E434),'Paste data'!E434,IFERROR(DATE(VALUE(LEFT('Paste data'!E434,4)),VALUE(MID('Paste data'!E434,6,2)),VALUE(MID('Paste data'!E434,9,2)))+VALUE(MID('Paste data'!E434,12,2))/24+VALUE(MID('Paste data'!E434,15,2))/1440,""))),2)),"")</f>
      </c>
      <c r="E434" s="11">
        <f>IFERROR(IF(OR('Paste data'!F434="",'Paste data'!G434=""),"",ROUND((IF(ISNUMBER('Paste data'!G434),'Paste data'!G434,IFERROR(DATE(VALUE(LEFT('Paste data'!G434,4)),VALUE(MID('Paste data'!G434,6,2)),VALUE(MID('Paste data'!G434,9,2)))+VALUE(MID('Paste data'!G434,12,2))/24+VALUE(MID('Paste data'!G434,15,2))/1440,"")))-(IF(ISNUMBER('Paste data'!F434),'Paste data'!F434,IFERROR(DATE(VALUE(LEFT('Paste data'!F434,4)),VALUE(MID('Paste data'!F434,6,2)),VALUE(MID('Paste data'!F434,9,2)))+VALUE(MID('Paste data'!F434,12,2))/24+VALUE(MID('Paste data'!F434,15,2))/1440,""))),2)),"")</f>
      </c>
      <c r="F434" s="11">
        <f>IFERROR(IF(OR('Paste data'!E434="",'Paste data'!G434=""),"",ROUND((IF(ISNUMBER('Paste data'!G434),'Paste data'!G434,IFERROR(DATE(VALUE(LEFT('Paste data'!G434,4)),VALUE(MID('Paste data'!G434,6,2)),VALUE(MID('Paste data'!G434,9,2)))+VALUE(MID('Paste data'!G434,12,2))/24+VALUE(MID('Paste data'!G434,15,2))/1440,"")))-(IF(ISNUMBER('Paste data'!E434),'Paste data'!E434,IFERROR(DATE(VALUE(LEFT('Paste data'!E434,4)),VALUE(MID('Paste data'!E434,6,2)),VALUE(MID('Paste data'!E434,9,2)))+VALUE(MID('Paste data'!E434,12,2))/24+VALUE(MID('Paste data'!E434,15,2))/1440,""))),2)),"")</f>
      </c>
      <c r="G434" s="10">
        <f>IFERROR(IF('Paste data'!G434="","",(IF(ISNUMBER('Paste data'!G434),'Paste data'!G434,IFERROR(DATE(VALUE(LEFT('Paste data'!G434,4)),VALUE(MID('Paste data'!G434,6,2)),VALUE(MID('Paste data'!G434,9,2)))+VALUE(MID('Paste data'!G434,12,2))/24+VALUE(MID('Paste data'!G434,15,2))/1440,"")))-WEEKDAY((IF(ISNUMBER('Paste data'!G434),'Paste data'!G434,IFERROR(DATE(VALUE(LEFT('Paste data'!G434,4)),VALUE(MID('Paste data'!G434,6,2)),VALUE(MID('Paste data'!G434,9,2)))+VALUE(MID('Paste data'!G434,12,2))/24+VALUE(MID('Paste data'!G434,15,2))/1440,""))),3)),"")</f>
      </c>
    </row>
    <row r="435" spans="1:7" x14ac:dyDescent="0.25">
      <c r="A435" s="10">
        <f>IF('Paste data'!A435="","",'Paste data'!A435)</f>
      </c>
      <c r="B435" s="4">
        <f>IF('Paste data'!A435="","",'Paste data'!D435)</f>
      </c>
      <c r="C435" s="4">
        <f>IF('Paste data'!A435="","",'Paste data'!B435)</f>
      </c>
      <c r="D435" s="11">
        <f>IFERROR(IF(OR('Paste data'!E435="",'Paste data'!F435=""),"",ROUND((IF(ISNUMBER('Paste data'!F435),'Paste data'!F435,IFERROR(DATE(VALUE(LEFT('Paste data'!F435,4)),VALUE(MID('Paste data'!F435,6,2)),VALUE(MID('Paste data'!F435,9,2)))+VALUE(MID('Paste data'!F435,12,2))/24+VALUE(MID('Paste data'!F435,15,2))/1440,"")))-(IF(ISNUMBER('Paste data'!E435),'Paste data'!E435,IFERROR(DATE(VALUE(LEFT('Paste data'!E435,4)),VALUE(MID('Paste data'!E435,6,2)),VALUE(MID('Paste data'!E435,9,2)))+VALUE(MID('Paste data'!E435,12,2))/24+VALUE(MID('Paste data'!E435,15,2))/1440,""))),2)),"")</f>
      </c>
      <c r="E435" s="11">
        <f>IFERROR(IF(OR('Paste data'!F435="",'Paste data'!G435=""),"",ROUND((IF(ISNUMBER('Paste data'!G435),'Paste data'!G435,IFERROR(DATE(VALUE(LEFT('Paste data'!G435,4)),VALUE(MID('Paste data'!G435,6,2)),VALUE(MID('Paste data'!G435,9,2)))+VALUE(MID('Paste data'!G435,12,2))/24+VALUE(MID('Paste data'!G435,15,2))/1440,"")))-(IF(ISNUMBER('Paste data'!F435),'Paste data'!F435,IFERROR(DATE(VALUE(LEFT('Paste data'!F435,4)),VALUE(MID('Paste data'!F435,6,2)),VALUE(MID('Paste data'!F435,9,2)))+VALUE(MID('Paste data'!F435,12,2))/24+VALUE(MID('Paste data'!F435,15,2))/1440,""))),2)),"")</f>
      </c>
      <c r="F435" s="11">
        <f>IFERROR(IF(OR('Paste data'!E435="",'Paste data'!G435=""),"",ROUND((IF(ISNUMBER('Paste data'!G435),'Paste data'!G435,IFERROR(DATE(VALUE(LEFT('Paste data'!G435,4)),VALUE(MID('Paste data'!G435,6,2)),VALUE(MID('Paste data'!G435,9,2)))+VALUE(MID('Paste data'!G435,12,2))/24+VALUE(MID('Paste data'!G435,15,2))/1440,"")))-(IF(ISNUMBER('Paste data'!E435),'Paste data'!E435,IFERROR(DATE(VALUE(LEFT('Paste data'!E435,4)),VALUE(MID('Paste data'!E435,6,2)),VALUE(MID('Paste data'!E435,9,2)))+VALUE(MID('Paste data'!E435,12,2))/24+VALUE(MID('Paste data'!E435,15,2))/1440,""))),2)),"")</f>
      </c>
      <c r="G435" s="10">
        <f>IFERROR(IF('Paste data'!G435="","",(IF(ISNUMBER('Paste data'!G435),'Paste data'!G435,IFERROR(DATE(VALUE(LEFT('Paste data'!G435,4)),VALUE(MID('Paste data'!G435,6,2)),VALUE(MID('Paste data'!G435,9,2)))+VALUE(MID('Paste data'!G435,12,2))/24+VALUE(MID('Paste data'!G435,15,2))/1440,"")))-WEEKDAY((IF(ISNUMBER('Paste data'!G435),'Paste data'!G435,IFERROR(DATE(VALUE(LEFT('Paste data'!G435,4)),VALUE(MID('Paste data'!G435,6,2)),VALUE(MID('Paste data'!G435,9,2)))+VALUE(MID('Paste data'!G435,12,2))/24+VALUE(MID('Paste data'!G435,15,2))/1440,""))),3)),"")</f>
      </c>
    </row>
    <row r="436" spans="1:7" x14ac:dyDescent="0.25">
      <c r="A436" s="10">
        <f>IF('Paste data'!A436="","",'Paste data'!A436)</f>
      </c>
      <c r="B436" s="4">
        <f>IF('Paste data'!A436="","",'Paste data'!D436)</f>
      </c>
      <c r="C436" s="4">
        <f>IF('Paste data'!A436="","",'Paste data'!B436)</f>
      </c>
      <c r="D436" s="11">
        <f>IFERROR(IF(OR('Paste data'!E436="",'Paste data'!F436=""),"",ROUND((IF(ISNUMBER('Paste data'!F436),'Paste data'!F436,IFERROR(DATE(VALUE(LEFT('Paste data'!F436,4)),VALUE(MID('Paste data'!F436,6,2)),VALUE(MID('Paste data'!F436,9,2)))+VALUE(MID('Paste data'!F436,12,2))/24+VALUE(MID('Paste data'!F436,15,2))/1440,"")))-(IF(ISNUMBER('Paste data'!E436),'Paste data'!E436,IFERROR(DATE(VALUE(LEFT('Paste data'!E436,4)),VALUE(MID('Paste data'!E436,6,2)),VALUE(MID('Paste data'!E436,9,2)))+VALUE(MID('Paste data'!E436,12,2))/24+VALUE(MID('Paste data'!E436,15,2))/1440,""))),2)),"")</f>
      </c>
      <c r="E436" s="11">
        <f>IFERROR(IF(OR('Paste data'!F436="",'Paste data'!G436=""),"",ROUND((IF(ISNUMBER('Paste data'!G436),'Paste data'!G436,IFERROR(DATE(VALUE(LEFT('Paste data'!G436,4)),VALUE(MID('Paste data'!G436,6,2)),VALUE(MID('Paste data'!G436,9,2)))+VALUE(MID('Paste data'!G436,12,2))/24+VALUE(MID('Paste data'!G436,15,2))/1440,"")))-(IF(ISNUMBER('Paste data'!F436),'Paste data'!F436,IFERROR(DATE(VALUE(LEFT('Paste data'!F436,4)),VALUE(MID('Paste data'!F436,6,2)),VALUE(MID('Paste data'!F436,9,2)))+VALUE(MID('Paste data'!F436,12,2))/24+VALUE(MID('Paste data'!F436,15,2))/1440,""))),2)),"")</f>
      </c>
      <c r="F436" s="11">
        <f>IFERROR(IF(OR('Paste data'!E436="",'Paste data'!G436=""),"",ROUND((IF(ISNUMBER('Paste data'!G436),'Paste data'!G436,IFERROR(DATE(VALUE(LEFT('Paste data'!G436,4)),VALUE(MID('Paste data'!G436,6,2)),VALUE(MID('Paste data'!G436,9,2)))+VALUE(MID('Paste data'!G436,12,2))/24+VALUE(MID('Paste data'!G436,15,2))/1440,"")))-(IF(ISNUMBER('Paste data'!E436),'Paste data'!E436,IFERROR(DATE(VALUE(LEFT('Paste data'!E436,4)),VALUE(MID('Paste data'!E436,6,2)),VALUE(MID('Paste data'!E436,9,2)))+VALUE(MID('Paste data'!E436,12,2))/24+VALUE(MID('Paste data'!E436,15,2))/1440,""))),2)),"")</f>
      </c>
      <c r="G436" s="10">
        <f>IFERROR(IF('Paste data'!G436="","",(IF(ISNUMBER('Paste data'!G436),'Paste data'!G436,IFERROR(DATE(VALUE(LEFT('Paste data'!G436,4)),VALUE(MID('Paste data'!G436,6,2)),VALUE(MID('Paste data'!G436,9,2)))+VALUE(MID('Paste data'!G436,12,2))/24+VALUE(MID('Paste data'!G436,15,2))/1440,"")))-WEEKDAY((IF(ISNUMBER('Paste data'!G436),'Paste data'!G436,IFERROR(DATE(VALUE(LEFT('Paste data'!G436,4)),VALUE(MID('Paste data'!G436,6,2)),VALUE(MID('Paste data'!G436,9,2)))+VALUE(MID('Paste data'!G436,12,2))/24+VALUE(MID('Paste data'!G436,15,2))/1440,""))),3)),"")</f>
      </c>
    </row>
    <row r="437" spans="1:7" x14ac:dyDescent="0.25">
      <c r="A437" s="10">
        <f>IF('Paste data'!A437="","",'Paste data'!A437)</f>
      </c>
      <c r="B437" s="4">
        <f>IF('Paste data'!A437="","",'Paste data'!D437)</f>
      </c>
      <c r="C437" s="4">
        <f>IF('Paste data'!A437="","",'Paste data'!B437)</f>
      </c>
      <c r="D437" s="11">
        <f>IFERROR(IF(OR('Paste data'!E437="",'Paste data'!F437=""),"",ROUND((IF(ISNUMBER('Paste data'!F437),'Paste data'!F437,IFERROR(DATE(VALUE(LEFT('Paste data'!F437,4)),VALUE(MID('Paste data'!F437,6,2)),VALUE(MID('Paste data'!F437,9,2)))+VALUE(MID('Paste data'!F437,12,2))/24+VALUE(MID('Paste data'!F437,15,2))/1440,"")))-(IF(ISNUMBER('Paste data'!E437),'Paste data'!E437,IFERROR(DATE(VALUE(LEFT('Paste data'!E437,4)),VALUE(MID('Paste data'!E437,6,2)),VALUE(MID('Paste data'!E437,9,2)))+VALUE(MID('Paste data'!E437,12,2))/24+VALUE(MID('Paste data'!E437,15,2))/1440,""))),2)),"")</f>
      </c>
      <c r="E437" s="11">
        <f>IFERROR(IF(OR('Paste data'!F437="",'Paste data'!G437=""),"",ROUND((IF(ISNUMBER('Paste data'!G437),'Paste data'!G437,IFERROR(DATE(VALUE(LEFT('Paste data'!G437,4)),VALUE(MID('Paste data'!G437,6,2)),VALUE(MID('Paste data'!G437,9,2)))+VALUE(MID('Paste data'!G437,12,2))/24+VALUE(MID('Paste data'!G437,15,2))/1440,"")))-(IF(ISNUMBER('Paste data'!F437),'Paste data'!F437,IFERROR(DATE(VALUE(LEFT('Paste data'!F437,4)),VALUE(MID('Paste data'!F437,6,2)),VALUE(MID('Paste data'!F437,9,2)))+VALUE(MID('Paste data'!F437,12,2))/24+VALUE(MID('Paste data'!F437,15,2))/1440,""))),2)),"")</f>
      </c>
      <c r="F437" s="11">
        <f>IFERROR(IF(OR('Paste data'!E437="",'Paste data'!G437=""),"",ROUND((IF(ISNUMBER('Paste data'!G437),'Paste data'!G437,IFERROR(DATE(VALUE(LEFT('Paste data'!G437,4)),VALUE(MID('Paste data'!G437,6,2)),VALUE(MID('Paste data'!G437,9,2)))+VALUE(MID('Paste data'!G437,12,2))/24+VALUE(MID('Paste data'!G437,15,2))/1440,"")))-(IF(ISNUMBER('Paste data'!E437),'Paste data'!E437,IFERROR(DATE(VALUE(LEFT('Paste data'!E437,4)),VALUE(MID('Paste data'!E437,6,2)),VALUE(MID('Paste data'!E437,9,2)))+VALUE(MID('Paste data'!E437,12,2))/24+VALUE(MID('Paste data'!E437,15,2))/1440,""))),2)),"")</f>
      </c>
      <c r="G437" s="10">
        <f>IFERROR(IF('Paste data'!G437="","",(IF(ISNUMBER('Paste data'!G437),'Paste data'!G437,IFERROR(DATE(VALUE(LEFT('Paste data'!G437,4)),VALUE(MID('Paste data'!G437,6,2)),VALUE(MID('Paste data'!G437,9,2)))+VALUE(MID('Paste data'!G437,12,2))/24+VALUE(MID('Paste data'!G437,15,2))/1440,"")))-WEEKDAY((IF(ISNUMBER('Paste data'!G437),'Paste data'!G437,IFERROR(DATE(VALUE(LEFT('Paste data'!G437,4)),VALUE(MID('Paste data'!G437,6,2)),VALUE(MID('Paste data'!G437,9,2)))+VALUE(MID('Paste data'!G437,12,2))/24+VALUE(MID('Paste data'!G437,15,2))/1440,""))),3)),"")</f>
      </c>
    </row>
    <row r="438" spans="1:7" x14ac:dyDescent="0.25">
      <c r="A438" s="10">
        <f>IF('Paste data'!A438="","",'Paste data'!A438)</f>
      </c>
      <c r="B438" s="4">
        <f>IF('Paste data'!A438="","",'Paste data'!D438)</f>
      </c>
      <c r="C438" s="4">
        <f>IF('Paste data'!A438="","",'Paste data'!B438)</f>
      </c>
      <c r="D438" s="11">
        <f>IFERROR(IF(OR('Paste data'!E438="",'Paste data'!F438=""),"",ROUND((IF(ISNUMBER('Paste data'!F438),'Paste data'!F438,IFERROR(DATE(VALUE(LEFT('Paste data'!F438,4)),VALUE(MID('Paste data'!F438,6,2)),VALUE(MID('Paste data'!F438,9,2)))+VALUE(MID('Paste data'!F438,12,2))/24+VALUE(MID('Paste data'!F438,15,2))/1440,"")))-(IF(ISNUMBER('Paste data'!E438),'Paste data'!E438,IFERROR(DATE(VALUE(LEFT('Paste data'!E438,4)),VALUE(MID('Paste data'!E438,6,2)),VALUE(MID('Paste data'!E438,9,2)))+VALUE(MID('Paste data'!E438,12,2))/24+VALUE(MID('Paste data'!E438,15,2))/1440,""))),2)),"")</f>
      </c>
      <c r="E438" s="11">
        <f>IFERROR(IF(OR('Paste data'!F438="",'Paste data'!G438=""),"",ROUND((IF(ISNUMBER('Paste data'!G438),'Paste data'!G438,IFERROR(DATE(VALUE(LEFT('Paste data'!G438,4)),VALUE(MID('Paste data'!G438,6,2)),VALUE(MID('Paste data'!G438,9,2)))+VALUE(MID('Paste data'!G438,12,2))/24+VALUE(MID('Paste data'!G438,15,2))/1440,"")))-(IF(ISNUMBER('Paste data'!F438),'Paste data'!F438,IFERROR(DATE(VALUE(LEFT('Paste data'!F438,4)),VALUE(MID('Paste data'!F438,6,2)),VALUE(MID('Paste data'!F438,9,2)))+VALUE(MID('Paste data'!F438,12,2))/24+VALUE(MID('Paste data'!F438,15,2))/1440,""))),2)),"")</f>
      </c>
      <c r="F438" s="11">
        <f>IFERROR(IF(OR('Paste data'!E438="",'Paste data'!G438=""),"",ROUND((IF(ISNUMBER('Paste data'!G438),'Paste data'!G438,IFERROR(DATE(VALUE(LEFT('Paste data'!G438,4)),VALUE(MID('Paste data'!G438,6,2)),VALUE(MID('Paste data'!G438,9,2)))+VALUE(MID('Paste data'!G438,12,2))/24+VALUE(MID('Paste data'!G438,15,2))/1440,"")))-(IF(ISNUMBER('Paste data'!E438),'Paste data'!E438,IFERROR(DATE(VALUE(LEFT('Paste data'!E438,4)),VALUE(MID('Paste data'!E438,6,2)),VALUE(MID('Paste data'!E438,9,2)))+VALUE(MID('Paste data'!E438,12,2))/24+VALUE(MID('Paste data'!E438,15,2))/1440,""))),2)),"")</f>
      </c>
      <c r="G438" s="10">
        <f>IFERROR(IF('Paste data'!G438="","",(IF(ISNUMBER('Paste data'!G438),'Paste data'!G438,IFERROR(DATE(VALUE(LEFT('Paste data'!G438,4)),VALUE(MID('Paste data'!G438,6,2)),VALUE(MID('Paste data'!G438,9,2)))+VALUE(MID('Paste data'!G438,12,2))/24+VALUE(MID('Paste data'!G438,15,2))/1440,"")))-WEEKDAY((IF(ISNUMBER('Paste data'!G438),'Paste data'!G438,IFERROR(DATE(VALUE(LEFT('Paste data'!G438,4)),VALUE(MID('Paste data'!G438,6,2)),VALUE(MID('Paste data'!G438,9,2)))+VALUE(MID('Paste data'!G438,12,2))/24+VALUE(MID('Paste data'!G438,15,2))/1440,""))),3)),"")</f>
      </c>
    </row>
    <row r="439" spans="1:7" x14ac:dyDescent="0.25">
      <c r="A439" s="10">
        <f>IF('Paste data'!A439="","",'Paste data'!A439)</f>
      </c>
      <c r="B439" s="4">
        <f>IF('Paste data'!A439="","",'Paste data'!D439)</f>
      </c>
      <c r="C439" s="4">
        <f>IF('Paste data'!A439="","",'Paste data'!B439)</f>
      </c>
      <c r="D439" s="11">
        <f>IFERROR(IF(OR('Paste data'!E439="",'Paste data'!F439=""),"",ROUND((IF(ISNUMBER('Paste data'!F439),'Paste data'!F439,IFERROR(DATE(VALUE(LEFT('Paste data'!F439,4)),VALUE(MID('Paste data'!F439,6,2)),VALUE(MID('Paste data'!F439,9,2)))+VALUE(MID('Paste data'!F439,12,2))/24+VALUE(MID('Paste data'!F439,15,2))/1440,"")))-(IF(ISNUMBER('Paste data'!E439),'Paste data'!E439,IFERROR(DATE(VALUE(LEFT('Paste data'!E439,4)),VALUE(MID('Paste data'!E439,6,2)),VALUE(MID('Paste data'!E439,9,2)))+VALUE(MID('Paste data'!E439,12,2))/24+VALUE(MID('Paste data'!E439,15,2))/1440,""))),2)),"")</f>
      </c>
      <c r="E439" s="11">
        <f>IFERROR(IF(OR('Paste data'!F439="",'Paste data'!G439=""),"",ROUND((IF(ISNUMBER('Paste data'!G439),'Paste data'!G439,IFERROR(DATE(VALUE(LEFT('Paste data'!G439,4)),VALUE(MID('Paste data'!G439,6,2)),VALUE(MID('Paste data'!G439,9,2)))+VALUE(MID('Paste data'!G439,12,2))/24+VALUE(MID('Paste data'!G439,15,2))/1440,"")))-(IF(ISNUMBER('Paste data'!F439),'Paste data'!F439,IFERROR(DATE(VALUE(LEFT('Paste data'!F439,4)),VALUE(MID('Paste data'!F439,6,2)),VALUE(MID('Paste data'!F439,9,2)))+VALUE(MID('Paste data'!F439,12,2))/24+VALUE(MID('Paste data'!F439,15,2))/1440,""))),2)),"")</f>
      </c>
      <c r="F439" s="11">
        <f>IFERROR(IF(OR('Paste data'!E439="",'Paste data'!G439=""),"",ROUND((IF(ISNUMBER('Paste data'!G439),'Paste data'!G439,IFERROR(DATE(VALUE(LEFT('Paste data'!G439,4)),VALUE(MID('Paste data'!G439,6,2)),VALUE(MID('Paste data'!G439,9,2)))+VALUE(MID('Paste data'!G439,12,2))/24+VALUE(MID('Paste data'!G439,15,2))/1440,"")))-(IF(ISNUMBER('Paste data'!E439),'Paste data'!E439,IFERROR(DATE(VALUE(LEFT('Paste data'!E439,4)),VALUE(MID('Paste data'!E439,6,2)),VALUE(MID('Paste data'!E439,9,2)))+VALUE(MID('Paste data'!E439,12,2))/24+VALUE(MID('Paste data'!E439,15,2))/1440,""))),2)),"")</f>
      </c>
      <c r="G439" s="10">
        <f>IFERROR(IF('Paste data'!G439="","",(IF(ISNUMBER('Paste data'!G439),'Paste data'!G439,IFERROR(DATE(VALUE(LEFT('Paste data'!G439,4)),VALUE(MID('Paste data'!G439,6,2)),VALUE(MID('Paste data'!G439,9,2)))+VALUE(MID('Paste data'!G439,12,2))/24+VALUE(MID('Paste data'!G439,15,2))/1440,"")))-WEEKDAY((IF(ISNUMBER('Paste data'!G439),'Paste data'!G439,IFERROR(DATE(VALUE(LEFT('Paste data'!G439,4)),VALUE(MID('Paste data'!G439,6,2)),VALUE(MID('Paste data'!G439,9,2)))+VALUE(MID('Paste data'!G439,12,2))/24+VALUE(MID('Paste data'!G439,15,2))/1440,""))),3)),"")</f>
      </c>
    </row>
    <row r="440" spans="1:7" x14ac:dyDescent="0.25">
      <c r="A440" s="10">
        <f>IF('Paste data'!A440="","",'Paste data'!A440)</f>
      </c>
      <c r="B440" s="4">
        <f>IF('Paste data'!A440="","",'Paste data'!D440)</f>
      </c>
      <c r="C440" s="4">
        <f>IF('Paste data'!A440="","",'Paste data'!B440)</f>
      </c>
      <c r="D440" s="11">
        <f>IFERROR(IF(OR('Paste data'!E440="",'Paste data'!F440=""),"",ROUND((IF(ISNUMBER('Paste data'!F440),'Paste data'!F440,IFERROR(DATE(VALUE(LEFT('Paste data'!F440,4)),VALUE(MID('Paste data'!F440,6,2)),VALUE(MID('Paste data'!F440,9,2)))+VALUE(MID('Paste data'!F440,12,2))/24+VALUE(MID('Paste data'!F440,15,2))/1440,"")))-(IF(ISNUMBER('Paste data'!E440),'Paste data'!E440,IFERROR(DATE(VALUE(LEFT('Paste data'!E440,4)),VALUE(MID('Paste data'!E440,6,2)),VALUE(MID('Paste data'!E440,9,2)))+VALUE(MID('Paste data'!E440,12,2))/24+VALUE(MID('Paste data'!E440,15,2))/1440,""))),2)),"")</f>
      </c>
      <c r="E440" s="11">
        <f>IFERROR(IF(OR('Paste data'!F440="",'Paste data'!G440=""),"",ROUND((IF(ISNUMBER('Paste data'!G440),'Paste data'!G440,IFERROR(DATE(VALUE(LEFT('Paste data'!G440,4)),VALUE(MID('Paste data'!G440,6,2)),VALUE(MID('Paste data'!G440,9,2)))+VALUE(MID('Paste data'!G440,12,2))/24+VALUE(MID('Paste data'!G440,15,2))/1440,"")))-(IF(ISNUMBER('Paste data'!F440),'Paste data'!F440,IFERROR(DATE(VALUE(LEFT('Paste data'!F440,4)),VALUE(MID('Paste data'!F440,6,2)),VALUE(MID('Paste data'!F440,9,2)))+VALUE(MID('Paste data'!F440,12,2))/24+VALUE(MID('Paste data'!F440,15,2))/1440,""))),2)),"")</f>
      </c>
      <c r="F440" s="11">
        <f>IFERROR(IF(OR('Paste data'!E440="",'Paste data'!G440=""),"",ROUND((IF(ISNUMBER('Paste data'!G440),'Paste data'!G440,IFERROR(DATE(VALUE(LEFT('Paste data'!G440,4)),VALUE(MID('Paste data'!G440,6,2)),VALUE(MID('Paste data'!G440,9,2)))+VALUE(MID('Paste data'!G440,12,2))/24+VALUE(MID('Paste data'!G440,15,2))/1440,"")))-(IF(ISNUMBER('Paste data'!E440),'Paste data'!E440,IFERROR(DATE(VALUE(LEFT('Paste data'!E440,4)),VALUE(MID('Paste data'!E440,6,2)),VALUE(MID('Paste data'!E440,9,2)))+VALUE(MID('Paste data'!E440,12,2))/24+VALUE(MID('Paste data'!E440,15,2))/1440,""))),2)),"")</f>
      </c>
      <c r="G440" s="10">
        <f>IFERROR(IF('Paste data'!G440="","",(IF(ISNUMBER('Paste data'!G440),'Paste data'!G440,IFERROR(DATE(VALUE(LEFT('Paste data'!G440,4)),VALUE(MID('Paste data'!G440,6,2)),VALUE(MID('Paste data'!G440,9,2)))+VALUE(MID('Paste data'!G440,12,2))/24+VALUE(MID('Paste data'!G440,15,2))/1440,"")))-WEEKDAY((IF(ISNUMBER('Paste data'!G440),'Paste data'!G440,IFERROR(DATE(VALUE(LEFT('Paste data'!G440,4)),VALUE(MID('Paste data'!G440,6,2)),VALUE(MID('Paste data'!G440,9,2)))+VALUE(MID('Paste data'!G440,12,2))/24+VALUE(MID('Paste data'!G440,15,2))/1440,""))),3)),"")</f>
      </c>
    </row>
    <row r="441" spans="1:7" x14ac:dyDescent="0.25">
      <c r="A441" s="10">
        <f>IF('Paste data'!A441="","",'Paste data'!A441)</f>
      </c>
      <c r="B441" s="4">
        <f>IF('Paste data'!A441="","",'Paste data'!D441)</f>
      </c>
      <c r="C441" s="4">
        <f>IF('Paste data'!A441="","",'Paste data'!B441)</f>
      </c>
      <c r="D441" s="11">
        <f>IFERROR(IF(OR('Paste data'!E441="",'Paste data'!F441=""),"",ROUND((IF(ISNUMBER('Paste data'!F441),'Paste data'!F441,IFERROR(DATE(VALUE(LEFT('Paste data'!F441,4)),VALUE(MID('Paste data'!F441,6,2)),VALUE(MID('Paste data'!F441,9,2)))+VALUE(MID('Paste data'!F441,12,2))/24+VALUE(MID('Paste data'!F441,15,2))/1440,"")))-(IF(ISNUMBER('Paste data'!E441),'Paste data'!E441,IFERROR(DATE(VALUE(LEFT('Paste data'!E441,4)),VALUE(MID('Paste data'!E441,6,2)),VALUE(MID('Paste data'!E441,9,2)))+VALUE(MID('Paste data'!E441,12,2))/24+VALUE(MID('Paste data'!E441,15,2))/1440,""))),2)),"")</f>
      </c>
      <c r="E441" s="11">
        <f>IFERROR(IF(OR('Paste data'!F441="",'Paste data'!G441=""),"",ROUND((IF(ISNUMBER('Paste data'!G441),'Paste data'!G441,IFERROR(DATE(VALUE(LEFT('Paste data'!G441,4)),VALUE(MID('Paste data'!G441,6,2)),VALUE(MID('Paste data'!G441,9,2)))+VALUE(MID('Paste data'!G441,12,2))/24+VALUE(MID('Paste data'!G441,15,2))/1440,"")))-(IF(ISNUMBER('Paste data'!F441),'Paste data'!F441,IFERROR(DATE(VALUE(LEFT('Paste data'!F441,4)),VALUE(MID('Paste data'!F441,6,2)),VALUE(MID('Paste data'!F441,9,2)))+VALUE(MID('Paste data'!F441,12,2))/24+VALUE(MID('Paste data'!F441,15,2))/1440,""))),2)),"")</f>
      </c>
      <c r="F441" s="11">
        <f>IFERROR(IF(OR('Paste data'!E441="",'Paste data'!G441=""),"",ROUND((IF(ISNUMBER('Paste data'!G441),'Paste data'!G441,IFERROR(DATE(VALUE(LEFT('Paste data'!G441,4)),VALUE(MID('Paste data'!G441,6,2)),VALUE(MID('Paste data'!G441,9,2)))+VALUE(MID('Paste data'!G441,12,2))/24+VALUE(MID('Paste data'!G441,15,2))/1440,"")))-(IF(ISNUMBER('Paste data'!E441),'Paste data'!E441,IFERROR(DATE(VALUE(LEFT('Paste data'!E441,4)),VALUE(MID('Paste data'!E441,6,2)),VALUE(MID('Paste data'!E441,9,2)))+VALUE(MID('Paste data'!E441,12,2))/24+VALUE(MID('Paste data'!E441,15,2))/1440,""))),2)),"")</f>
      </c>
      <c r="G441" s="10">
        <f>IFERROR(IF('Paste data'!G441="","",(IF(ISNUMBER('Paste data'!G441),'Paste data'!G441,IFERROR(DATE(VALUE(LEFT('Paste data'!G441,4)),VALUE(MID('Paste data'!G441,6,2)),VALUE(MID('Paste data'!G441,9,2)))+VALUE(MID('Paste data'!G441,12,2))/24+VALUE(MID('Paste data'!G441,15,2))/1440,"")))-WEEKDAY((IF(ISNUMBER('Paste data'!G441),'Paste data'!G441,IFERROR(DATE(VALUE(LEFT('Paste data'!G441,4)),VALUE(MID('Paste data'!G441,6,2)),VALUE(MID('Paste data'!G441,9,2)))+VALUE(MID('Paste data'!G441,12,2))/24+VALUE(MID('Paste data'!G441,15,2))/1440,""))),3)),"")</f>
      </c>
    </row>
    <row r="442" spans="1:7" x14ac:dyDescent="0.25">
      <c r="A442" s="10">
        <f>IF('Paste data'!A442="","",'Paste data'!A442)</f>
      </c>
      <c r="B442" s="4">
        <f>IF('Paste data'!A442="","",'Paste data'!D442)</f>
      </c>
      <c r="C442" s="4">
        <f>IF('Paste data'!A442="","",'Paste data'!B442)</f>
      </c>
      <c r="D442" s="11">
        <f>IFERROR(IF(OR('Paste data'!E442="",'Paste data'!F442=""),"",ROUND((IF(ISNUMBER('Paste data'!F442),'Paste data'!F442,IFERROR(DATE(VALUE(LEFT('Paste data'!F442,4)),VALUE(MID('Paste data'!F442,6,2)),VALUE(MID('Paste data'!F442,9,2)))+VALUE(MID('Paste data'!F442,12,2))/24+VALUE(MID('Paste data'!F442,15,2))/1440,"")))-(IF(ISNUMBER('Paste data'!E442),'Paste data'!E442,IFERROR(DATE(VALUE(LEFT('Paste data'!E442,4)),VALUE(MID('Paste data'!E442,6,2)),VALUE(MID('Paste data'!E442,9,2)))+VALUE(MID('Paste data'!E442,12,2))/24+VALUE(MID('Paste data'!E442,15,2))/1440,""))),2)),"")</f>
      </c>
      <c r="E442" s="11">
        <f>IFERROR(IF(OR('Paste data'!F442="",'Paste data'!G442=""),"",ROUND((IF(ISNUMBER('Paste data'!G442),'Paste data'!G442,IFERROR(DATE(VALUE(LEFT('Paste data'!G442,4)),VALUE(MID('Paste data'!G442,6,2)),VALUE(MID('Paste data'!G442,9,2)))+VALUE(MID('Paste data'!G442,12,2))/24+VALUE(MID('Paste data'!G442,15,2))/1440,"")))-(IF(ISNUMBER('Paste data'!F442),'Paste data'!F442,IFERROR(DATE(VALUE(LEFT('Paste data'!F442,4)),VALUE(MID('Paste data'!F442,6,2)),VALUE(MID('Paste data'!F442,9,2)))+VALUE(MID('Paste data'!F442,12,2))/24+VALUE(MID('Paste data'!F442,15,2))/1440,""))),2)),"")</f>
      </c>
      <c r="F442" s="11">
        <f>IFERROR(IF(OR('Paste data'!E442="",'Paste data'!G442=""),"",ROUND((IF(ISNUMBER('Paste data'!G442),'Paste data'!G442,IFERROR(DATE(VALUE(LEFT('Paste data'!G442,4)),VALUE(MID('Paste data'!G442,6,2)),VALUE(MID('Paste data'!G442,9,2)))+VALUE(MID('Paste data'!G442,12,2))/24+VALUE(MID('Paste data'!G442,15,2))/1440,"")))-(IF(ISNUMBER('Paste data'!E442),'Paste data'!E442,IFERROR(DATE(VALUE(LEFT('Paste data'!E442,4)),VALUE(MID('Paste data'!E442,6,2)),VALUE(MID('Paste data'!E442,9,2)))+VALUE(MID('Paste data'!E442,12,2))/24+VALUE(MID('Paste data'!E442,15,2))/1440,""))),2)),"")</f>
      </c>
      <c r="G442" s="10">
        <f>IFERROR(IF('Paste data'!G442="","",(IF(ISNUMBER('Paste data'!G442),'Paste data'!G442,IFERROR(DATE(VALUE(LEFT('Paste data'!G442,4)),VALUE(MID('Paste data'!G442,6,2)),VALUE(MID('Paste data'!G442,9,2)))+VALUE(MID('Paste data'!G442,12,2))/24+VALUE(MID('Paste data'!G442,15,2))/1440,"")))-WEEKDAY((IF(ISNUMBER('Paste data'!G442),'Paste data'!G442,IFERROR(DATE(VALUE(LEFT('Paste data'!G442,4)),VALUE(MID('Paste data'!G442,6,2)),VALUE(MID('Paste data'!G442,9,2)))+VALUE(MID('Paste data'!G442,12,2))/24+VALUE(MID('Paste data'!G442,15,2))/1440,""))),3)),"")</f>
      </c>
    </row>
    <row r="443" spans="1:7" x14ac:dyDescent="0.25">
      <c r="A443" s="10">
        <f>IF('Paste data'!A443="","",'Paste data'!A443)</f>
      </c>
      <c r="B443" s="4">
        <f>IF('Paste data'!A443="","",'Paste data'!D443)</f>
      </c>
      <c r="C443" s="4">
        <f>IF('Paste data'!A443="","",'Paste data'!B443)</f>
      </c>
      <c r="D443" s="11">
        <f>IFERROR(IF(OR('Paste data'!E443="",'Paste data'!F443=""),"",ROUND((IF(ISNUMBER('Paste data'!F443),'Paste data'!F443,IFERROR(DATE(VALUE(LEFT('Paste data'!F443,4)),VALUE(MID('Paste data'!F443,6,2)),VALUE(MID('Paste data'!F443,9,2)))+VALUE(MID('Paste data'!F443,12,2))/24+VALUE(MID('Paste data'!F443,15,2))/1440,"")))-(IF(ISNUMBER('Paste data'!E443),'Paste data'!E443,IFERROR(DATE(VALUE(LEFT('Paste data'!E443,4)),VALUE(MID('Paste data'!E443,6,2)),VALUE(MID('Paste data'!E443,9,2)))+VALUE(MID('Paste data'!E443,12,2))/24+VALUE(MID('Paste data'!E443,15,2))/1440,""))),2)),"")</f>
      </c>
      <c r="E443" s="11">
        <f>IFERROR(IF(OR('Paste data'!F443="",'Paste data'!G443=""),"",ROUND((IF(ISNUMBER('Paste data'!G443),'Paste data'!G443,IFERROR(DATE(VALUE(LEFT('Paste data'!G443,4)),VALUE(MID('Paste data'!G443,6,2)),VALUE(MID('Paste data'!G443,9,2)))+VALUE(MID('Paste data'!G443,12,2))/24+VALUE(MID('Paste data'!G443,15,2))/1440,"")))-(IF(ISNUMBER('Paste data'!F443),'Paste data'!F443,IFERROR(DATE(VALUE(LEFT('Paste data'!F443,4)),VALUE(MID('Paste data'!F443,6,2)),VALUE(MID('Paste data'!F443,9,2)))+VALUE(MID('Paste data'!F443,12,2))/24+VALUE(MID('Paste data'!F443,15,2))/1440,""))),2)),"")</f>
      </c>
      <c r="F443" s="11">
        <f>IFERROR(IF(OR('Paste data'!E443="",'Paste data'!G443=""),"",ROUND((IF(ISNUMBER('Paste data'!G443),'Paste data'!G443,IFERROR(DATE(VALUE(LEFT('Paste data'!G443,4)),VALUE(MID('Paste data'!G443,6,2)),VALUE(MID('Paste data'!G443,9,2)))+VALUE(MID('Paste data'!G443,12,2))/24+VALUE(MID('Paste data'!G443,15,2))/1440,"")))-(IF(ISNUMBER('Paste data'!E443),'Paste data'!E443,IFERROR(DATE(VALUE(LEFT('Paste data'!E443,4)),VALUE(MID('Paste data'!E443,6,2)),VALUE(MID('Paste data'!E443,9,2)))+VALUE(MID('Paste data'!E443,12,2))/24+VALUE(MID('Paste data'!E443,15,2))/1440,""))),2)),"")</f>
      </c>
      <c r="G443" s="10">
        <f>IFERROR(IF('Paste data'!G443="","",(IF(ISNUMBER('Paste data'!G443),'Paste data'!G443,IFERROR(DATE(VALUE(LEFT('Paste data'!G443,4)),VALUE(MID('Paste data'!G443,6,2)),VALUE(MID('Paste data'!G443,9,2)))+VALUE(MID('Paste data'!G443,12,2))/24+VALUE(MID('Paste data'!G443,15,2))/1440,"")))-WEEKDAY((IF(ISNUMBER('Paste data'!G443),'Paste data'!G443,IFERROR(DATE(VALUE(LEFT('Paste data'!G443,4)),VALUE(MID('Paste data'!G443,6,2)),VALUE(MID('Paste data'!G443,9,2)))+VALUE(MID('Paste data'!G443,12,2))/24+VALUE(MID('Paste data'!G443,15,2))/1440,""))),3)),"")</f>
      </c>
    </row>
    <row r="444" spans="1:7" x14ac:dyDescent="0.25">
      <c r="A444" s="10">
        <f>IF('Paste data'!A444="","",'Paste data'!A444)</f>
      </c>
      <c r="B444" s="4">
        <f>IF('Paste data'!A444="","",'Paste data'!D444)</f>
      </c>
      <c r="C444" s="4">
        <f>IF('Paste data'!A444="","",'Paste data'!B444)</f>
      </c>
      <c r="D444" s="11">
        <f>IFERROR(IF(OR('Paste data'!E444="",'Paste data'!F444=""),"",ROUND((IF(ISNUMBER('Paste data'!F444),'Paste data'!F444,IFERROR(DATE(VALUE(LEFT('Paste data'!F444,4)),VALUE(MID('Paste data'!F444,6,2)),VALUE(MID('Paste data'!F444,9,2)))+VALUE(MID('Paste data'!F444,12,2))/24+VALUE(MID('Paste data'!F444,15,2))/1440,"")))-(IF(ISNUMBER('Paste data'!E444),'Paste data'!E444,IFERROR(DATE(VALUE(LEFT('Paste data'!E444,4)),VALUE(MID('Paste data'!E444,6,2)),VALUE(MID('Paste data'!E444,9,2)))+VALUE(MID('Paste data'!E444,12,2))/24+VALUE(MID('Paste data'!E444,15,2))/1440,""))),2)),"")</f>
      </c>
      <c r="E444" s="11">
        <f>IFERROR(IF(OR('Paste data'!F444="",'Paste data'!G444=""),"",ROUND((IF(ISNUMBER('Paste data'!G444),'Paste data'!G444,IFERROR(DATE(VALUE(LEFT('Paste data'!G444,4)),VALUE(MID('Paste data'!G444,6,2)),VALUE(MID('Paste data'!G444,9,2)))+VALUE(MID('Paste data'!G444,12,2))/24+VALUE(MID('Paste data'!G444,15,2))/1440,"")))-(IF(ISNUMBER('Paste data'!F444),'Paste data'!F444,IFERROR(DATE(VALUE(LEFT('Paste data'!F444,4)),VALUE(MID('Paste data'!F444,6,2)),VALUE(MID('Paste data'!F444,9,2)))+VALUE(MID('Paste data'!F444,12,2))/24+VALUE(MID('Paste data'!F444,15,2))/1440,""))),2)),"")</f>
      </c>
      <c r="F444" s="11">
        <f>IFERROR(IF(OR('Paste data'!E444="",'Paste data'!G444=""),"",ROUND((IF(ISNUMBER('Paste data'!G444),'Paste data'!G444,IFERROR(DATE(VALUE(LEFT('Paste data'!G444,4)),VALUE(MID('Paste data'!G444,6,2)),VALUE(MID('Paste data'!G444,9,2)))+VALUE(MID('Paste data'!G444,12,2))/24+VALUE(MID('Paste data'!G444,15,2))/1440,"")))-(IF(ISNUMBER('Paste data'!E444),'Paste data'!E444,IFERROR(DATE(VALUE(LEFT('Paste data'!E444,4)),VALUE(MID('Paste data'!E444,6,2)),VALUE(MID('Paste data'!E444,9,2)))+VALUE(MID('Paste data'!E444,12,2))/24+VALUE(MID('Paste data'!E444,15,2))/1440,""))),2)),"")</f>
      </c>
      <c r="G444" s="10">
        <f>IFERROR(IF('Paste data'!G444="","",(IF(ISNUMBER('Paste data'!G444),'Paste data'!G444,IFERROR(DATE(VALUE(LEFT('Paste data'!G444,4)),VALUE(MID('Paste data'!G444,6,2)),VALUE(MID('Paste data'!G444,9,2)))+VALUE(MID('Paste data'!G444,12,2))/24+VALUE(MID('Paste data'!G444,15,2))/1440,"")))-WEEKDAY((IF(ISNUMBER('Paste data'!G444),'Paste data'!G444,IFERROR(DATE(VALUE(LEFT('Paste data'!G444,4)),VALUE(MID('Paste data'!G444,6,2)),VALUE(MID('Paste data'!G444,9,2)))+VALUE(MID('Paste data'!G444,12,2))/24+VALUE(MID('Paste data'!G444,15,2))/1440,""))),3)),"")</f>
      </c>
    </row>
    <row r="445" spans="1:7" x14ac:dyDescent="0.25">
      <c r="A445" s="10">
        <f>IF('Paste data'!A445="","",'Paste data'!A445)</f>
      </c>
      <c r="B445" s="4">
        <f>IF('Paste data'!A445="","",'Paste data'!D445)</f>
      </c>
      <c r="C445" s="4">
        <f>IF('Paste data'!A445="","",'Paste data'!B445)</f>
      </c>
      <c r="D445" s="11">
        <f>IFERROR(IF(OR('Paste data'!E445="",'Paste data'!F445=""),"",ROUND((IF(ISNUMBER('Paste data'!F445),'Paste data'!F445,IFERROR(DATE(VALUE(LEFT('Paste data'!F445,4)),VALUE(MID('Paste data'!F445,6,2)),VALUE(MID('Paste data'!F445,9,2)))+VALUE(MID('Paste data'!F445,12,2))/24+VALUE(MID('Paste data'!F445,15,2))/1440,"")))-(IF(ISNUMBER('Paste data'!E445),'Paste data'!E445,IFERROR(DATE(VALUE(LEFT('Paste data'!E445,4)),VALUE(MID('Paste data'!E445,6,2)),VALUE(MID('Paste data'!E445,9,2)))+VALUE(MID('Paste data'!E445,12,2))/24+VALUE(MID('Paste data'!E445,15,2))/1440,""))),2)),"")</f>
      </c>
      <c r="E445" s="11">
        <f>IFERROR(IF(OR('Paste data'!F445="",'Paste data'!G445=""),"",ROUND((IF(ISNUMBER('Paste data'!G445),'Paste data'!G445,IFERROR(DATE(VALUE(LEFT('Paste data'!G445,4)),VALUE(MID('Paste data'!G445,6,2)),VALUE(MID('Paste data'!G445,9,2)))+VALUE(MID('Paste data'!G445,12,2))/24+VALUE(MID('Paste data'!G445,15,2))/1440,"")))-(IF(ISNUMBER('Paste data'!F445),'Paste data'!F445,IFERROR(DATE(VALUE(LEFT('Paste data'!F445,4)),VALUE(MID('Paste data'!F445,6,2)),VALUE(MID('Paste data'!F445,9,2)))+VALUE(MID('Paste data'!F445,12,2))/24+VALUE(MID('Paste data'!F445,15,2))/1440,""))),2)),"")</f>
      </c>
      <c r="F445" s="11">
        <f>IFERROR(IF(OR('Paste data'!E445="",'Paste data'!G445=""),"",ROUND((IF(ISNUMBER('Paste data'!G445),'Paste data'!G445,IFERROR(DATE(VALUE(LEFT('Paste data'!G445,4)),VALUE(MID('Paste data'!G445,6,2)),VALUE(MID('Paste data'!G445,9,2)))+VALUE(MID('Paste data'!G445,12,2))/24+VALUE(MID('Paste data'!G445,15,2))/1440,"")))-(IF(ISNUMBER('Paste data'!E445),'Paste data'!E445,IFERROR(DATE(VALUE(LEFT('Paste data'!E445,4)),VALUE(MID('Paste data'!E445,6,2)),VALUE(MID('Paste data'!E445,9,2)))+VALUE(MID('Paste data'!E445,12,2))/24+VALUE(MID('Paste data'!E445,15,2))/1440,""))),2)),"")</f>
      </c>
      <c r="G445" s="10">
        <f>IFERROR(IF('Paste data'!G445="","",(IF(ISNUMBER('Paste data'!G445),'Paste data'!G445,IFERROR(DATE(VALUE(LEFT('Paste data'!G445,4)),VALUE(MID('Paste data'!G445,6,2)),VALUE(MID('Paste data'!G445,9,2)))+VALUE(MID('Paste data'!G445,12,2))/24+VALUE(MID('Paste data'!G445,15,2))/1440,"")))-WEEKDAY((IF(ISNUMBER('Paste data'!G445),'Paste data'!G445,IFERROR(DATE(VALUE(LEFT('Paste data'!G445,4)),VALUE(MID('Paste data'!G445,6,2)),VALUE(MID('Paste data'!G445,9,2)))+VALUE(MID('Paste data'!G445,12,2))/24+VALUE(MID('Paste data'!G445,15,2))/1440,""))),3)),"")</f>
      </c>
    </row>
    <row r="446" spans="1:7" x14ac:dyDescent="0.25">
      <c r="A446" s="10">
        <f>IF('Paste data'!A446="","",'Paste data'!A446)</f>
      </c>
      <c r="B446" s="4">
        <f>IF('Paste data'!A446="","",'Paste data'!D446)</f>
      </c>
      <c r="C446" s="4">
        <f>IF('Paste data'!A446="","",'Paste data'!B446)</f>
      </c>
      <c r="D446" s="11">
        <f>IFERROR(IF(OR('Paste data'!E446="",'Paste data'!F446=""),"",ROUND((IF(ISNUMBER('Paste data'!F446),'Paste data'!F446,IFERROR(DATE(VALUE(LEFT('Paste data'!F446,4)),VALUE(MID('Paste data'!F446,6,2)),VALUE(MID('Paste data'!F446,9,2)))+VALUE(MID('Paste data'!F446,12,2))/24+VALUE(MID('Paste data'!F446,15,2))/1440,"")))-(IF(ISNUMBER('Paste data'!E446),'Paste data'!E446,IFERROR(DATE(VALUE(LEFT('Paste data'!E446,4)),VALUE(MID('Paste data'!E446,6,2)),VALUE(MID('Paste data'!E446,9,2)))+VALUE(MID('Paste data'!E446,12,2))/24+VALUE(MID('Paste data'!E446,15,2))/1440,""))),2)),"")</f>
      </c>
      <c r="E446" s="11">
        <f>IFERROR(IF(OR('Paste data'!F446="",'Paste data'!G446=""),"",ROUND((IF(ISNUMBER('Paste data'!G446),'Paste data'!G446,IFERROR(DATE(VALUE(LEFT('Paste data'!G446,4)),VALUE(MID('Paste data'!G446,6,2)),VALUE(MID('Paste data'!G446,9,2)))+VALUE(MID('Paste data'!G446,12,2))/24+VALUE(MID('Paste data'!G446,15,2))/1440,"")))-(IF(ISNUMBER('Paste data'!F446),'Paste data'!F446,IFERROR(DATE(VALUE(LEFT('Paste data'!F446,4)),VALUE(MID('Paste data'!F446,6,2)),VALUE(MID('Paste data'!F446,9,2)))+VALUE(MID('Paste data'!F446,12,2))/24+VALUE(MID('Paste data'!F446,15,2))/1440,""))),2)),"")</f>
      </c>
      <c r="F446" s="11">
        <f>IFERROR(IF(OR('Paste data'!E446="",'Paste data'!G446=""),"",ROUND((IF(ISNUMBER('Paste data'!G446),'Paste data'!G446,IFERROR(DATE(VALUE(LEFT('Paste data'!G446,4)),VALUE(MID('Paste data'!G446,6,2)),VALUE(MID('Paste data'!G446,9,2)))+VALUE(MID('Paste data'!G446,12,2))/24+VALUE(MID('Paste data'!G446,15,2))/1440,"")))-(IF(ISNUMBER('Paste data'!E446),'Paste data'!E446,IFERROR(DATE(VALUE(LEFT('Paste data'!E446,4)),VALUE(MID('Paste data'!E446,6,2)),VALUE(MID('Paste data'!E446,9,2)))+VALUE(MID('Paste data'!E446,12,2))/24+VALUE(MID('Paste data'!E446,15,2))/1440,""))),2)),"")</f>
      </c>
      <c r="G446" s="10">
        <f>IFERROR(IF('Paste data'!G446="","",(IF(ISNUMBER('Paste data'!G446),'Paste data'!G446,IFERROR(DATE(VALUE(LEFT('Paste data'!G446,4)),VALUE(MID('Paste data'!G446,6,2)),VALUE(MID('Paste data'!G446,9,2)))+VALUE(MID('Paste data'!G446,12,2))/24+VALUE(MID('Paste data'!G446,15,2))/1440,"")))-WEEKDAY((IF(ISNUMBER('Paste data'!G446),'Paste data'!G446,IFERROR(DATE(VALUE(LEFT('Paste data'!G446,4)),VALUE(MID('Paste data'!G446,6,2)),VALUE(MID('Paste data'!G446,9,2)))+VALUE(MID('Paste data'!G446,12,2))/24+VALUE(MID('Paste data'!G446,15,2))/1440,""))),3)),"")</f>
      </c>
    </row>
    <row r="447" spans="1:7" x14ac:dyDescent="0.25">
      <c r="A447" s="10">
        <f>IF('Paste data'!A447="","",'Paste data'!A447)</f>
      </c>
      <c r="B447" s="4">
        <f>IF('Paste data'!A447="","",'Paste data'!D447)</f>
      </c>
      <c r="C447" s="4">
        <f>IF('Paste data'!A447="","",'Paste data'!B447)</f>
      </c>
      <c r="D447" s="11">
        <f>IFERROR(IF(OR('Paste data'!E447="",'Paste data'!F447=""),"",ROUND((IF(ISNUMBER('Paste data'!F447),'Paste data'!F447,IFERROR(DATE(VALUE(LEFT('Paste data'!F447,4)),VALUE(MID('Paste data'!F447,6,2)),VALUE(MID('Paste data'!F447,9,2)))+VALUE(MID('Paste data'!F447,12,2))/24+VALUE(MID('Paste data'!F447,15,2))/1440,"")))-(IF(ISNUMBER('Paste data'!E447),'Paste data'!E447,IFERROR(DATE(VALUE(LEFT('Paste data'!E447,4)),VALUE(MID('Paste data'!E447,6,2)),VALUE(MID('Paste data'!E447,9,2)))+VALUE(MID('Paste data'!E447,12,2))/24+VALUE(MID('Paste data'!E447,15,2))/1440,""))),2)),"")</f>
      </c>
      <c r="E447" s="11">
        <f>IFERROR(IF(OR('Paste data'!F447="",'Paste data'!G447=""),"",ROUND((IF(ISNUMBER('Paste data'!G447),'Paste data'!G447,IFERROR(DATE(VALUE(LEFT('Paste data'!G447,4)),VALUE(MID('Paste data'!G447,6,2)),VALUE(MID('Paste data'!G447,9,2)))+VALUE(MID('Paste data'!G447,12,2))/24+VALUE(MID('Paste data'!G447,15,2))/1440,"")))-(IF(ISNUMBER('Paste data'!F447),'Paste data'!F447,IFERROR(DATE(VALUE(LEFT('Paste data'!F447,4)),VALUE(MID('Paste data'!F447,6,2)),VALUE(MID('Paste data'!F447,9,2)))+VALUE(MID('Paste data'!F447,12,2))/24+VALUE(MID('Paste data'!F447,15,2))/1440,""))),2)),"")</f>
      </c>
      <c r="F447" s="11">
        <f>IFERROR(IF(OR('Paste data'!E447="",'Paste data'!G447=""),"",ROUND((IF(ISNUMBER('Paste data'!G447),'Paste data'!G447,IFERROR(DATE(VALUE(LEFT('Paste data'!G447,4)),VALUE(MID('Paste data'!G447,6,2)),VALUE(MID('Paste data'!G447,9,2)))+VALUE(MID('Paste data'!G447,12,2))/24+VALUE(MID('Paste data'!G447,15,2))/1440,"")))-(IF(ISNUMBER('Paste data'!E447),'Paste data'!E447,IFERROR(DATE(VALUE(LEFT('Paste data'!E447,4)),VALUE(MID('Paste data'!E447,6,2)),VALUE(MID('Paste data'!E447,9,2)))+VALUE(MID('Paste data'!E447,12,2))/24+VALUE(MID('Paste data'!E447,15,2))/1440,""))),2)),"")</f>
      </c>
      <c r="G447" s="10">
        <f>IFERROR(IF('Paste data'!G447="","",(IF(ISNUMBER('Paste data'!G447),'Paste data'!G447,IFERROR(DATE(VALUE(LEFT('Paste data'!G447,4)),VALUE(MID('Paste data'!G447,6,2)),VALUE(MID('Paste data'!G447,9,2)))+VALUE(MID('Paste data'!G447,12,2))/24+VALUE(MID('Paste data'!G447,15,2))/1440,"")))-WEEKDAY((IF(ISNUMBER('Paste data'!G447),'Paste data'!G447,IFERROR(DATE(VALUE(LEFT('Paste data'!G447,4)),VALUE(MID('Paste data'!G447,6,2)),VALUE(MID('Paste data'!G447,9,2)))+VALUE(MID('Paste data'!G447,12,2))/24+VALUE(MID('Paste data'!G447,15,2))/1440,""))),3)),"")</f>
      </c>
    </row>
    <row r="448" spans="1:7" x14ac:dyDescent="0.25">
      <c r="A448" s="10">
        <f>IF('Paste data'!A448="","",'Paste data'!A448)</f>
      </c>
      <c r="B448" s="4">
        <f>IF('Paste data'!A448="","",'Paste data'!D448)</f>
      </c>
      <c r="C448" s="4">
        <f>IF('Paste data'!A448="","",'Paste data'!B448)</f>
      </c>
      <c r="D448" s="11">
        <f>IFERROR(IF(OR('Paste data'!E448="",'Paste data'!F448=""),"",ROUND((IF(ISNUMBER('Paste data'!F448),'Paste data'!F448,IFERROR(DATE(VALUE(LEFT('Paste data'!F448,4)),VALUE(MID('Paste data'!F448,6,2)),VALUE(MID('Paste data'!F448,9,2)))+VALUE(MID('Paste data'!F448,12,2))/24+VALUE(MID('Paste data'!F448,15,2))/1440,"")))-(IF(ISNUMBER('Paste data'!E448),'Paste data'!E448,IFERROR(DATE(VALUE(LEFT('Paste data'!E448,4)),VALUE(MID('Paste data'!E448,6,2)),VALUE(MID('Paste data'!E448,9,2)))+VALUE(MID('Paste data'!E448,12,2))/24+VALUE(MID('Paste data'!E448,15,2))/1440,""))),2)),"")</f>
      </c>
      <c r="E448" s="11">
        <f>IFERROR(IF(OR('Paste data'!F448="",'Paste data'!G448=""),"",ROUND((IF(ISNUMBER('Paste data'!G448),'Paste data'!G448,IFERROR(DATE(VALUE(LEFT('Paste data'!G448,4)),VALUE(MID('Paste data'!G448,6,2)),VALUE(MID('Paste data'!G448,9,2)))+VALUE(MID('Paste data'!G448,12,2))/24+VALUE(MID('Paste data'!G448,15,2))/1440,"")))-(IF(ISNUMBER('Paste data'!F448),'Paste data'!F448,IFERROR(DATE(VALUE(LEFT('Paste data'!F448,4)),VALUE(MID('Paste data'!F448,6,2)),VALUE(MID('Paste data'!F448,9,2)))+VALUE(MID('Paste data'!F448,12,2))/24+VALUE(MID('Paste data'!F448,15,2))/1440,""))),2)),"")</f>
      </c>
      <c r="F448" s="11">
        <f>IFERROR(IF(OR('Paste data'!E448="",'Paste data'!G448=""),"",ROUND((IF(ISNUMBER('Paste data'!G448),'Paste data'!G448,IFERROR(DATE(VALUE(LEFT('Paste data'!G448,4)),VALUE(MID('Paste data'!G448,6,2)),VALUE(MID('Paste data'!G448,9,2)))+VALUE(MID('Paste data'!G448,12,2))/24+VALUE(MID('Paste data'!G448,15,2))/1440,"")))-(IF(ISNUMBER('Paste data'!E448),'Paste data'!E448,IFERROR(DATE(VALUE(LEFT('Paste data'!E448,4)),VALUE(MID('Paste data'!E448,6,2)),VALUE(MID('Paste data'!E448,9,2)))+VALUE(MID('Paste data'!E448,12,2))/24+VALUE(MID('Paste data'!E448,15,2))/1440,""))),2)),"")</f>
      </c>
      <c r="G448" s="10">
        <f>IFERROR(IF('Paste data'!G448="","",(IF(ISNUMBER('Paste data'!G448),'Paste data'!G448,IFERROR(DATE(VALUE(LEFT('Paste data'!G448,4)),VALUE(MID('Paste data'!G448,6,2)),VALUE(MID('Paste data'!G448,9,2)))+VALUE(MID('Paste data'!G448,12,2))/24+VALUE(MID('Paste data'!G448,15,2))/1440,"")))-WEEKDAY((IF(ISNUMBER('Paste data'!G448),'Paste data'!G448,IFERROR(DATE(VALUE(LEFT('Paste data'!G448,4)),VALUE(MID('Paste data'!G448,6,2)),VALUE(MID('Paste data'!G448,9,2)))+VALUE(MID('Paste data'!G448,12,2))/24+VALUE(MID('Paste data'!G448,15,2))/1440,""))),3)),"")</f>
      </c>
    </row>
    <row r="449" spans="1:7" x14ac:dyDescent="0.25">
      <c r="A449" s="10">
        <f>IF('Paste data'!A449="","",'Paste data'!A449)</f>
      </c>
      <c r="B449" s="4">
        <f>IF('Paste data'!A449="","",'Paste data'!D449)</f>
      </c>
      <c r="C449" s="4">
        <f>IF('Paste data'!A449="","",'Paste data'!B449)</f>
      </c>
      <c r="D449" s="11">
        <f>IFERROR(IF(OR('Paste data'!E449="",'Paste data'!F449=""),"",ROUND((IF(ISNUMBER('Paste data'!F449),'Paste data'!F449,IFERROR(DATE(VALUE(LEFT('Paste data'!F449,4)),VALUE(MID('Paste data'!F449,6,2)),VALUE(MID('Paste data'!F449,9,2)))+VALUE(MID('Paste data'!F449,12,2))/24+VALUE(MID('Paste data'!F449,15,2))/1440,"")))-(IF(ISNUMBER('Paste data'!E449),'Paste data'!E449,IFERROR(DATE(VALUE(LEFT('Paste data'!E449,4)),VALUE(MID('Paste data'!E449,6,2)),VALUE(MID('Paste data'!E449,9,2)))+VALUE(MID('Paste data'!E449,12,2))/24+VALUE(MID('Paste data'!E449,15,2))/1440,""))),2)),"")</f>
      </c>
      <c r="E449" s="11">
        <f>IFERROR(IF(OR('Paste data'!F449="",'Paste data'!G449=""),"",ROUND((IF(ISNUMBER('Paste data'!G449),'Paste data'!G449,IFERROR(DATE(VALUE(LEFT('Paste data'!G449,4)),VALUE(MID('Paste data'!G449,6,2)),VALUE(MID('Paste data'!G449,9,2)))+VALUE(MID('Paste data'!G449,12,2))/24+VALUE(MID('Paste data'!G449,15,2))/1440,"")))-(IF(ISNUMBER('Paste data'!F449),'Paste data'!F449,IFERROR(DATE(VALUE(LEFT('Paste data'!F449,4)),VALUE(MID('Paste data'!F449,6,2)),VALUE(MID('Paste data'!F449,9,2)))+VALUE(MID('Paste data'!F449,12,2))/24+VALUE(MID('Paste data'!F449,15,2))/1440,""))),2)),"")</f>
      </c>
      <c r="F449" s="11">
        <f>IFERROR(IF(OR('Paste data'!E449="",'Paste data'!G449=""),"",ROUND((IF(ISNUMBER('Paste data'!G449),'Paste data'!G449,IFERROR(DATE(VALUE(LEFT('Paste data'!G449,4)),VALUE(MID('Paste data'!G449,6,2)),VALUE(MID('Paste data'!G449,9,2)))+VALUE(MID('Paste data'!G449,12,2))/24+VALUE(MID('Paste data'!G449,15,2))/1440,"")))-(IF(ISNUMBER('Paste data'!E449),'Paste data'!E449,IFERROR(DATE(VALUE(LEFT('Paste data'!E449,4)),VALUE(MID('Paste data'!E449,6,2)),VALUE(MID('Paste data'!E449,9,2)))+VALUE(MID('Paste data'!E449,12,2))/24+VALUE(MID('Paste data'!E449,15,2))/1440,""))),2)),"")</f>
      </c>
      <c r="G449" s="10">
        <f>IFERROR(IF('Paste data'!G449="","",(IF(ISNUMBER('Paste data'!G449),'Paste data'!G449,IFERROR(DATE(VALUE(LEFT('Paste data'!G449,4)),VALUE(MID('Paste data'!G449,6,2)),VALUE(MID('Paste data'!G449,9,2)))+VALUE(MID('Paste data'!G449,12,2))/24+VALUE(MID('Paste data'!G449,15,2))/1440,"")))-WEEKDAY((IF(ISNUMBER('Paste data'!G449),'Paste data'!G449,IFERROR(DATE(VALUE(LEFT('Paste data'!G449,4)),VALUE(MID('Paste data'!G449,6,2)),VALUE(MID('Paste data'!G449,9,2)))+VALUE(MID('Paste data'!G449,12,2))/24+VALUE(MID('Paste data'!G449,15,2))/1440,""))),3)),"")</f>
      </c>
    </row>
    <row r="450" spans="1:7" x14ac:dyDescent="0.25">
      <c r="A450" s="10">
        <f>IF('Paste data'!A450="","",'Paste data'!A450)</f>
      </c>
      <c r="B450" s="4">
        <f>IF('Paste data'!A450="","",'Paste data'!D450)</f>
      </c>
      <c r="C450" s="4">
        <f>IF('Paste data'!A450="","",'Paste data'!B450)</f>
      </c>
      <c r="D450" s="11">
        <f>IFERROR(IF(OR('Paste data'!E450="",'Paste data'!F450=""),"",ROUND((IF(ISNUMBER('Paste data'!F450),'Paste data'!F450,IFERROR(DATE(VALUE(LEFT('Paste data'!F450,4)),VALUE(MID('Paste data'!F450,6,2)),VALUE(MID('Paste data'!F450,9,2)))+VALUE(MID('Paste data'!F450,12,2))/24+VALUE(MID('Paste data'!F450,15,2))/1440,"")))-(IF(ISNUMBER('Paste data'!E450),'Paste data'!E450,IFERROR(DATE(VALUE(LEFT('Paste data'!E450,4)),VALUE(MID('Paste data'!E450,6,2)),VALUE(MID('Paste data'!E450,9,2)))+VALUE(MID('Paste data'!E450,12,2))/24+VALUE(MID('Paste data'!E450,15,2))/1440,""))),2)),"")</f>
      </c>
      <c r="E450" s="11">
        <f>IFERROR(IF(OR('Paste data'!F450="",'Paste data'!G450=""),"",ROUND((IF(ISNUMBER('Paste data'!G450),'Paste data'!G450,IFERROR(DATE(VALUE(LEFT('Paste data'!G450,4)),VALUE(MID('Paste data'!G450,6,2)),VALUE(MID('Paste data'!G450,9,2)))+VALUE(MID('Paste data'!G450,12,2))/24+VALUE(MID('Paste data'!G450,15,2))/1440,"")))-(IF(ISNUMBER('Paste data'!F450),'Paste data'!F450,IFERROR(DATE(VALUE(LEFT('Paste data'!F450,4)),VALUE(MID('Paste data'!F450,6,2)),VALUE(MID('Paste data'!F450,9,2)))+VALUE(MID('Paste data'!F450,12,2))/24+VALUE(MID('Paste data'!F450,15,2))/1440,""))),2)),"")</f>
      </c>
      <c r="F450" s="11">
        <f>IFERROR(IF(OR('Paste data'!E450="",'Paste data'!G450=""),"",ROUND((IF(ISNUMBER('Paste data'!G450),'Paste data'!G450,IFERROR(DATE(VALUE(LEFT('Paste data'!G450,4)),VALUE(MID('Paste data'!G450,6,2)),VALUE(MID('Paste data'!G450,9,2)))+VALUE(MID('Paste data'!G450,12,2))/24+VALUE(MID('Paste data'!G450,15,2))/1440,"")))-(IF(ISNUMBER('Paste data'!E450),'Paste data'!E450,IFERROR(DATE(VALUE(LEFT('Paste data'!E450,4)),VALUE(MID('Paste data'!E450,6,2)),VALUE(MID('Paste data'!E450,9,2)))+VALUE(MID('Paste data'!E450,12,2))/24+VALUE(MID('Paste data'!E450,15,2))/1440,""))),2)),"")</f>
      </c>
      <c r="G450" s="10">
        <f>IFERROR(IF('Paste data'!G450="","",(IF(ISNUMBER('Paste data'!G450),'Paste data'!G450,IFERROR(DATE(VALUE(LEFT('Paste data'!G450,4)),VALUE(MID('Paste data'!G450,6,2)),VALUE(MID('Paste data'!G450,9,2)))+VALUE(MID('Paste data'!G450,12,2))/24+VALUE(MID('Paste data'!G450,15,2))/1440,"")))-WEEKDAY((IF(ISNUMBER('Paste data'!G450),'Paste data'!G450,IFERROR(DATE(VALUE(LEFT('Paste data'!G450,4)),VALUE(MID('Paste data'!G450,6,2)),VALUE(MID('Paste data'!G450,9,2)))+VALUE(MID('Paste data'!G450,12,2))/24+VALUE(MID('Paste data'!G450,15,2))/1440,""))),3)),"")</f>
      </c>
    </row>
    <row r="451" spans="1:7" x14ac:dyDescent="0.25">
      <c r="A451" s="10">
        <f>IF('Paste data'!A451="","",'Paste data'!A451)</f>
      </c>
      <c r="B451" s="4">
        <f>IF('Paste data'!A451="","",'Paste data'!D451)</f>
      </c>
      <c r="C451" s="4">
        <f>IF('Paste data'!A451="","",'Paste data'!B451)</f>
      </c>
      <c r="D451" s="11">
        <f>IFERROR(IF(OR('Paste data'!E451="",'Paste data'!F451=""),"",ROUND((IF(ISNUMBER('Paste data'!F451),'Paste data'!F451,IFERROR(DATE(VALUE(LEFT('Paste data'!F451,4)),VALUE(MID('Paste data'!F451,6,2)),VALUE(MID('Paste data'!F451,9,2)))+VALUE(MID('Paste data'!F451,12,2))/24+VALUE(MID('Paste data'!F451,15,2))/1440,"")))-(IF(ISNUMBER('Paste data'!E451),'Paste data'!E451,IFERROR(DATE(VALUE(LEFT('Paste data'!E451,4)),VALUE(MID('Paste data'!E451,6,2)),VALUE(MID('Paste data'!E451,9,2)))+VALUE(MID('Paste data'!E451,12,2))/24+VALUE(MID('Paste data'!E451,15,2))/1440,""))),2)),"")</f>
      </c>
      <c r="E451" s="11">
        <f>IFERROR(IF(OR('Paste data'!F451="",'Paste data'!G451=""),"",ROUND((IF(ISNUMBER('Paste data'!G451),'Paste data'!G451,IFERROR(DATE(VALUE(LEFT('Paste data'!G451,4)),VALUE(MID('Paste data'!G451,6,2)),VALUE(MID('Paste data'!G451,9,2)))+VALUE(MID('Paste data'!G451,12,2))/24+VALUE(MID('Paste data'!G451,15,2))/1440,"")))-(IF(ISNUMBER('Paste data'!F451),'Paste data'!F451,IFERROR(DATE(VALUE(LEFT('Paste data'!F451,4)),VALUE(MID('Paste data'!F451,6,2)),VALUE(MID('Paste data'!F451,9,2)))+VALUE(MID('Paste data'!F451,12,2))/24+VALUE(MID('Paste data'!F451,15,2))/1440,""))),2)),"")</f>
      </c>
      <c r="F451" s="11">
        <f>IFERROR(IF(OR('Paste data'!E451="",'Paste data'!G451=""),"",ROUND((IF(ISNUMBER('Paste data'!G451),'Paste data'!G451,IFERROR(DATE(VALUE(LEFT('Paste data'!G451,4)),VALUE(MID('Paste data'!G451,6,2)),VALUE(MID('Paste data'!G451,9,2)))+VALUE(MID('Paste data'!G451,12,2))/24+VALUE(MID('Paste data'!G451,15,2))/1440,"")))-(IF(ISNUMBER('Paste data'!E451),'Paste data'!E451,IFERROR(DATE(VALUE(LEFT('Paste data'!E451,4)),VALUE(MID('Paste data'!E451,6,2)),VALUE(MID('Paste data'!E451,9,2)))+VALUE(MID('Paste data'!E451,12,2))/24+VALUE(MID('Paste data'!E451,15,2))/1440,""))),2)),"")</f>
      </c>
      <c r="G451" s="10">
        <f>IFERROR(IF('Paste data'!G451="","",(IF(ISNUMBER('Paste data'!G451),'Paste data'!G451,IFERROR(DATE(VALUE(LEFT('Paste data'!G451,4)),VALUE(MID('Paste data'!G451,6,2)),VALUE(MID('Paste data'!G451,9,2)))+VALUE(MID('Paste data'!G451,12,2))/24+VALUE(MID('Paste data'!G451,15,2))/1440,"")))-WEEKDAY((IF(ISNUMBER('Paste data'!G451),'Paste data'!G451,IFERROR(DATE(VALUE(LEFT('Paste data'!G451,4)),VALUE(MID('Paste data'!G451,6,2)),VALUE(MID('Paste data'!G451,9,2)))+VALUE(MID('Paste data'!G451,12,2))/24+VALUE(MID('Paste data'!G451,15,2))/1440,""))),3)),"")</f>
      </c>
    </row>
    <row r="452" spans="1:7" x14ac:dyDescent="0.25">
      <c r="A452" s="10">
        <f>IF('Paste data'!A452="","",'Paste data'!A452)</f>
      </c>
      <c r="B452" s="4">
        <f>IF('Paste data'!A452="","",'Paste data'!D452)</f>
      </c>
      <c r="C452" s="4">
        <f>IF('Paste data'!A452="","",'Paste data'!B452)</f>
      </c>
      <c r="D452" s="11">
        <f>IFERROR(IF(OR('Paste data'!E452="",'Paste data'!F452=""),"",ROUND((IF(ISNUMBER('Paste data'!F452),'Paste data'!F452,IFERROR(DATE(VALUE(LEFT('Paste data'!F452,4)),VALUE(MID('Paste data'!F452,6,2)),VALUE(MID('Paste data'!F452,9,2)))+VALUE(MID('Paste data'!F452,12,2))/24+VALUE(MID('Paste data'!F452,15,2))/1440,"")))-(IF(ISNUMBER('Paste data'!E452),'Paste data'!E452,IFERROR(DATE(VALUE(LEFT('Paste data'!E452,4)),VALUE(MID('Paste data'!E452,6,2)),VALUE(MID('Paste data'!E452,9,2)))+VALUE(MID('Paste data'!E452,12,2))/24+VALUE(MID('Paste data'!E452,15,2))/1440,""))),2)),"")</f>
      </c>
      <c r="E452" s="11">
        <f>IFERROR(IF(OR('Paste data'!F452="",'Paste data'!G452=""),"",ROUND((IF(ISNUMBER('Paste data'!G452),'Paste data'!G452,IFERROR(DATE(VALUE(LEFT('Paste data'!G452,4)),VALUE(MID('Paste data'!G452,6,2)),VALUE(MID('Paste data'!G452,9,2)))+VALUE(MID('Paste data'!G452,12,2))/24+VALUE(MID('Paste data'!G452,15,2))/1440,"")))-(IF(ISNUMBER('Paste data'!F452),'Paste data'!F452,IFERROR(DATE(VALUE(LEFT('Paste data'!F452,4)),VALUE(MID('Paste data'!F452,6,2)),VALUE(MID('Paste data'!F452,9,2)))+VALUE(MID('Paste data'!F452,12,2))/24+VALUE(MID('Paste data'!F452,15,2))/1440,""))),2)),"")</f>
      </c>
      <c r="F452" s="11">
        <f>IFERROR(IF(OR('Paste data'!E452="",'Paste data'!G452=""),"",ROUND((IF(ISNUMBER('Paste data'!G452),'Paste data'!G452,IFERROR(DATE(VALUE(LEFT('Paste data'!G452,4)),VALUE(MID('Paste data'!G452,6,2)),VALUE(MID('Paste data'!G452,9,2)))+VALUE(MID('Paste data'!G452,12,2))/24+VALUE(MID('Paste data'!G452,15,2))/1440,"")))-(IF(ISNUMBER('Paste data'!E452),'Paste data'!E452,IFERROR(DATE(VALUE(LEFT('Paste data'!E452,4)),VALUE(MID('Paste data'!E452,6,2)),VALUE(MID('Paste data'!E452,9,2)))+VALUE(MID('Paste data'!E452,12,2))/24+VALUE(MID('Paste data'!E452,15,2))/1440,""))),2)),"")</f>
      </c>
      <c r="G452" s="10">
        <f>IFERROR(IF('Paste data'!G452="","",(IF(ISNUMBER('Paste data'!G452),'Paste data'!G452,IFERROR(DATE(VALUE(LEFT('Paste data'!G452,4)),VALUE(MID('Paste data'!G452,6,2)),VALUE(MID('Paste data'!G452,9,2)))+VALUE(MID('Paste data'!G452,12,2))/24+VALUE(MID('Paste data'!G452,15,2))/1440,"")))-WEEKDAY((IF(ISNUMBER('Paste data'!G452),'Paste data'!G452,IFERROR(DATE(VALUE(LEFT('Paste data'!G452,4)),VALUE(MID('Paste data'!G452,6,2)),VALUE(MID('Paste data'!G452,9,2)))+VALUE(MID('Paste data'!G452,12,2))/24+VALUE(MID('Paste data'!G452,15,2))/1440,""))),3)),"")</f>
      </c>
    </row>
    <row r="453" spans="1:7" x14ac:dyDescent="0.25">
      <c r="A453" s="10">
        <f>IF('Paste data'!A453="","",'Paste data'!A453)</f>
      </c>
      <c r="B453" s="4">
        <f>IF('Paste data'!A453="","",'Paste data'!D453)</f>
      </c>
      <c r="C453" s="4">
        <f>IF('Paste data'!A453="","",'Paste data'!B453)</f>
      </c>
      <c r="D453" s="11">
        <f>IFERROR(IF(OR('Paste data'!E453="",'Paste data'!F453=""),"",ROUND((IF(ISNUMBER('Paste data'!F453),'Paste data'!F453,IFERROR(DATE(VALUE(LEFT('Paste data'!F453,4)),VALUE(MID('Paste data'!F453,6,2)),VALUE(MID('Paste data'!F453,9,2)))+VALUE(MID('Paste data'!F453,12,2))/24+VALUE(MID('Paste data'!F453,15,2))/1440,"")))-(IF(ISNUMBER('Paste data'!E453),'Paste data'!E453,IFERROR(DATE(VALUE(LEFT('Paste data'!E453,4)),VALUE(MID('Paste data'!E453,6,2)),VALUE(MID('Paste data'!E453,9,2)))+VALUE(MID('Paste data'!E453,12,2))/24+VALUE(MID('Paste data'!E453,15,2))/1440,""))),2)),"")</f>
      </c>
      <c r="E453" s="11">
        <f>IFERROR(IF(OR('Paste data'!F453="",'Paste data'!G453=""),"",ROUND((IF(ISNUMBER('Paste data'!G453),'Paste data'!G453,IFERROR(DATE(VALUE(LEFT('Paste data'!G453,4)),VALUE(MID('Paste data'!G453,6,2)),VALUE(MID('Paste data'!G453,9,2)))+VALUE(MID('Paste data'!G453,12,2))/24+VALUE(MID('Paste data'!G453,15,2))/1440,"")))-(IF(ISNUMBER('Paste data'!F453),'Paste data'!F453,IFERROR(DATE(VALUE(LEFT('Paste data'!F453,4)),VALUE(MID('Paste data'!F453,6,2)),VALUE(MID('Paste data'!F453,9,2)))+VALUE(MID('Paste data'!F453,12,2))/24+VALUE(MID('Paste data'!F453,15,2))/1440,""))),2)),"")</f>
      </c>
      <c r="F453" s="11">
        <f>IFERROR(IF(OR('Paste data'!E453="",'Paste data'!G453=""),"",ROUND((IF(ISNUMBER('Paste data'!G453),'Paste data'!G453,IFERROR(DATE(VALUE(LEFT('Paste data'!G453,4)),VALUE(MID('Paste data'!G453,6,2)),VALUE(MID('Paste data'!G453,9,2)))+VALUE(MID('Paste data'!G453,12,2))/24+VALUE(MID('Paste data'!G453,15,2))/1440,"")))-(IF(ISNUMBER('Paste data'!E453),'Paste data'!E453,IFERROR(DATE(VALUE(LEFT('Paste data'!E453,4)),VALUE(MID('Paste data'!E453,6,2)),VALUE(MID('Paste data'!E453,9,2)))+VALUE(MID('Paste data'!E453,12,2))/24+VALUE(MID('Paste data'!E453,15,2))/1440,""))),2)),"")</f>
      </c>
      <c r="G453" s="10">
        <f>IFERROR(IF('Paste data'!G453="","",(IF(ISNUMBER('Paste data'!G453),'Paste data'!G453,IFERROR(DATE(VALUE(LEFT('Paste data'!G453,4)),VALUE(MID('Paste data'!G453,6,2)),VALUE(MID('Paste data'!G453,9,2)))+VALUE(MID('Paste data'!G453,12,2))/24+VALUE(MID('Paste data'!G453,15,2))/1440,"")))-WEEKDAY((IF(ISNUMBER('Paste data'!G453),'Paste data'!G453,IFERROR(DATE(VALUE(LEFT('Paste data'!G453,4)),VALUE(MID('Paste data'!G453,6,2)),VALUE(MID('Paste data'!G453,9,2)))+VALUE(MID('Paste data'!G453,12,2))/24+VALUE(MID('Paste data'!G453,15,2))/1440,""))),3)),"")</f>
      </c>
    </row>
    <row r="454" spans="1:7" x14ac:dyDescent="0.25">
      <c r="A454" s="10">
        <f>IF('Paste data'!A454="","",'Paste data'!A454)</f>
      </c>
      <c r="B454" s="4">
        <f>IF('Paste data'!A454="","",'Paste data'!D454)</f>
      </c>
      <c r="C454" s="4">
        <f>IF('Paste data'!A454="","",'Paste data'!B454)</f>
      </c>
      <c r="D454" s="11">
        <f>IFERROR(IF(OR('Paste data'!E454="",'Paste data'!F454=""),"",ROUND((IF(ISNUMBER('Paste data'!F454),'Paste data'!F454,IFERROR(DATE(VALUE(LEFT('Paste data'!F454,4)),VALUE(MID('Paste data'!F454,6,2)),VALUE(MID('Paste data'!F454,9,2)))+VALUE(MID('Paste data'!F454,12,2))/24+VALUE(MID('Paste data'!F454,15,2))/1440,"")))-(IF(ISNUMBER('Paste data'!E454),'Paste data'!E454,IFERROR(DATE(VALUE(LEFT('Paste data'!E454,4)),VALUE(MID('Paste data'!E454,6,2)),VALUE(MID('Paste data'!E454,9,2)))+VALUE(MID('Paste data'!E454,12,2))/24+VALUE(MID('Paste data'!E454,15,2))/1440,""))),2)),"")</f>
      </c>
      <c r="E454" s="11">
        <f>IFERROR(IF(OR('Paste data'!F454="",'Paste data'!G454=""),"",ROUND((IF(ISNUMBER('Paste data'!G454),'Paste data'!G454,IFERROR(DATE(VALUE(LEFT('Paste data'!G454,4)),VALUE(MID('Paste data'!G454,6,2)),VALUE(MID('Paste data'!G454,9,2)))+VALUE(MID('Paste data'!G454,12,2))/24+VALUE(MID('Paste data'!G454,15,2))/1440,"")))-(IF(ISNUMBER('Paste data'!F454),'Paste data'!F454,IFERROR(DATE(VALUE(LEFT('Paste data'!F454,4)),VALUE(MID('Paste data'!F454,6,2)),VALUE(MID('Paste data'!F454,9,2)))+VALUE(MID('Paste data'!F454,12,2))/24+VALUE(MID('Paste data'!F454,15,2))/1440,""))),2)),"")</f>
      </c>
      <c r="F454" s="11">
        <f>IFERROR(IF(OR('Paste data'!E454="",'Paste data'!G454=""),"",ROUND((IF(ISNUMBER('Paste data'!G454),'Paste data'!G454,IFERROR(DATE(VALUE(LEFT('Paste data'!G454,4)),VALUE(MID('Paste data'!G454,6,2)),VALUE(MID('Paste data'!G454,9,2)))+VALUE(MID('Paste data'!G454,12,2))/24+VALUE(MID('Paste data'!G454,15,2))/1440,"")))-(IF(ISNUMBER('Paste data'!E454),'Paste data'!E454,IFERROR(DATE(VALUE(LEFT('Paste data'!E454,4)),VALUE(MID('Paste data'!E454,6,2)),VALUE(MID('Paste data'!E454,9,2)))+VALUE(MID('Paste data'!E454,12,2))/24+VALUE(MID('Paste data'!E454,15,2))/1440,""))),2)),"")</f>
      </c>
      <c r="G454" s="10">
        <f>IFERROR(IF('Paste data'!G454="","",(IF(ISNUMBER('Paste data'!G454),'Paste data'!G454,IFERROR(DATE(VALUE(LEFT('Paste data'!G454,4)),VALUE(MID('Paste data'!G454,6,2)),VALUE(MID('Paste data'!G454,9,2)))+VALUE(MID('Paste data'!G454,12,2))/24+VALUE(MID('Paste data'!G454,15,2))/1440,"")))-WEEKDAY((IF(ISNUMBER('Paste data'!G454),'Paste data'!G454,IFERROR(DATE(VALUE(LEFT('Paste data'!G454,4)),VALUE(MID('Paste data'!G454,6,2)),VALUE(MID('Paste data'!G454,9,2)))+VALUE(MID('Paste data'!G454,12,2))/24+VALUE(MID('Paste data'!G454,15,2))/1440,""))),3)),"")</f>
      </c>
    </row>
    <row r="455" spans="1:7" x14ac:dyDescent="0.25">
      <c r="A455" s="10">
        <f>IF('Paste data'!A455="","",'Paste data'!A455)</f>
      </c>
      <c r="B455" s="4">
        <f>IF('Paste data'!A455="","",'Paste data'!D455)</f>
      </c>
      <c r="C455" s="4">
        <f>IF('Paste data'!A455="","",'Paste data'!B455)</f>
      </c>
      <c r="D455" s="11">
        <f>IFERROR(IF(OR('Paste data'!E455="",'Paste data'!F455=""),"",ROUND((IF(ISNUMBER('Paste data'!F455),'Paste data'!F455,IFERROR(DATE(VALUE(LEFT('Paste data'!F455,4)),VALUE(MID('Paste data'!F455,6,2)),VALUE(MID('Paste data'!F455,9,2)))+VALUE(MID('Paste data'!F455,12,2))/24+VALUE(MID('Paste data'!F455,15,2))/1440,"")))-(IF(ISNUMBER('Paste data'!E455),'Paste data'!E455,IFERROR(DATE(VALUE(LEFT('Paste data'!E455,4)),VALUE(MID('Paste data'!E455,6,2)),VALUE(MID('Paste data'!E455,9,2)))+VALUE(MID('Paste data'!E455,12,2))/24+VALUE(MID('Paste data'!E455,15,2))/1440,""))),2)),"")</f>
      </c>
      <c r="E455" s="11">
        <f>IFERROR(IF(OR('Paste data'!F455="",'Paste data'!G455=""),"",ROUND((IF(ISNUMBER('Paste data'!G455),'Paste data'!G455,IFERROR(DATE(VALUE(LEFT('Paste data'!G455,4)),VALUE(MID('Paste data'!G455,6,2)),VALUE(MID('Paste data'!G455,9,2)))+VALUE(MID('Paste data'!G455,12,2))/24+VALUE(MID('Paste data'!G455,15,2))/1440,"")))-(IF(ISNUMBER('Paste data'!F455),'Paste data'!F455,IFERROR(DATE(VALUE(LEFT('Paste data'!F455,4)),VALUE(MID('Paste data'!F455,6,2)),VALUE(MID('Paste data'!F455,9,2)))+VALUE(MID('Paste data'!F455,12,2))/24+VALUE(MID('Paste data'!F455,15,2))/1440,""))),2)),"")</f>
      </c>
      <c r="F455" s="11">
        <f>IFERROR(IF(OR('Paste data'!E455="",'Paste data'!G455=""),"",ROUND((IF(ISNUMBER('Paste data'!G455),'Paste data'!G455,IFERROR(DATE(VALUE(LEFT('Paste data'!G455,4)),VALUE(MID('Paste data'!G455,6,2)),VALUE(MID('Paste data'!G455,9,2)))+VALUE(MID('Paste data'!G455,12,2))/24+VALUE(MID('Paste data'!G455,15,2))/1440,"")))-(IF(ISNUMBER('Paste data'!E455),'Paste data'!E455,IFERROR(DATE(VALUE(LEFT('Paste data'!E455,4)),VALUE(MID('Paste data'!E455,6,2)),VALUE(MID('Paste data'!E455,9,2)))+VALUE(MID('Paste data'!E455,12,2))/24+VALUE(MID('Paste data'!E455,15,2))/1440,""))),2)),"")</f>
      </c>
      <c r="G455" s="10">
        <f>IFERROR(IF('Paste data'!G455="","",(IF(ISNUMBER('Paste data'!G455),'Paste data'!G455,IFERROR(DATE(VALUE(LEFT('Paste data'!G455,4)),VALUE(MID('Paste data'!G455,6,2)),VALUE(MID('Paste data'!G455,9,2)))+VALUE(MID('Paste data'!G455,12,2))/24+VALUE(MID('Paste data'!G455,15,2))/1440,"")))-WEEKDAY((IF(ISNUMBER('Paste data'!G455),'Paste data'!G455,IFERROR(DATE(VALUE(LEFT('Paste data'!G455,4)),VALUE(MID('Paste data'!G455,6,2)),VALUE(MID('Paste data'!G455,9,2)))+VALUE(MID('Paste data'!G455,12,2))/24+VALUE(MID('Paste data'!G455,15,2))/1440,""))),3)),"")</f>
      </c>
    </row>
    <row r="456" spans="1:7" x14ac:dyDescent="0.25">
      <c r="A456" s="10">
        <f>IF('Paste data'!A456="","",'Paste data'!A456)</f>
      </c>
      <c r="B456" s="4">
        <f>IF('Paste data'!A456="","",'Paste data'!D456)</f>
      </c>
      <c r="C456" s="4">
        <f>IF('Paste data'!A456="","",'Paste data'!B456)</f>
      </c>
      <c r="D456" s="11">
        <f>IFERROR(IF(OR('Paste data'!E456="",'Paste data'!F456=""),"",ROUND((IF(ISNUMBER('Paste data'!F456),'Paste data'!F456,IFERROR(DATE(VALUE(LEFT('Paste data'!F456,4)),VALUE(MID('Paste data'!F456,6,2)),VALUE(MID('Paste data'!F456,9,2)))+VALUE(MID('Paste data'!F456,12,2))/24+VALUE(MID('Paste data'!F456,15,2))/1440,"")))-(IF(ISNUMBER('Paste data'!E456),'Paste data'!E456,IFERROR(DATE(VALUE(LEFT('Paste data'!E456,4)),VALUE(MID('Paste data'!E456,6,2)),VALUE(MID('Paste data'!E456,9,2)))+VALUE(MID('Paste data'!E456,12,2))/24+VALUE(MID('Paste data'!E456,15,2))/1440,""))),2)),"")</f>
      </c>
      <c r="E456" s="11">
        <f>IFERROR(IF(OR('Paste data'!F456="",'Paste data'!G456=""),"",ROUND((IF(ISNUMBER('Paste data'!G456),'Paste data'!G456,IFERROR(DATE(VALUE(LEFT('Paste data'!G456,4)),VALUE(MID('Paste data'!G456,6,2)),VALUE(MID('Paste data'!G456,9,2)))+VALUE(MID('Paste data'!G456,12,2))/24+VALUE(MID('Paste data'!G456,15,2))/1440,"")))-(IF(ISNUMBER('Paste data'!F456),'Paste data'!F456,IFERROR(DATE(VALUE(LEFT('Paste data'!F456,4)),VALUE(MID('Paste data'!F456,6,2)),VALUE(MID('Paste data'!F456,9,2)))+VALUE(MID('Paste data'!F456,12,2))/24+VALUE(MID('Paste data'!F456,15,2))/1440,""))),2)),"")</f>
      </c>
      <c r="F456" s="11">
        <f>IFERROR(IF(OR('Paste data'!E456="",'Paste data'!G456=""),"",ROUND((IF(ISNUMBER('Paste data'!G456),'Paste data'!G456,IFERROR(DATE(VALUE(LEFT('Paste data'!G456,4)),VALUE(MID('Paste data'!G456,6,2)),VALUE(MID('Paste data'!G456,9,2)))+VALUE(MID('Paste data'!G456,12,2))/24+VALUE(MID('Paste data'!G456,15,2))/1440,"")))-(IF(ISNUMBER('Paste data'!E456),'Paste data'!E456,IFERROR(DATE(VALUE(LEFT('Paste data'!E456,4)),VALUE(MID('Paste data'!E456,6,2)),VALUE(MID('Paste data'!E456,9,2)))+VALUE(MID('Paste data'!E456,12,2))/24+VALUE(MID('Paste data'!E456,15,2))/1440,""))),2)),"")</f>
      </c>
      <c r="G456" s="10">
        <f>IFERROR(IF('Paste data'!G456="","",(IF(ISNUMBER('Paste data'!G456),'Paste data'!G456,IFERROR(DATE(VALUE(LEFT('Paste data'!G456,4)),VALUE(MID('Paste data'!G456,6,2)),VALUE(MID('Paste data'!G456,9,2)))+VALUE(MID('Paste data'!G456,12,2))/24+VALUE(MID('Paste data'!G456,15,2))/1440,"")))-WEEKDAY((IF(ISNUMBER('Paste data'!G456),'Paste data'!G456,IFERROR(DATE(VALUE(LEFT('Paste data'!G456,4)),VALUE(MID('Paste data'!G456,6,2)),VALUE(MID('Paste data'!G456,9,2)))+VALUE(MID('Paste data'!G456,12,2))/24+VALUE(MID('Paste data'!G456,15,2))/1440,""))),3)),"")</f>
      </c>
    </row>
    <row r="457" spans="1:7" x14ac:dyDescent="0.25">
      <c r="A457" s="10">
        <f>IF('Paste data'!A457="","",'Paste data'!A457)</f>
      </c>
      <c r="B457" s="4">
        <f>IF('Paste data'!A457="","",'Paste data'!D457)</f>
      </c>
      <c r="C457" s="4">
        <f>IF('Paste data'!A457="","",'Paste data'!B457)</f>
      </c>
      <c r="D457" s="11">
        <f>IFERROR(IF(OR('Paste data'!E457="",'Paste data'!F457=""),"",ROUND((IF(ISNUMBER('Paste data'!F457),'Paste data'!F457,IFERROR(DATE(VALUE(LEFT('Paste data'!F457,4)),VALUE(MID('Paste data'!F457,6,2)),VALUE(MID('Paste data'!F457,9,2)))+VALUE(MID('Paste data'!F457,12,2))/24+VALUE(MID('Paste data'!F457,15,2))/1440,"")))-(IF(ISNUMBER('Paste data'!E457),'Paste data'!E457,IFERROR(DATE(VALUE(LEFT('Paste data'!E457,4)),VALUE(MID('Paste data'!E457,6,2)),VALUE(MID('Paste data'!E457,9,2)))+VALUE(MID('Paste data'!E457,12,2))/24+VALUE(MID('Paste data'!E457,15,2))/1440,""))),2)),"")</f>
      </c>
      <c r="E457" s="11">
        <f>IFERROR(IF(OR('Paste data'!F457="",'Paste data'!G457=""),"",ROUND((IF(ISNUMBER('Paste data'!G457),'Paste data'!G457,IFERROR(DATE(VALUE(LEFT('Paste data'!G457,4)),VALUE(MID('Paste data'!G457,6,2)),VALUE(MID('Paste data'!G457,9,2)))+VALUE(MID('Paste data'!G457,12,2))/24+VALUE(MID('Paste data'!G457,15,2))/1440,"")))-(IF(ISNUMBER('Paste data'!F457),'Paste data'!F457,IFERROR(DATE(VALUE(LEFT('Paste data'!F457,4)),VALUE(MID('Paste data'!F457,6,2)),VALUE(MID('Paste data'!F457,9,2)))+VALUE(MID('Paste data'!F457,12,2))/24+VALUE(MID('Paste data'!F457,15,2))/1440,""))),2)),"")</f>
      </c>
      <c r="F457" s="11">
        <f>IFERROR(IF(OR('Paste data'!E457="",'Paste data'!G457=""),"",ROUND((IF(ISNUMBER('Paste data'!G457),'Paste data'!G457,IFERROR(DATE(VALUE(LEFT('Paste data'!G457,4)),VALUE(MID('Paste data'!G457,6,2)),VALUE(MID('Paste data'!G457,9,2)))+VALUE(MID('Paste data'!G457,12,2))/24+VALUE(MID('Paste data'!G457,15,2))/1440,"")))-(IF(ISNUMBER('Paste data'!E457),'Paste data'!E457,IFERROR(DATE(VALUE(LEFT('Paste data'!E457,4)),VALUE(MID('Paste data'!E457,6,2)),VALUE(MID('Paste data'!E457,9,2)))+VALUE(MID('Paste data'!E457,12,2))/24+VALUE(MID('Paste data'!E457,15,2))/1440,""))),2)),"")</f>
      </c>
      <c r="G457" s="10">
        <f>IFERROR(IF('Paste data'!G457="","",(IF(ISNUMBER('Paste data'!G457),'Paste data'!G457,IFERROR(DATE(VALUE(LEFT('Paste data'!G457,4)),VALUE(MID('Paste data'!G457,6,2)),VALUE(MID('Paste data'!G457,9,2)))+VALUE(MID('Paste data'!G457,12,2))/24+VALUE(MID('Paste data'!G457,15,2))/1440,"")))-WEEKDAY((IF(ISNUMBER('Paste data'!G457),'Paste data'!G457,IFERROR(DATE(VALUE(LEFT('Paste data'!G457,4)),VALUE(MID('Paste data'!G457,6,2)),VALUE(MID('Paste data'!G457,9,2)))+VALUE(MID('Paste data'!G457,12,2))/24+VALUE(MID('Paste data'!G457,15,2))/1440,""))),3)),"")</f>
      </c>
    </row>
    <row r="458" spans="1:7" x14ac:dyDescent="0.25">
      <c r="A458" s="10">
        <f>IF('Paste data'!A458="","",'Paste data'!A458)</f>
      </c>
      <c r="B458" s="4">
        <f>IF('Paste data'!A458="","",'Paste data'!D458)</f>
      </c>
      <c r="C458" s="4">
        <f>IF('Paste data'!A458="","",'Paste data'!B458)</f>
      </c>
      <c r="D458" s="11">
        <f>IFERROR(IF(OR('Paste data'!E458="",'Paste data'!F458=""),"",ROUND((IF(ISNUMBER('Paste data'!F458),'Paste data'!F458,IFERROR(DATE(VALUE(LEFT('Paste data'!F458,4)),VALUE(MID('Paste data'!F458,6,2)),VALUE(MID('Paste data'!F458,9,2)))+VALUE(MID('Paste data'!F458,12,2))/24+VALUE(MID('Paste data'!F458,15,2))/1440,"")))-(IF(ISNUMBER('Paste data'!E458),'Paste data'!E458,IFERROR(DATE(VALUE(LEFT('Paste data'!E458,4)),VALUE(MID('Paste data'!E458,6,2)),VALUE(MID('Paste data'!E458,9,2)))+VALUE(MID('Paste data'!E458,12,2))/24+VALUE(MID('Paste data'!E458,15,2))/1440,""))),2)),"")</f>
      </c>
      <c r="E458" s="11">
        <f>IFERROR(IF(OR('Paste data'!F458="",'Paste data'!G458=""),"",ROUND((IF(ISNUMBER('Paste data'!G458),'Paste data'!G458,IFERROR(DATE(VALUE(LEFT('Paste data'!G458,4)),VALUE(MID('Paste data'!G458,6,2)),VALUE(MID('Paste data'!G458,9,2)))+VALUE(MID('Paste data'!G458,12,2))/24+VALUE(MID('Paste data'!G458,15,2))/1440,"")))-(IF(ISNUMBER('Paste data'!F458),'Paste data'!F458,IFERROR(DATE(VALUE(LEFT('Paste data'!F458,4)),VALUE(MID('Paste data'!F458,6,2)),VALUE(MID('Paste data'!F458,9,2)))+VALUE(MID('Paste data'!F458,12,2))/24+VALUE(MID('Paste data'!F458,15,2))/1440,""))),2)),"")</f>
      </c>
      <c r="F458" s="11">
        <f>IFERROR(IF(OR('Paste data'!E458="",'Paste data'!G458=""),"",ROUND((IF(ISNUMBER('Paste data'!G458),'Paste data'!G458,IFERROR(DATE(VALUE(LEFT('Paste data'!G458,4)),VALUE(MID('Paste data'!G458,6,2)),VALUE(MID('Paste data'!G458,9,2)))+VALUE(MID('Paste data'!G458,12,2))/24+VALUE(MID('Paste data'!G458,15,2))/1440,"")))-(IF(ISNUMBER('Paste data'!E458),'Paste data'!E458,IFERROR(DATE(VALUE(LEFT('Paste data'!E458,4)),VALUE(MID('Paste data'!E458,6,2)),VALUE(MID('Paste data'!E458,9,2)))+VALUE(MID('Paste data'!E458,12,2))/24+VALUE(MID('Paste data'!E458,15,2))/1440,""))),2)),"")</f>
      </c>
      <c r="G458" s="10">
        <f>IFERROR(IF('Paste data'!G458="","",(IF(ISNUMBER('Paste data'!G458),'Paste data'!G458,IFERROR(DATE(VALUE(LEFT('Paste data'!G458,4)),VALUE(MID('Paste data'!G458,6,2)),VALUE(MID('Paste data'!G458,9,2)))+VALUE(MID('Paste data'!G458,12,2))/24+VALUE(MID('Paste data'!G458,15,2))/1440,"")))-WEEKDAY((IF(ISNUMBER('Paste data'!G458),'Paste data'!G458,IFERROR(DATE(VALUE(LEFT('Paste data'!G458,4)),VALUE(MID('Paste data'!G458,6,2)),VALUE(MID('Paste data'!G458,9,2)))+VALUE(MID('Paste data'!G458,12,2))/24+VALUE(MID('Paste data'!G458,15,2))/1440,""))),3)),"")</f>
      </c>
    </row>
    <row r="459" spans="1:7" x14ac:dyDescent="0.25">
      <c r="A459" s="10">
        <f>IF('Paste data'!A459="","",'Paste data'!A459)</f>
      </c>
      <c r="B459" s="4">
        <f>IF('Paste data'!A459="","",'Paste data'!D459)</f>
      </c>
      <c r="C459" s="4">
        <f>IF('Paste data'!A459="","",'Paste data'!B459)</f>
      </c>
      <c r="D459" s="11">
        <f>IFERROR(IF(OR('Paste data'!E459="",'Paste data'!F459=""),"",ROUND((IF(ISNUMBER('Paste data'!F459),'Paste data'!F459,IFERROR(DATE(VALUE(LEFT('Paste data'!F459,4)),VALUE(MID('Paste data'!F459,6,2)),VALUE(MID('Paste data'!F459,9,2)))+VALUE(MID('Paste data'!F459,12,2))/24+VALUE(MID('Paste data'!F459,15,2))/1440,"")))-(IF(ISNUMBER('Paste data'!E459),'Paste data'!E459,IFERROR(DATE(VALUE(LEFT('Paste data'!E459,4)),VALUE(MID('Paste data'!E459,6,2)),VALUE(MID('Paste data'!E459,9,2)))+VALUE(MID('Paste data'!E459,12,2))/24+VALUE(MID('Paste data'!E459,15,2))/1440,""))),2)),"")</f>
      </c>
      <c r="E459" s="11">
        <f>IFERROR(IF(OR('Paste data'!F459="",'Paste data'!G459=""),"",ROUND((IF(ISNUMBER('Paste data'!G459),'Paste data'!G459,IFERROR(DATE(VALUE(LEFT('Paste data'!G459,4)),VALUE(MID('Paste data'!G459,6,2)),VALUE(MID('Paste data'!G459,9,2)))+VALUE(MID('Paste data'!G459,12,2))/24+VALUE(MID('Paste data'!G459,15,2))/1440,"")))-(IF(ISNUMBER('Paste data'!F459),'Paste data'!F459,IFERROR(DATE(VALUE(LEFT('Paste data'!F459,4)),VALUE(MID('Paste data'!F459,6,2)),VALUE(MID('Paste data'!F459,9,2)))+VALUE(MID('Paste data'!F459,12,2))/24+VALUE(MID('Paste data'!F459,15,2))/1440,""))),2)),"")</f>
      </c>
      <c r="F459" s="11">
        <f>IFERROR(IF(OR('Paste data'!E459="",'Paste data'!G459=""),"",ROUND((IF(ISNUMBER('Paste data'!G459),'Paste data'!G459,IFERROR(DATE(VALUE(LEFT('Paste data'!G459,4)),VALUE(MID('Paste data'!G459,6,2)),VALUE(MID('Paste data'!G459,9,2)))+VALUE(MID('Paste data'!G459,12,2))/24+VALUE(MID('Paste data'!G459,15,2))/1440,"")))-(IF(ISNUMBER('Paste data'!E459),'Paste data'!E459,IFERROR(DATE(VALUE(LEFT('Paste data'!E459,4)),VALUE(MID('Paste data'!E459,6,2)),VALUE(MID('Paste data'!E459,9,2)))+VALUE(MID('Paste data'!E459,12,2))/24+VALUE(MID('Paste data'!E459,15,2))/1440,""))),2)),"")</f>
      </c>
      <c r="G459" s="10">
        <f>IFERROR(IF('Paste data'!G459="","",(IF(ISNUMBER('Paste data'!G459),'Paste data'!G459,IFERROR(DATE(VALUE(LEFT('Paste data'!G459,4)),VALUE(MID('Paste data'!G459,6,2)),VALUE(MID('Paste data'!G459,9,2)))+VALUE(MID('Paste data'!G459,12,2))/24+VALUE(MID('Paste data'!G459,15,2))/1440,"")))-WEEKDAY((IF(ISNUMBER('Paste data'!G459),'Paste data'!G459,IFERROR(DATE(VALUE(LEFT('Paste data'!G459,4)),VALUE(MID('Paste data'!G459,6,2)),VALUE(MID('Paste data'!G459,9,2)))+VALUE(MID('Paste data'!G459,12,2))/24+VALUE(MID('Paste data'!G459,15,2))/1440,""))),3)),"")</f>
      </c>
    </row>
    <row r="460" spans="1:7" x14ac:dyDescent="0.25">
      <c r="A460" s="10">
        <f>IF('Paste data'!A460="","",'Paste data'!A460)</f>
      </c>
      <c r="B460" s="4">
        <f>IF('Paste data'!A460="","",'Paste data'!D460)</f>
      </c>
      <c r="C460" s="4">
        <f>IF('Paste data'!A460="","",'Paste data'!B460)</f>
      </c>
      <c r="D460" s="11">
        <f>IFERROR(IF(OR('Paste data'!E460="",'Paste data'!F460=""),"",ROUND((IF(ISNUMBER('Paste data'!F460),'Paste data'!F460,IFERROR(DATE(VALUE(LEFT('Paste data'!F460,4)),VALUE(MID('Paste data'!F460,6,2)),VALUE(MID('Paste data'!F460,9,2)))+VALUE(MID('Paste data'!F460,12,2))/24+VALUE(MID('Paste data'!F460,15,2))/1440,"")))-(IF(ISNUMBER('Paste data'!E460),'Paste data'!E460,IFERROR(DATE(VALUE(LEFT('Paste data'!E460,4)),VALUE(MID('Paste data'!E460,6,2)),VALUE(MID('Paste data'!E460,9,2)))+VALUE(MID('Paste data'!E460,12,2))/24+VALUE(MID('Paste data'!E460,15,2))/1440,""))),2)),"")</f>
      </c>
      <c r="E460" s="11">
        <f>IFERROR(IF(OR('Paste data'!F460="",'Paste data'!G460=""),"",ROUND((IF(ISNUMBER('Paste data'!G460),'Paste data'!G460,IFERROR(DATE(VALUE(LEFT('Paste data'!G460,4)),VALUE(MID('Paste data'!G460,6,2)),VALUE(MID('Paste data'!G460,9,2)))+VALUE(MID('Paste data'!G460,12,2))/24+VALUE(MID('Paste data'!G460,15,2))/1440,"")))-(IF(ISNUMBER('Paste data'!F460),'Paste data'!F460,IFERROR(DATE(VALUE(LEFT('Paste data'!F460,4)),VALUE(MID('Paste data'!F460,6,2)),VALUE(MID('Paste data'!F460,9,2)))+VALUE(MID('Paste data'!F460,12,2))/24+VALUE(MID('Paste data'!F460,15,2))/1440,""))),2)),"")</f>
      </c>
      <c r="F460" s="11">
        <f>IFERROR(IF(OR('Paste data'!E460="",'Paste data'!G460=""),"",ROUND((IF(ISNUMBER('Paste data'!G460),'Paste data'!G460,IFERROR(DATE(VALUE(LEFT('Paste data'!G460,4)),VALUE(MID('Paste data'!G460,6,2)),VALUE(MID('Paste data'!G460,9,2)))+VALUE(MID('Paste data'!G460,12,2))/24+VALUE(MID('Paste data'!G460,15,2))/1440,"")))-(IF(ISNUMBER('Paste data'!E460),'Paste data'!E460,IFERROR(DATE(VALUE(LEFT('Paste data'!E460,4)),VALUE(MID('Paste data'!E460,6,2)),VALUE(MID('Paste data'!E460,9,2)))+VALUE(MID('Paste data'!E460,12,2))/24+VALUE(MID('Paste data'!E460,15,2))/1440,""))),2)),"")</f>
      </c>
      <c r="G460" s="10">
        <f>IFERROR(IF('Paste data'!G460="","",(IF(ISNUMBER('Paste data'!G460),'Paste data'!G460,IFERROR(DATE(VALUE(LEFT('Paste data'!G460,4)),VALUE(MID('Paste data'!G460,6,2)),VALUE(MID('Paste data'!G460,9,2)))+VALUE(MID('Paste data'!G460,12,2))/24+VALUE(MID('Paste data'!G460,15,2))/1440,"")))-WEEKDAY((IF(ISNUMBER('Paste data'!G460),'Paste data'!G460,IFERROR(DATE(VALUE(LEFT('Paste data'!G460,4)),VALUE(MID('Paste data'!G460,6,2)),VALUE(MID('Paste data'!G460,9,2)))+VALUE(MID('Paste data'!G460,12,2))/24+VALUE(MID('Paste data'!G460,15,2))/1440,""))),3)),"")</f>
      </c>
    </row>
    <row r="461" spans="1:7" x14ac:dyDescent="0.25">
      <c r="A461" s="10">
        <f>IF('Paste data'!A461="","",'Paste data'!A461)</f>
      </c>
      <c r="B461" s="4">
        <f>IF('Paste data'!A461="","",'Paste data'!D461)</f>
      </c>
      <c r="C461" s="4">
        <f>IF('Paste data'!A461="","",'Paste data'!B461)</f>
      </c>
      <c r="D461" s="11">
        <f>IFERROR(IF(OR('Paste data'!E461="",'Paste data'!F461=""),"",ROUND((IF(ISNUMBER('Paste data'!F461),'Paste data'!F461,IFERROR(DATE(VALUE(LEFT('Paste data'!F461,4)),VALUE(MID('Paste data'!F461,6,2)),VALUE(MID('Paste data'!F461,9,2)))+VALUE(MID('Paste data'!F461,12,2))/24+VALUE(MID('Paste data'!F461,15,2))/1440,"")))-(IF(ISNUMBER('Paste data'!E461),'Paste data'!E461,IFERROR(DATE(VALUE(LEFT('Paste data'!E461,4)),VALUE(MID('Paste data'!E461,6,2)),VALUE(MID('Paste data'!E461,9,2)))+VALUE(MID('Paste data'!E461,12,2))/24+VALUE(MID('Paste data'!E461,15,2))/1440,""))),2)),"")</f>
      </c>
      <c r="E461" s="11">
        <f>IFERROR(IF(OR('Paste data'!F461="",'Paste data'!G461=""),"",ROUND((IF(ISNUMBER('Paste data'!G461),'Paste data'!G461,IFERROR(DATE(VALUE(LEFT('Paste data'!G461,4)),VALUE(MID('Paste data'!G461,6,2)),VALUE(MID('Paste data'!G461,9,2)))+VALUE(MID('Paste data'!G461,12,2))/24+VALUE(MID('Paste data'!G461,15,2))/1440,"")))-(IF(ISNUMBER('Paste data'!F461),'Paste data'!F461,IFERROR(DATE(VALUE(LEFT('Paste data'!F461,4)),VALUE(MID('Paste data'!F461,6,2)),VALUE(MID('Paste data'!F461,9,2)))+VALUE(MID('Paste data'!F461,12,2))/24+VALUE(MID('Paste data'!F461,15,2))/1440,""))),2)),"")</f>
      </c>
      <c r="F461" s="11">
        <f>IFERROR(IF(OR('Paste data'!E461="",'Paste data'!G461=""),"",ROUND((IF(ISNUMBER('Paste data'!G461),'Paste data'!G461,IFERROR(DATE(VALUE(LEFT('Paste data'!G461,4)),VALUE(MID('Paste data'!G461,6,2)),VALUE(MID('Paste data'!G461,9,2)))+VALUE(MID('Paste data'!G461,12,2))/24+VALUE(MID('Paste data'!G461,15,2))/1440,"")))-(IF(ISNUMBER('Paste data'!E461),'Paste data'!E461,IFERROR(DATE(VALUE(LEFT('Paste data'!E461,4)),VALUE(MID('Paste data'!E461,6,2)),VALUE(MID('Paste data'!E461,9,2)))+VALUE(MID('Paste data'!E461,12,2))/24+VALUE(MID('Paste data'!E461,15,2))/1440,""))),2)),"")</f>
      </c>
      <c r="G461" s="10">
        <f>IFERROR(IF('Paste data'!G461="","",(IF(ISNUMBER('Paste data'!G461),'Paste data'!G461,IFERROR(DATE(VALUE(LEFT('Paste data'!G461,4)),VALUE(MID('Paste data'!G461,6,2)),VALUE(MID('Paste data'!G461,9,2)))+VALUE(MID('Paste data'!G461,12,2))/24+VALUE(MID('Paste data'!G461,15,2))/1440,"")))-WEEKDAY((IF(ISNUMBER('Paste data'!G461),'Paste data'!G461,IFERROR(DATE(VALUE(LEFT('Paste data'!G461,4)),VALUE(MID('Paste data'!G461,6,2)),VALUE(MID('Paste data'!G461,9,2)))+VALUE(MID('Paste data'!G461,12,2))/24+VALUE(MID('Paste data'!G461,15,2))/1440,""))),3)),"")</f>
      </c>
    </row>
    <row r="462" spans="1:7" x14ac:dyDescent="0.25">
      <c r="A462" s="10">
        <f>IF('Paste data'!A462="","",'Paste data'!A462)</f>
      </c>
      <c r="B462" s="4">
        <f>IF('Paste data'!A462="","",'Paste data'!D462)</f>
      </c>
      <c r="C462" s="4">
        <f>IF('Paste data'!A462="","",'Paste data'!B462)</f>
      </c>
      <c r="D462" s="11">
        <f>IFERROR(IF(OR('Paste data'!E462="",'Paste data'!F462=""),"",ROUND((IF(ISNUMBER('Paste data'!F462),'Paste data'!F462,IFERROR(DATE(VALUE(LEFT('Paste data'!F462,4)),VALUE(MID('Paste data'!F462,6,2)),VALUE(MID('Paste data'!F462,9,2)))+VALUE(MID('Paste data'!F462,12,2))/24+VALUE(MID('Paste data'!F462,15,2))/1440,"")))-(IF(ISNUMBER('Paste data'!E462),'Paste data'!E462,IFERROR(DATE(VALUE(LEFT('Paste data'!E462,4)),VALUE(MID('Paste data'!E462,6,2)),VALUE(MID('Paste data'!E462,9,2)))+VALUE(MID('Paste data'!E462,12,2))/24+VALUE(MID('Paste data'!E462,15,2))/1440,""))),2)),"")</f>
      </c>
      <c r="E462" s="11">
        <f>IFERROR(IF(OR('Paste data'!F462="",'Paste data'!G462=""),"",ROUND((IF(ISNUMBER('Paste data'!G462),'Paste data'!G462,IFERROR(DATE(VALUE(LEFT('Paste data'!G462,4)),VALUE(MID('Paste data'!G462,6,2)),VALUE(MID('Paste data'!G462,9,2)))+VALUE(MID('Paste data'!G462,12,2))/24+VALUE(MID('Paste data'!G462,15,2))/1440,"")))-(IF(ISNUMBER('Paste data'!F462),'Paste data'!F462,IFERROR(DATE(VALUE(LEFT('Paste data'!F462,4)),VALUE(MID('Paste data'!F462,6,2)),VALUE(MID('Paste data'!F462,9,2)))+VALUE(MID('Paste data'!F462,12,2))/24+VALUE(MID('Paste data'!F462,15,2))/1440,""))),2)),"")</f>
      </c>
      <c r="F462" s="11">
        <f>IFERROR(IF(OR('Paste data'!E462="",'Paste data'!G462=""),"",ROUND((IF(ISNUMBER('Paste data'!G462),'Paste data'!G462,IFERROR(DATE(VALUE(LEFT('Paste data'!G462,4)),VALUE(MID('Paste data'!G462,6,2)),VALUE(MID('Paste data'!G462,9,2)))+VALUE(MID('Paste data'!G462,12,2))/24+VALUE(MID('Paste data'!G462,15,2))/1440,"")))-(IF(ISNUMBER('Paste data'!E462),'Paste data'!E462,IFERROR(DATE(VALUE(LEFT('Paste data'!E462,4)),VALUE(MID('Paste data'!E462,6,2)),VALUE(MID('Paste data'!E462,9,2)))+VALUE(MID('Paste data'!E462,12,2))/24+VALUE(MID('Paste data'!E462,15,2))/1440,""))),2)),"")</f>
      </c>
      <c r="G462" s="10">
        <f>IFERROR(IF('Paste data'!G462="","",(IF(ISNUMBER('Paste data'!G462),'Paste data'!G462,IFERROR(DATE(VALUE(LEFT('Paste data'!G462,4)),VALUE(MID('Paste data'!G462,6,2)),VALUE(MID('Paste data'!G462,9,2)))+VALUE(MID('Paste data'!G462,12,2))/24+VALUE(MID('Paste data'!G462,15,2))/1440,"")))-WEEKDAY((IF(ISNUMBER('Paste data'!G462),'Paste data'!G462,IFERROR(DATE(VALUE(LEFT('Paste data'!G462,4)),VALUE(MID('Paste data'!G462,6,2)),VALUE(MID('Paste data'!G462,9,2)))+VALUE(MID('Paste data'!G462,12,2))/24+VALUE(MID('Paste data'!G462,15,2))/1440,""))),3)),"")</f>
      </c>
    </row>
    <row r="463" spans="1:7" x14ac:dyDescent="0.25">
      <c r="A463" s="10">
        <f>IF('Paste data'!A463="","",'Paste data'!A463)</f>
      </c>
      <c r="B463" s="4">
        <f>IF('Paste data'!A463="","",'Paste data'!D463)</f>
      </c>
      <c r="C463" s="4">
        <f>IF('Paste data'!A463="","",'Paste data'!B463)</f>
      </c>
      <c r="D463" s="11">
        <f>IFERROR(IF(OR('Paste data'!E463="",'Paste data'!F463=""),"",ROUND((IF(ISNUMBER('Paste data'!F463),'Paste data'!F463,IFERROR(DATE(VALUE(LEFT('Paste data'!F463,4)),VALUE(MID('Paste data'!F463,6,2)),VALUE(MID('Paste data'!F463,9,2)))+VALUE(MID('Paste data'!F463,12,2))/24+VALUE(MID('Paste data'!F463,15,2))/1440,"")))-(IF(ISNUMBER('Paste data'!E463),'Paste data'!E463,IFERROR(DATE(VALUE(LEFT('Paste data'!E463,4)),VALUE(MID('Paste data'!E463,6,2)),VALUE(MID('Paste data'!E463,9,2)))+VALUE(MID('Paste data'!E463,12,2))/24+VALUE(MID('Paste data'!E463,15,2))/1440,""))),2)),"")</f>
      </c>
      <c r="E463" s="11">
        <f>IFERROR(IF(OR('Paste data'!F463="",'Paste data'!G463=""),"",ROUND((IF(ISNUMBER('Paste data'!G463),'Paste data'!G463,IFERROR(DATE(VALUE(LEFT('Paste data'!G463,4)),VALUE(MID('Paste data'!G463,6,2)),VALUE(MID('Paste data'!G463,9,2)))+VALUE(MID('Paste data'!G463,12,2))/24+VALUE(MID('Paste data'!G463,15,2))/1440,"")))-(IF(ISNUMBER('Paste data'!F463),'Paste data'!F463,IFERROR(DATE(VALUE(LEFT('Paste data'!F463,4)),VALUE(MID('Paste data'!F463,6,2)),VALUE(MID('Paste data'!F463,9,2)))+VALUE(MID('Paste data'!F463,12,2))/24+VALUE(MID('Paste data'!F463,15,2))/1440,""))),2)),"")</f>
      </c>
      <c r="F463" s="11">
        <f>IFERROR(IF(OR('Paste data'!E463="",'Paste data'!G463=""),"",ROUND((IF(ISNUMBER('Paste data'!G463),'Paste data'!G463,IFERROR(DATE(VALUE(LEFT('Paste data'!G463,4)),VALUE(MID('Paste data'!G463,6,2)),VALUE(MID('Paste data'!G463,9,2)))+VALUE(MID('Paste data'!G463,12,2))/24+VALUE(MID('Paste data'!G463,15,2))/1440,"")))-(IF(ISNUMBER('Paste data'!E463),'Paste data'!E463,IFERROR(DATE(VALUE(LEFT('Paste data'!E463,4)),VALUE(MID('Paste data'!E463,6,2)),VALUE(MID('Paste data'!E463,9,2)))+VALUE(MID('Paste data'!E463,12,2))/24+VALUE(MID('Paste data'!E463,15,2))/1440,""))),2)),"")</f>
      </c>
      <c r="G463" s="10">
        <f>IFERROR(IF('Paste data'!G463="","",(IF(ISNUMBER('Paste data'!G463),'Paste data'!G463,IFERROR(DATE(VALUE(LEFT('Paste data'!G463,4)),VALUE(MID('Paste data'!G463,6,2)),VALUE(MID('Paste data'!G463,9,2)))+VALUE(MID('Paste data'!G463,12,2))/24+VALUE(MID('Paste data'!G463,15,2))/1440,"")))-WEEKDAY((IF(ISNUMBER('Paste data'!G463),'Paste data'!G463,IFERROR(DATE(VALUE(LEFT('Paste data'!G463,4)),VALUE(MID('Paste data'!G463,6,2)),VALUE(MID('Paste data'!G463,9,2)))+VALUE(MID('Paste data'!G463,12,2))/24+VALUE(MID('Paste data'!G463,15,2))/1440,""))),3)),"")</f>
      </c>
    </row>
    <row r="464" spans="1:7" x14ac:dyDescent="0.25">
      <c r="A464" s="10">
        <f>IF('Paste data'!A464="","",'Paste data'!A464)</f>
      </c>
      <c r="B464" s="4">
        <f>IF('Paste data'!A464="","",'Paste data'!D464)</f>
      </c>
      <c r="C464" s="4">
        <f>IF('Paste data'!A464="","",'Paste data'!B464)</f>
      </c>
      <c r="D464" s="11">
        <f>IFERROR(IF(OR('Paste data'!E464="",'Paste data'!F464=""),"",ROUND((IF(ISNUMBER('Paste data'!F464),'Paste data'!F464,IFERROR(DATE(VALUE(LEFT('Paste data'!F464,4)),VALUE(MID('Paste data'!F464,6,2)),VALUE(MID('Paste data'!F464,9,2)))+VALUE(MID('Paste data'!F464,12,2))/24+VALUE(MID('Paste data'!F464,15,2))/1440,"")))-(IF(ISNUMBER('Paste data'!E464),'Paste data'!E464,IFERROR(DATE(VALUE(LEFT('Paste data'!E464,4)),VALUE(MID('Paste data'!E464,6,2)),VALUE(MID('Paste data'!E464,9,2)))+VALUE(MID('Paste data'!E464,12,2))/24+VALUE(MID('Paste data'!E464,15,2))/1440,""))),2)),"")</f>
      </c>
      <c r="E464" s="11">
        <f>IFERROR(IF(OR('Paste data'!F464="",'Paste data'!G464=""),"",ROUND((IF(ISNUMBER('Paste data'!G464),'Paste data'!G464,IFERROR(DATE(VALUE(LEFT('Paste data'!G464,4)),VALUE(MID('Paste data'!G464,6,2)),VALUE(MID('Paste data'!G464,9,2)))+VALUE(MID('Paste data'!G464,12,2))/24+VALUE(MID('Paste data'!G464,15,2))/1440,"")))-(IF(ISNUMBER('Paste data'!F464),'Paste data'!F464,IFERROR(DATE(VALUE(LEFT('Paste data'!F464,4)),VALUE(MID('Paste data'!F464,6,2)),VALUE(MID('Paste data'!F464,9,2)))+VALUE(MID('Paste data'!F464,12,2))/24+VALUE(MID('Paste data'!F464,15,2))/1440,""))),2)),"")</f>
      </c>
      <c r="F464" s="11">
        <f>IFERROR(IF(OR('Paste data'!E464="",'Paste data'!G464=""),"",ROUND((IF(ISNUMBER('Paste data'!G464),'Paste data'!G464,IFERROR(DATE(VALUE(LEFT('Paste data'!G464,4)),VALUE(MID('Paste data'!G464,6,2)),VALUE(MID('Paste data'!G464,9,2)))+VALUE(MID('Paste data'!G464,12,2))/24+VALUE(MID('Paste data'!G464,15,2))/1440,"")))-(IF(ISNUMBER('Paste data'!E464),'Paste data'!E464,IFERROR(DATE(VALUE(LEFT('Paste data'!E464,4)),VALUE(MID('Paste data'!E464,6,2)),VALUE(MID('Paste data'!E464,9,2)))+VALUE(MID('Paste data'!E464,12,2))/24+VALUE(MID('Paste data'!E464,15,2))/1440,""))),2)),"")</f>
      </c>
      <c r="G464" s="10">
        <f>IFERROR(IF('Paste data'!G464="","",(IF(ISNUMBER('Paste data'!G464),'Paste data'!G464,IFERROR(DATE(VALUE(LEFT('Paste data'!G464,4)),VALUE(MID('Paste data'!G464,6,2)),VALUE(MID('Paste data'!G464,9,2)))+VALUE(MID('Paste data'!G464,12,2))/24+VALUE(MID('Paste data'!G464,15,2))/1440,"")))-WEEKDAY((IF(ISNUMBER('Paste data'!G464),'Paste data'!G464,IFERROR(DATE(VALUE(LEFT('Paste data'!G464,4)),VALUE(MID('Paste data'!G464,6,2)),VALUE(MID('Paste data'!G464,9,2)))+VALUE(MID('Paste data'!G464,12,2))/24+VALUE(MID('Paste data'!G464,15,2))/1440,""))),3)),"")</f>
      </c>
    </row>
    <row r="465" spans="1:7" x14ac:dyDescent="0.25">
      <c r="A465" s="10">
        <f>IF('Paste data'!A465="","",'Paste data'!A465)</f>
      </c>
      <c r="B465" s="4">
        <f>IF('Paste data'!A465="","",'Paste data'!D465)</f>
      </c>
      <c r="C465" s="4">
        <f>IF('Paste data'!A465="","",'Paste data'!B465)</f>
      </c>
      <c r="D465" s="11">
        <f>IFERROR(IF(OR('Paste data'!E465="",'Paste data'!F465=""),"",ROUND((IF(ISNUMBER('Paste data'!F465),'Paste data'!F465,IFERROR(DATE(VALUE(LEFT('Paste data'!F465,4)),VALUE(MID('Paste data'!F465,6,2)),VALUE(MID('Paste data'!F465,9,2)))+VALUE(MID('Paste data'!F465,12,2))/24+VALUE(MID('Paste data'!F465,15,2))/1440,"")))-(IF(ISNUMBER('Paste data'!E465),'Paste data'!E465,IFERROR(DATE(VALUE(LEFT('Paste data'!E465,4)),VALUE(MID('Paste data'!E465,6,2)),VALUE(MID('Paste data'!E465,9,2)))+VALUE(MID('Paste data'!E465,12,2))/24+VALUE(MID('Paste data'!E465,15,2))/1440,""))),2)),"")</f>
      </c>
      <c r="E465" s="11">
        <f>IFERROR(IF(OR('Paste data'!F465="",'Paste data'!G465=""),"",ROUND((IF(ISNUMBER('Paste data'!G465),'Paste data'!G465,IFERROR(DATE(VALUE(LEFT('Paste data'!G465,4)),VALUE(MID('Paste data'!G465,6,2)),VALUE(MID('Paste data'!G465,9,2)))+VALUE(MID('Paste data'!G465,12,2))/24+VALUE(MID('Paste data'!G465,15,2))/1440,"")))-(IF(ISNUMBER('Paste data'!F465),'Paste data'!F465,IFERROR(DATE(VALUE(LEFT('Paste data'!F465,4)),VALUE(MID('Paste data'!F465,6,2)),VALUE(MID('Paste data'!F465,9,2)))+VALUE(MID('Paste data'!F465,12,2))/24+VALUE(MID('Paste data'!F465,15,2))/1440,""))),2)),"")</f>
      </c>
      <c r="F465" s="11">
        <f>IFERROR(IF(OR('Paste data'!E465="",'Paste data'!G465=""),"",ROUND((IF(ISNUMBER('Paste data'!G465),'Paste data'!G465,IFERROR(DATE(VALUE(LEFT('Paste data'!G465,4)),VALUE(MID('Paste data'!G465,6,2)),VALUE(MID('Paste data'!G465,9,2)))+VALUE(MID('Paste data'!G465,12,2))/24+VALUE(MID('Paste data'!G465,15,2))/1440,"")))-(IF(ISNUMBER('Paste data'!E465),'Paste data'!E465,IFERROR(DATE(VALUE(LEFT('Paste data'!E465,4)),VALUE(MID('Paste data'!E465,6,2)),VALUE(MID('Paste data'!E465,9,2)))+VALUE(MID('Paste data'!E465,12,2))/24+VALUE(MID('Paste data'!E465,15,2))/1440,""))),2)),"")</f>
      </c>
      <c r="G465" s="10">
        <f>IFERROR(IF('Paste data'!G465="","",(IF(ISNUMBER('Paste data'!G465),'Paste data'!G465,IFERROR(DATE(VALUE(LEFT('Paste data'!G465,4)),VALUE(MID('Paste data'!G465,6,2)),VALUE(MID('Paste data'!G465,9,2)))+VALUE(MID('Paste data'!G465,12,2))/24+VALUE(MID('Paste data'!G465,15,2))/1440,"")))-WEEKDAY((IF(ISNUMBER('Paste data'!G465),'Paste data'!G465,IFERROR(DATE(VALUE(LEFT('Paste data'!G465,4)),VALUE(MID('Paste data'!G465,6,2)),VALUE(MID('Paste data'!G465,9,2)))+VALUE(MID('Paste data'!G465,12,2))/24+VALUE(MID('Paste data'!G465,15,2))/1440,""))),3)),"")</f>
      </c>
    </row>
    <row r="466" spans="1:7" x14ac:dyDescent="0.25">
      <c r="A466" s="10">
        <f>IF('Paste data'!A466="","",'Paste data'!A466)</f>
      </c>
      <c r="B466" s="4">
        <f>IF('Paste data'!A466="","",'Paste data'!D466)</f>
      </c>
      <c r="C466" s="4">
        <f>IF('Paste data'!A466="","",'Paste data'!B466)</f>
      </c>
      <c r="D466" s="11">
        <f>IFERROR(IF(OR('Paste data'!E466="",'Paste data'!F466=""),"",ROUND((IF(ISNUMBER('Paste data'!F466),'Paste data'!F466,IFERROR(DATE(VALUE(LEFT('Paste data'!F466,4)),VALUE(MID('Paste data'!F466,6,2)),VALUE(MID('Paste data'!F466,9,2)))+VALUE(MID('Paste data'!F466,12,2))/24+VALUE(MID('Paste data'!F466,15,2))/1440,"")))-(IF(ISNUMBER('Paste data'!E466),'Paste data'!E466,IFERROR(DATE(VALUE(LEFT('Paste data'!E466,4)),VALUE(MID('Paste data'!E466,6,2)),VALUE(MID('Paste data'!E466,9,2)))+VALUE(MID('Paste data'!E466,12,2))/24+VALUE(MID('Paste data'!E466,15,2))/1440,""))),2)),"")</f>
      </c>
      <c r="E466" s="11">
        <f>IFERROR(IF(OR('Paste data'!F466="",'Paste data'!G466=""),"",ROUND((IF(ISNUMBER('Paste data'!G466),'Paste data'!G466,IFERROR(DATE(VALUE(LEFT('Paste data'!G466,4)),VALUE(MID('Paste data'!G466,6,2)),VALUE(MID('Paste data'!G466,9,2)))+VALUE(MID('Paste data'!G466,12,2))/24+VALUE(MID('Paste data'!G466,15,2))/1440,"")))-(IF(ISNUMBER('Paste data'!F466),'Paste data'!F466,IFERROR(DATE(VALUE(LEFT('Paste data'!F466,4)),VALUE(MID('Paste data'!F466,6,2)),VALUE(MID('Paste data'!F466,9,2)))+VALUE(MID('Paste data'!F466,12,2))/24+VALUE(MID('Paste data'!F466,15,2))/1440,""))),2)),"")</f>
      </c>
      <c r="F466" s="11">
        <f>IFERROR(IF(OR('Paste data'!E466="",'Paste data'!G466=""),"",ROUND((IF(ISNUMBER('Paste data'!G466),'Paste data'!G466,IFERROR(DATE(VALUE(LEFT('Paste data'!G466,4)),VALUE(MID('Paste data'!G466,6,2)),VALUE(MID('Paste data'!G466,9,2)))+VALUE(MID('Paste data'!G466,12,2))/24+VALUE(MID('Paste data'!G466,15,2))/1440,"")))-(IF(ISNUMBER('Paste data'!E466),'Paste data'!E466,IFERROR(DATE(VALUE(LEFT('Paste data'!E466,4)),VALUE(MID('Paste data'!E466,6,2)),VALUE(MID('Paste data'!E466,9,2)))+VALUE(MID('Paste data'!E466,12,2))/24+VALUE(MID('Paste data'!E466,15,2))/1440,""))),2)),"")</f>
      </c>
      <c r="G466" s="10">
        <f>IFERROR(IF('Paste data'!G466="","",(IF(ISNUMBER('Paste data'!G466),'Paste data'!G466,IFERROR(DATE(VALUE(LEFT('Paste data'!G466,4)),VALUE(MID('Paste data'!G466,6,2)),VALUE(MID('Paste data'!G466,9,2)))+VALUE(MID('Paste data'!G466,12,2))/24+VALUE(MID('Paste data'!G466,15,2))/1440,"")))-WEEKDAY((IF(ISNUMBER('Paste data'!G466),'Paste data'!G466,IFERROR(DATE(VALUE(LEFT('Paste data'!G466,4)),VALUE(MID('Paste data'!G466,6,2)),VALUE(MID('Paste data'!G466,9,2)))+VALUE(MID('Paste data'!G466,12,2))/24+VALUE(MID('Paste data'!G466,15,2))/1440,""))),3)),"")</f>
      </c>
    </row>
    <row r="467" spans="1:7" x14ac:dyDescent="0.25">
      <c r="A467" s="10">
        <f>IF('Paste data'!A467="","",'Paste data'!A467)</f>
      </c>
      <c r="B467" s="4">
        <f>IF('Paste data'!A467="","",'Paste data'!D467)</f>
      </c>
      <c r="C467" s="4">
        <f>IF('Paste data'!A467="","",'Paste data'!B467)</f>
      </c>
      <c r="D467" s="11">
        <f>IFERROR(IF(OR('Paste data'!E467="",'Paste data'!F467=""),"",ROUND((IF(ISNUMBER('Paste data'!F467),'Paste data'!F467,IFERROR(DATE(VALUE(LEFT('Paste data'!F467,4)),VALUE(MID('Paste data'!F467,6,2)),VALUE(MID('Paste data'!F467,9,2)))+VALUE(MID('Paste data'!F467,12,2))/24+VALUE(MID('Paste data'!F467,15,2))/1440,"")))-(IF(ISNUMBER('Paste data'!E467),'Paste data'!E467,IFERROR(DATE(VALUE(LEFT('Paste data'!E467,4)),VALUE(MID('Paste data'!E467,6,2)),VALUE(MID('Paste data'!E467,9,2)))+VALUE(MID('Paste data'!E467,12,2))/24+VALUE(MID('Paste data'!E467,15,2))/1440,""))),2)),"")</f>
      </c>
      <c r="E467" s="11">
        <f>IFERROR(IF(OR('Paste data'!F467="",'Paste data'!G467=""),"",ROUND((IF(ISNUMBER('Paste data'!G467),'Paste data'!G467,IFERROR(DATE(VALUE(LEFT('Paste data'!G467,4)),VALUE(MID('Paste data'!G467,6,2)),VALUE(MID('Paste data'!G467,9,2)))+VALUE(MID('Paste data'!G467,12,2))/24+VALUE(MID('Paste data'!G467,15,2))/1440,"")))-(IF(ISNUMBER('Paste data'!F467),'Paste data'!F467,IFERROR(DATE(VALUE(LEFT('Paste data'!F467,4)),VALUE(MID('Paste data'!F467,6,2)),VALUE(MID('Paste data'!F467,9,2)))+VALUE(MID('Paste data'!F467,12,2))/24+VALUE(MID('Paste data'!F467,15,2))/1440,""))),2)),"")</f>
      </c>
      <c r="F467" s="11">
        <f>IFERROR(IF(OR('Paste data'!E467="",'Paste data'!G467=""),"",ROUND((IF(ISNUMBER('Paste data'!G467),'Paste data'!G467,IFERROR(DATE(VALUE(LEFT('Paste data'!G467,4)),VALUE(MID('Paste data'!G467,6,2)),VALUE(MID('Paste data'!G467,9,2)))+VALUE(MID('Paste data'!G467,12,2))/24+VALUE(MID('Paste data'!G467,15,2))/1440,"")))-(IF(ISNUMBER('Paste data'!E467),'Paste data'!E467,IFERROR(DATE(VALUE(LEFT('Paste data'!E467,4)),VALUE(MID('Paste data'!E467,6,2)),VALUE(MID('Paste data'!E467,9,2)))+VALUE(MID('Paste data'!E467,12,2))/24+VALUE(MID('Paste data'!E467,15,2))/1440,""))),2)),"")</f>
      </c>
      <c r="G467" s="10">
        <f>IFERROR(IF('Paste data'!G467="","",(IF(ISNUMBER('Paste data'!G467),'Paste data'!G467,IFERROR(DATE(VALUE(LEFT('Paste data'!G467,4)),VALUE(MID('Paste data'!G467,6,2)),VALUE(MID('Paste data'!G467,9,2)))+VALUE(MID('Paste data'!G467,12,2))/24+VALUE(MID('Paste data'!G467,15,2))/1440,"")))-WEEKDAY((IF(ISNUMBER('Paste data'!G467),'Paste data'!G467,IFERROR(DATE(VALUE(LEFT('Paste data'!G467,4)),VALUE(MID('Paste data'!G467,6,2)),VALUE(MID('Paste data'!G467,9,2)))+VALUE(MID('Paste data'!G467,12,2))/24+VALUE(MID('Paste data'!G467,15,2))/1440,""))),3)),"")</f>
      </c>
    </row>
    <row r="468" spans="1:7" x14ac:dyDescent="0.25">
      <c r="A468" s="10">
        <f>IF('Paste data'!A468="","",'Paste data'!A468)</f>
      </c>
      <c r="B468" s="4">
        <f>IF('Paste data'!A468="","",'Paste data'!D468)</f>
      </c>
      <c r="C468" s="4">
        <f>IF('Paste data'!A468="","",'Paste data'!B468)</f>
      </c>
      <c r="D468" s="11">
        <f>IFERROR(IF(OR('Paste data'!E468="",'Paste data'!F468=""),"",ROUND((IF(ISNUMBER('Paste data'!F468),'Paste data'!F468,IFERROR(DATE(VALUE(LEFT('Paste data'!F468,4)),VALUE(MID('Paste data'!F468,6,2)),VALUE(MID('Paste data'!F468,9,2)))+VALUE(MID('Paste data'!F468,12,2))/24+VALUE(MID('Paste data'!F468,15,2))/1440,"")))-(IF(ISNUMBER('Paste data'!E468),'Paste data'!E468,IFERROR(DATE(VALUE(LEFT('Paste data'!E468,4)),VALUE(MID('Paste data'!E468,6,2)),VALUE(MID('Paste data'!E468,9,2)))+VALUE(MID('Paste data'!E468,12,2))/24+VALUE(MID('Paste data'!E468,15,2))/1440,""))),2)),"")</f>
      </c>
      <c r="E468" s="11">
        <f>IFERROR(IF(OR('Paste data'!F468="",'Paste data'!G468=""),"",ROUND((IF(ISNUMBER('Paste data'!G468),'Paste data'!G468,IFERROR(DATE(VALUE(LEFT('Paste data'!G468,4)),VALUE(MID('Paste data'!G468,6,2)),VALUE(MID('Paste data'!G468,9,2)))+VALUE(MID('Paste data'!G468,12,2))/24+VALUE(MID('Paste data'!G468,15,2))/1440,"")))-(IF(ISNUMBER('Paste data'!F468),'Paste data'!F468,IFERROR(DATE(VALUE(LEFT('Paste data'!F468,4)),VALUE(MID('Paste data'!F468,6,2)),VALUE(MID('Paste data'!F468,9,2)))+VALUE(MID('Paste data'!F468,12,2))/24+VALUE(MID('Paste data'!F468,15,2))/1440,""))),2)),"")</f>
      </c>
      <c r="F468" s="11">
        <f>IFERROR(IF(OR('Paste data'!E468="",'Paste data'!G468=""),"",ROUND((IF(ISNUMBER('Paste data'!G468),'Paste data'!G468,IFERROR(DATE(VALUE(LEFT('Paste data'!G468,4)),VALUE(MID('Paste data'!G468,6,2)),VALUE(MID('Paste data'!G468,9,2)))+VALUE(MID('Paste data'!G468,12,2))/24+VALUE(MID('Paste data'!G468,15,2))/1440,"")))-(IF(ISNUMBER('Paste data'!E468),'Paste data'!E468,IFERROR(DATE(VALUE(LEFT('Paste data'!E468,4)),VALUE(MID('Paste data'!E468,6,2)),VALUE(MID('Paste data'!E468,9,2)))+VALUE(MID('Paste data'!E468,12,2))/24+VALUE(MID('Paste data'!E468,15,2))/1440,""))),2)),"")</f>
      </c>
      <c r="G468" s="10">
        <f>IFERROR(IF('Paste data'!G468="","",(IF(ISNUMBER('Paste data'!G468),'Paste data'!G468,IFERROR(DATE(VALUE(LEFT('Paste data'!G468,4)),VALUE(MID('Paste data'!G468,6,2)),VALUE(MID('Paste data'!G468,9,2)))+VALUE(MID('Paste data'!G468,12,2))/24+VALUE(MID('Paste data'!G468,15,2))/1440,"")))-WEEKDAY((IF(ISNUMBER('Paste data'!G468),'Paste data'!G468,IFERROR(DATE(VALUE(LEFT('Paste data'!G468,4)),VALUE(MID('Paste data'!G468,6,2)),VALUE(MID('Paste data'!G468,9,2)))+VALUE(MID('Paste data'!G468,12,2))/24+VALUE(MID('Paste data'!G468,15,2))/1440,""))),3)),"")</f>
      </c>
    </row>
    <row r="469" spans="1:7" x14ac:dyDescent="0.25">
      <c r="A469" s="10">
        <f>IF('Paste data'!A469="","",'Paste data'!A469)</f>
      </c>
      <c r="B469" s="4">
        <f>IF('Paste data'!A469="","",'Paste data'!D469)</f>
      </c>
      <c r="C469" s="4">
        <f>IF('Paste data'!A469="","",'Paste data'!B469)</f>
      </c>
      <c r="D469" s="11">
        <f>IFERROR(IF(OR('Paste data'!E469="",'Paste data'!F469=""),"",ROUND((IF(ISNUMBER('Paste data'!F469),'Paste data'!F469,IFERROR(DATE(VALUE(LEFT('Paste data'!F469,4)),VALUE(MID('Paste data'!F469,6,2)),VALUE(MID('Paste data'!F469,9,2)))+VALUE(MID('Paste data'!F469,12,2))/24+VALUE(MID('Paste data'!F469,15,2))/1440,"")))-(IF(ISNUMBER('Paste data'!E469),'Paste data'!E469,IFERROR(DATE(VALUE(LEFT('Paste data'!E469,4)),VALUE(MID('Paste data'!E469,6,2)),VALUE(MID('Paste data'!E469,9,2)))+VALUE(MID('Paste data'!E469,12,2))/24+VALUE(MID('Paste data'!E469,15,2))/1440,""))),2)),"")</f>
      </c>
      <c r="E469" s="11">
        <f>IFERROR(IF(OR('Paste data'!F469="",'Paste data'!G469=""),"",ROUND((IF(ISNUMBER('Paste data'!G469),'Paste data'!G469,IFERROR(DATE(VALUE(LEFT('Paste data'!G469,4)),VALUE(MID('Paste data'!G469,6,2)),VALUE(MID('Paste data'!G469,9,2)))+VALUE(MID('Paste data'!G469,12,2))/24+VALUE(MID('Paste data'!G469,15,2))/1440,"")))-(IF(ISNUMBER('Paste data'!F469),'Paste data'!F469,IFERROR(DATE(VALUE(LEFT('Paste data'!F469,4)),VALUE(MID('Paste data'!F469,6,2)),VALUE(MID('Paste data'!F469,9,2)))+VALUE(MID('Paste data'!F469,12,2))/24+VALUE(MID('Paste data'!F469,15,2))/1440,""))),2)),"")</f>
      </c>
      <c r="F469" s="11">
        <f>IFERROR(IF(OR('Paste data'!E469="",'Paste data'!G469=""),"",ROUND((IF(ISNUMBER('Paste data'!G469),'Paste data'!G469,IFERROR(DATE(VALUE(LEFT('Paste data'!G469,4)),VALUE(MID('Paste data'!G469,6,2)),VALUE(MID('Paste data'!G469,9,2)))+VALUE(MID('Paste data'!G469,12,2))/24+VALUE(MID('Paste data'!G469,15,2))/1440,"")))-(IF(ISNUMBER('Paste data'!E469),'Paste data'!E469,IFERROR(DATE(VALUE(LEFT('Paste data'!E469,4)),VALUE(MID('Paste data'!E469,6,2)),VALUE(MID('Paste data'!E469,9,2)))+VALUE(MID('Paste data'!E469,12,2))/24+VALUE(MID('Paste data'!E469,15,2))/1440,""))),2)),"")</f>
      </c>
      <c r="G469" s="10">
        <f>IFERROR(IF('Paste data'!G469="","",(IF(ISNUMBER('Paste data'!G469),'Paste data'!G469,IFERROR(DATE(VALUE(LEFT('Paste data'!G469,4)),VALUE(MID('Paste data'!G469,6,2)),VALUE(MID('Paste data'!G469,9,2)))+VALUE(MID('Paste data'!G469,12,2))/24+VALUE(MID('Paste data'!G469,15,2))/1440,"")))-WEEKDAY((IF(ISNUMBER('Paste data'!G469),'Paste data'!G469,IFERROR(DATE(VALUE(LEFT('Paste data'!G469,4)),VALUE(MID('Paste data'!G469,6,2)),VALUE(MID('Paste data'!G469,9,2)))+VALUE(MID('Paste data'!G469,12,2))/24+VALUE(MID('Paste data'!G469,15,2))/1440,""))),3)),"")</f>
      </c>
    </row>
    <row r="470" spans="1:7" x14ac:dyDescent="0.25">
      <c r="A470" s="10">
        <f>IF('Paste data'!A470="","",'Paste data'!A470)</f>
      </c>
      <c r="B470" s="4">
        <f>IF('Paste data'!A470="","",'Paste data'!D470)</f>
      </c>
      <c r="C470" s="4">
        <f>IF('Paste data'!A470="","",'Paste data'!B470)</f>
      </c>
      <c r="D470" s="11">
        <f>IFERROR(IF(OR('Paste data'!E470="",'Paste data'!F470=""),"",ROUND((IF(ISNUMBER('Paste data'!F470),'Paste data'!F470,IFERROR(DATE(VALUE(LEFT('Paste data'!F470,4)),VALUE(MID('Paste data'!F470,6,2)),VALUE(MID('Paste data'!F470,9,2)))+VALUE(MID('Paste data'!F470,12,2))/24+VALUE(MID('Paste data'!F470,15,2))/1440,"")))-(IF(ISNUMBER('Paste data'!E470),'Paste data'!E470,IFERROR(DATE(VALUE(LEFT('Paste data'!E470,4)),VALUE(MID('Paste data'!E470,6,2)),VALUE(MID('Paste data'!E470,9,2)))+VALUE(MID('Paste data'!E470,12,2))/24+VALUE(MID('Paste data'!E470,15,2))/1440,""))),2)),"")</f>
      </c>
      <c r="E470" s="11">
        <f>IFERROR(IF(OR('Paste data'!F470="",'Paste data'!G470=""),"",ROUND((IF(ISNUMBER('Paste data'!G470),'Paste data'!G470,IFERROR(DATE(VALUE(LEFT('Paste data'!G470,4)),VALUE(MID('Paste data'!G470,6,2)),VALUE(MID('Paste data'!G470,9,2)))+VALUE(MID('Paste data'!G470,12,2))/24+VALUE(MID('Paste data'!G470,15,2))/1440,"")))-(IF(ISNUMBER('Paste data'!F470),'Paste data'!F470,IFERROR(DATE(VALUE(LEFT('Paste data'!F470,4)),VALUE(MID('Paste data'!F470,6,2)),VALUE(MID('Paste data'!F470,9,2)))+VALUE(MID('Paste data'!F470,12,2))/24+VALUE(MID('Paste data'!F470,15,2))/1440,""))),2)),"")</f>
      </c>
      <c r="F470" s="11">
        <f>IFERROR(IF(OR('Paste data'!E470="",'Paste data'!G470=""),"",ROUND((IF(ISNUMBER('Paste data'!G470),'Paste data'!G470,IFERROR(DATE(VALUE(LEFT('Paste data'!G470,4)),VALUE(MID('Paste data'!G470,6,2)),VALUE(MID('Paste data'!G470,9,2)))+VALUE(MID('Paste data'!G470,12,2))/24+VALUE(MID('Paste data'!G470,15,2))/1440,"")))-(IF(ISNUMBER('Paste data'!E470),'Paste data'!E470,IFERROR(DATE(VALUE(LEFT('Paste data'!E470,4)),VALUE(MID('Paste data'!E470,6,2)),VALUE(MID('Paste data'!E470,9,2)))+VALUE(MID('Paste data'!E470,12,2))/24+VALUE(MID('Paste data'!E470,15,2))/1440,""))),2)),"")</f>
      </c>
      <c r="G470" s="10">
        <f>IFERROR(IF('Paste data'!G470="","",(IF(ISNUMBER('Paste data'!G470),'Paste data'!G470,IFERROR(DATE(VALUE(LEFT('Paste data'!G470,4)),VALUE(MID('Paste data'!G470,6,2)),VALUE(MID('Paste data'!G470,9,2)))+VALUE(MID('Paste data'!G470,12,2))/24+VALUE(MID('Paste data'!G470,15,2))/1440,"")))-WEEKDAY((IF(ISNUMBER('Paste data'!G470),'Paste data'!G470,IFERROR(DATE(VALUE(LEFT('Paste data'!G470,4)),VALUE(MID('Paste data'!G470,6,2)),VALUE(MID('Paste data'!G470,9,2)))+VALUE(MID('Paste data'!G470,12,2))/24+VALUE(MID('Paste data'!G470,15,2))/1440,""))),3)),"")</f>
      </c>
    </row>
    <row r="471" spans="1:7" x14ac:dyDescent="0.25">
      <c r="A471" s="10">
        <f>IF('Paste data'!A471="","",'Paste data'!A471)</f>
      </c>
      <c r="B471" s="4">
        <f>IF('Paste data'!A471="","",'Paste data'!D471)</f>
      </c>
      <c r="C471" s="4">
        <f>IF('Paste data'!A471="","",'Paste data'!B471)</f>
      </c>
      <c r="D471" s="11">
        <f>IFERROR(IF(OR('Paste data'!E471="",'Paste data'!F471=""),"",ROUND((IF(ISNUMBER('Paste data'!F471),'Paste data'!F471,IFERROR(DATE(VALUE(LEFT('Paste data'!F471,4)),VALUE(MID('Paste data'!F471,6,2)),VALUE(MID('Paste data'!F471,9,2)))+VALUE(MID('Paste data'!F471,12,2))/24+VALUE(MID('Paste data'!F471,15,2))/1440,"")))-(IF(ISNUMBER('Paste data'!E471),'Paste data'!E471,IFERROR(DATE(VALUE(LEFT('Paste data'!E471,4)),VALUE(MID('Paste data'!E471,6,2)),VALUE(MID('Paste data'!E471,9,2)))+VALUE(MID('Paste data'!E471,12,2))/24+VALUE(MID('Paste data'!E471,15,2))/1440,""))),2)),"")</f>
      </c>
      <c r="E471" s="11">
        <f>IFERROR(IF(OR('Paste data'!F471="",'Paste data'!G471=""),"",ROUND((IF(ISNUMBER('Paste data'!G471),'Paste data'!G471,IFERROR(DATE(VALUE(LEFT('Paste data'!G471,4)),VALUE(MID('Paste data'!G471,6,2)),VALUE(MID('Paste data'!G471,9,2)))+VALUE(MID('Paste data'!G471,12,2))/24+VALUE(MID('Paste data'!G471,15,2))/1440,"")))-(IF(ISNUMBER('Paste data'!F471),'Paste data'!F471,IFERROR(DATE(VALUE(LEFT('Paste data'!F471,4)),VALUE(MID('Paste data'!F471,6,2)),VALUE(MID('Paste data'!F471,9,2)))+VALUE(MID('Paste data'!F471,12,2))/24+VALUE(MID('Paste data'!F471,15,2))/1440,""))),2)),"")</f>
      </c>
      <c r="F471" s="11">
        <f>IFERROR(IF(OR('Paste data'!E471="",'Paste data'!G471=""),"",ROUND((IF(ISNUMBER('Paste data'!G471),'Paste data'!G471,IFERROR(DATE(VALUE(LEFT('Paste data'!G471,4)),VALUE(MID('Paste data'!G471,6,2)),VALUE(MID('Paste data'!G471,9,2)))+VALUE(MID('Paste data'!G471,12,2))/24+VALUE(MID('Paste data'!G471,15,2))/1440,"")))-(IF(ISNUMBER('Paste data'!E471),'Paste data'!E471,IFERROR(DATE(VALUE(LEFT('Paste data'!E471,4)),VALUE(MID('Paste data'!E471,6,2)),VALUE(MID('Paste data'!E471,9,2)))+VALUE(MID('Paste data'!E471,12,2))/24+VALUE(MID('Paste data'!E471,15,2))/1440,""))),2)),"")</f>
      </c>
      <c r="G471" s="10">
        <f>IFERROR(IF('Paste data'!G471="","",(IF(ISNUMBER('Paste data'!G471),'Paste data'!G471,IFERROR(DATE(VALUE(LEFT('Paste data'!G471,4)),VALUE(MID('Paste data'!G471,6,2)),VALUE(MID('Paste data'!G471,9,2)))+VALUE(MID('Paste data'!G471,12,2))/24+VALUE(MID('Paste data'!G471,15,2))/1440,"")))-WEEKDAY((IF(ISNUMBER('Paste data'!G471),'Paste data'!G471,IFERROR(DATE(VALUE(LEFT('Paste data'!G471,4)),VALUE(MID('Paste data'!G471,6,2)),VALUE(MID('Paste data'!G471,9,2)))+VALUE(MID('Paste data'!G471,12,2))/24+VALUE(MID('Paste data'!G471,15,2))/1440,""))),3)),"")</f>
      </c>
    </row>
    <row r="472" spans="1:7" x14ac:dyDescent="0.25">
      <c r="A472" s="10">
        <f>IF('Paste data'!A472="","",'Paste data'!A472)</f>
      </c>
      <c r="B472" s="4">
        <f>IF('Paste data'!A472="","",'Paste data'!D472)</f>
      </c>
      <c r="C472" s="4">
        <f>IF('Paste data'!A472="","",'Paste data'!B472)</f>
      </c>
      <c r="D472" s="11">
        <f>IFERROR(IF(OR('Paste data'!E472="",'Paste data'!F472=""),"",ROUND((IF(ISNUMBER('Paste data'!F472),'Paste data'!F472,IFERROR(DATE(VALUE(LEFT('Paste data'!F472,4)),VALUE(MID('Paste data'!F472,6,2)),VALUE(MID('Paste data'!F472,9,2)))+VALUE(MID('Paste data'!F472,12,2))/24+VALUE(MID('Paste data'!F472,15,2))/1440,"")))-(IF(ISNUMBER('Paste data'!E472),'Paste data'!E472,IFERROR(DATE(VALUE(LEFT('Paste data'!E472,4)),VALUE(MID('Paste data'!E472,6,2)),VALUE(MID('Paste data'!E472,9,2)))+VALUE(MID('Paste data'!E472,12,2))/24+VALUE(MID('Paste data'!E472,15,2))/1440,""))),2)),"")</f>
      </c>
      <c r="E472" s="11">
        <f>IFERROR(IF(OR('Paste data'!F472="",'Paste data'!G472=""),"",ROUND((IF(ISNUMBER('Paste data'!G472),'Paste data'!G472,IFERROR(DATE(VALUE(LEFT('Paste data'!G472,4)),VALUE(MID('Paste data'!G472,6,2)),VALUE(MID('Paste data'!G472,9,2)))+VALUE(MID('Paste data'!G472,12,2))/24+VALUE(MID('Paste data'!G472,15,2))/1440,"")))-(IF(ISNUMBER('Paste data'!F472),'Paste data'!F472,IFERROR(DATE(VALUE(LEFT('Paste data'!F472,4)),VALUE(MID('Paste data'!F472,6,2)),VALUE(MID('Paste data'!F472,9,2)))+VALUE(MID('Paste data'!F472,12,2))/24+VALUE(MID('Paste data'!F472,15,2))/1440,""))),2)),"")</f>
      </c>
      <c r="F472" s="11">
        <f>IFERROR(IF(OR('Paste data'!E472="",'Paste data'!G472=""),"",ROUND((IF(ISNUMBER('Paste data'!G472),'Paste data'!G472,IFERROR(DATE(VALUE(LEFT('Paste data'!G472,4)),VALUE(MID('Paste data'!G472,6,2)),VALUE(MID('Paste data'!G472,9,2)))+VALUE(MID('Paste data'!G472,12,2))/24+VALUE(MID('Paste data'!G472,15,2))/1440,"")))-(IF(ISNUMBER('Paste data'!E472),'Paste data'!E472,IFERROR(DATE(VALUE(LEFT('Paste data'!E472,4)),VALUE(MID('Paste data'!E472,6,2)),VALUE(MID('Paste data'!E472,9,2)))+VALUE(MID('Paste data'!E472,12,2))/24+VALUE(MID('Paste data'!E472,15,2))/1440,""))),2)),"")</f>
      </c>
      <c r="G472" s="10">
        <f>IFERROR(IF('Paste data'!G472="","",(IF(ISNUMBER('Paste data'!G472),'Paste data'!G472,IFERROR(DATE(VALUE(LEFT('Paste data'!G472,4)),VALUE(MID('Paste data'!G472,6,2)),VALUE(MID('Paste data'!G472,9,2)))+VALUE(MID('Paste data'!G472,12,2))/24+VALUE(MID('Paste data'!G472,15,2))/1440,"")))-WEEKDAY((IF(ISNUMBER('Paste data'!G472),'Paste data'!G472,IFERROR(DATE(VALUE(LEFT('Paste data'!G472,4)),VALUE(MID('Paste data'!G472,6,2)),VALUE(MID('Paste data'!G472,9,2)))+VALUE(MID('Paste data'!G472,12,2))/24+VALUE(MID('Paste data'!G472,15,2))/1440,""))),3)),"")</f>
      </c>
    </row>
    <row r="473" spans="1:7" x14ac:dyDescent="0.25">
      <c r="A473" s="10">
        <f>IF('Paste data'!A473="","",'Paste data'!A473)</f>
      </c>
      <c r="B473" s="4">
        <f>IF('Paste data'!A473="","",'Paste data'!D473)</f>
      </c>
      <c r="C473" s="4">
        <f>IF('Paste data'!A473="","",'Paste data'!B473)</f>
      </c>
      <c r="D473" s="11">
        <f>IFERROR(IF(OR('Paste data'!E473="",'Paste data'!F473=""),"",ROUND((IF(ISNUMBER('Paste data'!F473),'Paste data'!F473,IFERROR(DATE(VALUE(LEFT('Paste data'!F473,4)),VALUE(MID('Paste data'!F473,6,2)),VALUE(MID('Paste data'!F473,9,2)))+VALUE(MID('Paste data'!F473,12,2))/24+VALUE(MID('Paste data'!F473,15,2))/1440,"")))-(IF(ISNUMBER('Paste data'!E473),'Paste data'!E473,IFERROR(DATE(VALUE(LEFT('Paste data'!E473,4)),VALUE(MID('Paste data'!E473,6,2)),VALUE(MID('Paste data'!E473,9,2)))+VALUE(MID('Paste data'!E473,12,2))/24+VALUE(MID('Paste data'!E473,15,2))/1440,""))),2)),"")</f>
      </c>
      <c r="E473" s="11">
        <f>IFERROR(IF(OR('Paste data'!F473="",'Paste data'!G473=""),"",ROUND((IF(ISNUMBER('Paste data'!G473),'Paste data'!G473,IFERROR(DATE(VALUE(LEFT('Paste data'!G473,4)),VALUE(MID('Paste data'!G473,6,2)),VALUE(MID('Paste data'!G473,9,2)))+VALUE(MID('Paste data'!G473,12,2))/24+VALUE(MID('Paste data'!G473,15,2))/1440,"")))-(IF(ISNUMBER('Paste data'!F473),'Paste data'!F473,IFERROR(DATE(VALUE(LEFT('Paste data'!F473,4)),VALUE(MID('Paste data'!F473,6,2)),VALUE(MID('Paste data'!F473,9,2)))+VALUE(MID('Paste data'!F473,12,2))/24+VALUE(MID('Paste data'!F473,15,2))/1440,""))),2)),"")</f>
      </c>
      <c r="F473" s="11">
        <f>IFERROR(IF(OR('Paste data'!E473="",'Paste data'!G473=""),"",ROUND((IF(ISNUMBER('Paste data'!G473),'Paste data'!G473,IFERROR(DATE(VALUE(LEFT('Paste data'!G473,4)),VALUE(MID('Paste data'!G473,6,2)),VALUE(MID('Paste data'!G473,9,2)))+VALUE(MID('Paste data'!G473,12,2))/24+VALUE(MID('Paste data'!G473,15,2))/1440,"")))-(IF(ISNUMBER('Paste data'!E473),'Paste data'!E473,IFERROR(DATE(VALUE(LEFT('Paste data'!E473,4)),VALUE(MID('Paste data'!E473,6,2)),VALUE(MID('Paste data'!E473,9,2)))+VALUE(MID('Paste data'!E473,12,2))/24+VALUE(MID('Paste data'!E473,15,2))/1440,""))),2)),"")</f>
      </c>
      <c r="G473" s="10">
        <f>IFERROR(IF('Paste data'!G473="","",(IF(ISNUMBER('Paste data'!G473),'Paste data'!G473,IFERROR(DATE(VALUE(LEFT('Paste data'!G473,4)),VALUE(MID('Paste data'!G473,6,2)),VALUE(MID('Paste data'!G473,9,2)))+VALUE(MID('Paste data'!G473,12,2))/24+VALUE(MID('Paste data'!G473,15,2))/1440,"")))-WEEKDAY((IF(ISNUMBER('Paste data'!G473),'Paste data'!G473,IFERROR(DATE(VALUE(LEFT('Paste data'!G473,4)),VALUE(MID('Paste data'!G473,6,2)),VALUE(MID('Paste data'!G473,9,2)))+VALUE(MID('Paste data'!G473,12,2))/24+VALUE(MID('Paste data'!G473,15,2))/1440,""))),3)),"")</f>
      </c>
    </row>
    <row r="474" spans="1:7" x14ac:dyDescent="0.25">
      <c r="A474" s="10">
        <f>IF('Paste data'!A474="","",'Paste data'!A474)</f>
      </c>
      <c r="B474" s="4">
        <f>IF('Paste data'!A474="","",'Paste data'!D474)</f>
      </c>
      <c r="C474" s="4">
        <f>IF('Paste data'!A474="","",'Paste data'!B474)</f>
      </c>
      <c r="D474" s="11">
        <f>IFERROR(IF(OR('Paste data'!E474="",'Paste data'!F474=""),"",ROUND((IF(ISNUMBER('Paste data'!F474),'Paste data'!F474,IFERROR(DATE(VALUE(LEFT('Paste data'!F474,4)),VALUE(MID('Paste data'!F474,6,2)),VALUE(MID('Paste data'!F474,9,2)))+VALUE(MID('Paste data'!F474,12,2))/24+VALUE(MID('Paste data'!F474,15,2))/1440,"")))-(IF(ISNUMBER('Paste data'!E474),'Paste data'!E474,IFERROR(DATE(VALUE(LEFT('Paste data'!E474,4)),VALUE(MID('Paste data'!E474,6,2)),VALUE(MID('Paste data'!E474,9,2)))+VALUE(MID('Paste data'!E474,12,2))/24+VALUE(MID('Paste data'!E474,15,2))/1440,""))),2)),"")</f>
      </c>
      <c r="E474" s="11">
        <f>IFERROR(IF(OR('Paste data'!F474="",'Paste data'!G474=""),"",ROUND((IF(ISNUMBER('Paste data'!G474),'Paste data'!G474,IFERROR(DATE(VALUE(LEFT('Paste data'!G474,4)),VALUE(MID('Paste data'!G474,6,2)),VALUE(MID('Paste data'!G474,9,2)))+VALUE(MID('Paste data'!G474,12,2))/24+VALUE(MID('Paste data'!G474,15,2))/1440,"")))-(IF(ISNUMBER('Paste data'!F474),'Paste data'!F474,IFERROR(DATE(VALUE(LEFT('Paste data'!F474,4)),VALUE(MID('Paste data'!F474,6,2)),VALUE(MID('Paste data'!F474,9,2)))+VALUE(MID('Paste data'!F474,12,2))/24+VALUE(MID('Paste data'!F474,15,2))/1440,""))),2)),"")</f>
      </c>
      <c r="F474" s="11">
        <f>IFERROR(IF(OR('Paste data'!E474="",'Paste data'!G474=""),"",ROUND((IF(ISNUMBER('Paste data'!G474),'Paste data'!G474,IFERROR(DATE(VALUE(LEFT('Paste data'!G474,4)),VALUE(MID('Paste data'!G474,6,2)),VALUE(MID('Paste data'!G474,9,2)))+VALUE(MID('Paste data'!G474,12,2))/24+VALUE(MID('Paste data'!G474,15,2))/1440,"")))-(IF(ISNUMBER('Paste data'!E474),'Paste data'!E474,IFERROR(DATE(VALUE(LEFT('Paste data'!E474,4)),VALUE(MID('Paste data'!E474,6,2)),VALUE(MID('Paste data'!E474,9,2)))+VALUE(MID('Paste data'!E474,12,2))/24+VALUE(MID('Paste data'!E474,15,2))/1440,""))),2)),"")</f>
      </c>
      <c r="G474" s="10">
        <f>IFERROR(IF('Paste data'!G474="","",(IF(ISNUMBER('Paste data'!G474),'Paste data'!G474,IFERROR(DATE(VALUE(LEFT('Paste data'!G474,4)),VALUE(MID('Paste data'!G474,6,2)),VALUE(MID('Paste data'!G474,9,2)))+VALUE(MID('Paste data'!G474,12,2))/24+VALUE(MID('Paste data'!G474,15,2))/1440,"")))-WEEKDAY((IF(ISNUMBER('Paste data'!G474),'Paste data'!G474,IFERROR(DATE(VALUE(LEFT('Paste data'!G474,4)),VALUE(MID('Paste data'!G474,6,2)),VALUE(MID('Paste data'!G474,9,2)))+VALUE(MID('Paste data'!G474,12,2))/24+VALUE(MID('Paste data'!G474,15,2))/1440,""))),3)),"")</f>
      </c>
    </row>
    <row r="475" spans="1:7" x14ac:dyDescent="0.25">
      <c r="A475" s="10">
        <f>IF('Paste data'!A475="","",'Paste data'!A475)</f>
      </c>
      <c r="B475" s="4">
        <f>IF('Paste data'!A475="","",'Paste data'!D475)</f>
      </c>
      <c r="C475" s="4">
        <f>IF('Paste data'!A475="","",'Paste data'!B475)</f>
      </c>
      <c r="D475" s="11">
        <f>IFERROR(IF(OR('Paste data'!E475="",'Paste data'!F475=""),"",ROUND((IF(ISNUMBER('Paste data'!F475),'Paste data'!F475,IFERROR(DATE(VALUE(LEFT('Paste data'!F475,4)),VALUE(MID('Paste data'!F475,6,2)),VALUE(MID('Paste data'!F475,9,2)))+VALUE(MID('Paste data'!F475,12,2))/24+VALUE(MID('Paste data'!F475,15,2))/1440,"")))-(IF(ISNUMBER('Paste data'!E475),'Paste data'!E475,IFERROR(DATE(VALUE(LEFT('Paste data'!E475,4)),VALUE(MID('Paste data'!E475,6,2)),VALUE(MID('Paste data'!E475,9,2)))+VALUE(MID('Paste data'!E475,12,2))/24+VALUE(MID('Paste data'!E475,15,2))/1440,""))),2)),"")</f>
      </c>
      <c r="E475" s="11">
        <f>IFERROR(IF(OR('Paste data'!F475="",'Paste data'!G475=""),"",ROUND((IF(ISNUMBER('Paste data'!G475),'Paste data'!G475,IFERROR(DATE(VALUE(LEFT('Paste data'!G475,4)),VALUE(MID('Paste data'!G475,6,2)),VALUE(MID('Paste data'!G475,9,2)))+VALUE(MID('Paste data'!G475,12,2))/24+VALUE(MID('Paste data'!G475,15,2))/1440,"")))-(IF(ISNUMBER('Paste data'!F475),'Paste data'!F475,IFERROR(DATE(VALUE(LEFT('Paste data'!F475,4)),VALUE(MID('Paste data'!F475,6,2)),VALUE(MID('Paste data'!F475,9,2)))+VALUE(MID('Paste data'!F475,12,2))/24+VALUE(MID('Paste data'!F475,15,2))/1440,""))),2)),"")</f>
      </c>
      <c r="F475" s="11">
        <f>IFERROR(IF(OR('Paste data'!E475="",'Paste data'!G475=""),"",ROUND((IF(ISNUMBER('Paste data'!G475),'Paste data'!G475,IFERROR(DATE(VALUE(LEFT('Paste data'!G475,4)),VALUE(MID('Paste data'!G475,6,2)),VALUE(MID('Paste data'!G475,9,2)))+VALUE(MID('Paste data'!G475,12,2))/24+VALUE(MID('Paste data'!G475,15,2))/1440,"")))-(IF(ISNUMBER('Paste data'!E475),'Paste data'!E475,IFERROR(DATE(VALUE(LEFT('Paste data'!E475,4)),VALUE(MID('Paste data'!E475,6,2)),VALUE(MID('Paste data'!E475,9,2)))+VALUE(MID('Paste data'!E475,12,2))/24+VALUE(MID('Paste data'!E475,15,2))/1440,""))),2)),"")</f>
      </c>
      <c r="G475" s="10">
        <f>IFERROR(IF('Paste data'!G475="","",(IF(ISNUMBER('Paste data'!G475),'Paste data'!G475,IFERROR(DATE(VALUE(LEFT('Paste data'!G475,4)),VALUE(MID('Paste data'!G475,6,2)),VALUE(MID('Paste data'!G475,9,2)))+VALUE(MID('Paste data'!G475,12,2))/24+VALUE(MID('Paste data'!G475,15,2))/1440,"")))-WEEKDAY((IF(ISNUMBER('Paste data'!G475),'Paste data'!G475,IFERROR(DATE(VALUE(LEFT('Paste data'!G475,4)),VALUE(MID('Paste data'!G475,6,2)),VALUE(MID('Paste data'!G475,9,2)))+VALUE(MID('Paste data'!G475,12,2))/24+VALUE(MID('Paste data'!G475,15,2))/1440,""))),3)),"")</f>
      </c>
    </row>
    <row r="476" spans="1:7" x14ac:dyDescent="0.25">
      <c r="A476" s="10">
        <f>IF('Paste data'!A476="","",'Paste data'!A476)</f>
      </c>
      <c r="B476" s="4">
        <f>IF('Paste data'!A476="","",'Paste data'!D476)</f>
      </c>
      <c r="C476" s="4">
        <f>IF('Paste data'!A476="","",'Paste data'!B476)</f>
      </c>
      <c r="D476" s="11">
        <f>IFERROR(IF(OR('Paste data'!E476="",'Paste data'!F476=""),"",ROUND((IF(ISNUMBER('Paste data'!F476),'Paste data'!F476,IFERROR(DATE(VALUE(LEFT('Paste data'!F476,4)),VALUE(MID('Paste data'!F476,6,2)),VALUE(MID('Paste data'!F476,9,2)))+VALUE(MID('Paste data'!F476,12,2))/24+VALUE(MID('Paste data'!F476,15,2))/1440,"")))-(IF(ISNUMBER('Paste data'!E476),'Paste data'!E476,IFERROR(DATE(VALUE(LEFT('Paste data'!E476,4)),VALUE(MID('Paste data'!E476,6,2)),VALUE(MID('Paste data'!E476,9,2)))+VALUE(MID('Paste data'!E476,12,2))/24+VALUE(MID('Paste data'!E476,15,2))/1440,""))),2)),"")</f>
      </c>
      <c r="E476" s="11">
        <f>IFERROR(IF(OR('Paste data'!F476="",'Paste data'!G476=""),"",ROUND((IF(ISNUMBER('Paste data'!G476),'Paste data'!G476,IFERROR(DATE(VALUE(LEFT('Paste data'!G476,4)),VALUE(MID('Paste data'!G476,6,2)),VALUE(MID('Paste data'!G476,9,2)))+VALUE(MID('Paste data'!G476,12,2))/24+VALUE(MID('Paste data'!G476,15,2))/1440,"")))-(IF(ISNUMBER('Paste data'!F476),'Paste data'!F476,IFERROR(DATE(VALUE(LEFT('Paste data'!F476,4)),VALUE(MID('Paste data'!F476,6,2)),VALUE(MID('Paste data'!F476,9,2)))+VALUE(MID('Paste data'!F476,12,2))/24+VALUE(MID('Paste data'!F476,15,2))/1440,""))),2)),"")</f>
      </c>
      <c r="F476" s="11">
        <f>IFERROR(IF(OR('Paste data'!E476="",'Paste data'!G476=""),"",ROUND((IF(ISNUMBER('Paste data'!G476),'Paste data'!G476,IFERROR(DATE(VALUE(LEFT('Paste data'!G476,4)),VALUE(MID('Paste data'!G476,6,2)),VALUE(MID('Paste data'!G476,9,2)))+VALUE(MID('Paste data'!G476,12,2))/24+VALUE(MID('Paste data'!G476,15,2))/1440,"")))-(IF(ISNUMBER('Paste data'!E476),'Paste data'!E476,IFERROR(DATE(VALUE(LEFT('Paste data'!E476,4)),VALUE(MID('Paste data'!E476,6,2)),VALUE(MID('Paste data'!E476,9,2)))+VALUE(MID('Paste data'!E476,12,2))/24+VALUE(MID('Paste data'!E476,15,2))/1440,""))),2)),"")</f>
      </c>
      <c r="G476" s="10">
        <f>IFERROR(IF('Paste data'!G476="","",(IF(ISNUMBER('Paste data'!G476),'Paste data'!G476,IFERROR(DATE(VALUE(LEFT('Paste data'!G476,4)),VALUE(MID('Paste data'!G476,6,2)),VALUE(MID('Paste data'!G476,9,2)))+VALUE(MID('Paste data'!G476,12,2))/24+VALUE(MID('Paste data'!G476,15,2))/1440,"")))-WEEKDAY((IF(ISNUMBER('Paste data'!G476),'Paste data'!G476,IFERROR(DATE(VALUE(LEFT('Paste data'!G476,4)),VALUE(MID('Paste data'!G476,6,2)),VALUE(MID('Paste data'!G476,9,2)))+VALUE(MID('Paste data'!G476,12,2))/24+VALUE(MID('Paste data'!G476,15,2))/1440,""))),3)),"")</f>
      </c>
    </row>
    <row r="477" spans="1:7" x14ac:dyDescent="0.25">
      <c r="A477" s="10">
        <f>IF('Paste data'!A477="","",'Paste data'!A477)</f>
      </c>
      <c r="B477" s="4">
        <f>IF('Paste data'!A477="","",'Paste data'!D477)</f>
      </c>
      <c r="C477" s="4">
        <f>IF('Paste data'!A477="","",'Paste data'!B477)</f>
      </c>
      <c r="D477" s="11">
        <f>IFERROR(IF(OR('Paste data'!E477="",'Paste data'!F477=""),"",ROUND((IF(ISNUMBER('Paste data'!F477),'Paste data'!F477,IFERROR(DATE(VALUE(LEFT('Paste data'!F477,4)),VALUE(MID('Paste data'!F477,6,2)),VALUE(MID('Paste data'!F477,9,2)))+VALUE(MID('Paste data'!F477,12,2))/24+VALUE(MID('Paste data'!F477,15,2))/1440,"")))-(IF(ISNUMBER('Paste data'!E477),'Paste data'!E477,IFERROR(DATE(VALUE(LEFT('Paste data'!E477,4)),VALUE(MID('Paste data'!E477,6,2)),VALUE(MID('Paste data'!E477,9,2)))+VALUE(MID('Paste data'!E477,12,2))/24+VALUE(MID('Paste data'!E477,15,2))/1440,""))),2)),"")</f>
      </c>
      <c r="E477" s="11">
        <f>IFERROR(IF(OR('Paste data'!F477="",'Paste data'!G477=""),"",ROUND((IF(ISNUMBER('Paste data'!G477),'Paste data'!G477,IFERROR(DATE(VALUE(LEFT('Paste data'!G477,4)),VALUE(MID('Paste data'!G477,6,2)),VALUE(MID('Paste data'!G477,9,2)))+VALUE(MID('Paste data'!G477,12,2))/24+VALUE(MID('Paste data'!G477,15,2))/1440,"")))-(IF(ISNUMBER('Paste data'!F477),'Paste data'!F477,IFERROR(DATE(VALUE(LEFT('Paste data'!F477,4)),VALUE(MID('Paste data'!F477,6,2)),VALUE(MID('Paste data'!F477,9,2)))+VALUE(MID('Paste data'!F477,12,2))/24+VALUE(MID('Paste data'!F477,15,2))/1440,""))),2)),"")</f>
      </c>
      <c r="F477" s="11">
        <f>IFERROR(IF(OR('Paste data'!E477="",'Paste data'!G477=""),"",ROUND((IF(ISNUMBER('Paste data'!G477),'Paste data'!G477,IFERROR(DATE(VALUE(LEFT('Paste data'!G477,4)),VALUE(MID('Paste data'!G477,6,2)),VALUE(MID('Paste data'!G477,9,2)))+VALUE(MID('Paste data'!G477,12,2))/24+VALUE(MID('Paste data'!G477,15,2))/1440,"")))-(IF(ISNUMBER('Paste data'!E477),'Paste data'!E477,IFERROR(DATE(VALUE(LEFT('Paste data'!E477,4)),VALUE(MID('Paste data'!E477,6,2)),VALUE(MID('Paste data'!E477,9,2)))+VALUE(MID('Paste data'!E477,12,2))/24+VALUE(MID('Paste data'!E477,15,2))/1440,""))),2)),"")</f>
      </c>
      <c r="G477" s="10">
        <f>IFERROR(IF('Paste data'!G477="","",(IF(ISNUMBER('Paste data'!G477),'Paste data'!G477,IFERROR(DATE(VALUE(LEFT('Paste data'!G477,4)),VALUE(MID('Paste data'!G477,6,2)),VALUE(MID('Paste data'!G477,9,2)))+VALUE(MID('Paste data'!G477,12,2))/24+VALUE(MID('Paste data'!G477,15,2))/1440,"")))-WEEKDAY((IF(ISNUMBER('Paste data'!G477),'Paste data'!G477,IFERROR(DATE(VALUE(LEFT('Paste data'!G477,4)),VALUE(MID('Paste data'!G477,6,2)),VALUE(MID('Paste data'!G477,9,2)))+VALUE(MID('Paste data'!G477,12,2))/24+VALUE(MID('Paste data'!G477,15,2))/1440,""))),3)),"")</f>
      </c>
    </row>
    <row r="478" spans="1:7" x14ac:dyDescent="0.25">
      <c r="A478" s="10">
        <f>IF('Paste data'!A478="","",'Paste data'!A478)</f>
      </c>
      <c r="B478" s="4">
        <f>IF('Paste data'!A478="","",'Paste data'!D478)</f>
      </c>
      <c r="C478" s="4">
        <f>IF('Paste data'!A478="","",'Paste data'!B478)</f>
      </c>
      <c r="D478" s="11">
        <f>IFERROR(IF(OR('Paste data'!E478="",'Paste data'!F478=""),"",ROUND((IF(ISNUMBER('Paste data'!F478),'Paste data'!F478,IFERROR(DATE(VALUE(LEFT('Paste data'!F478,4)),VALUE(MID('Paste data'!F478,6,2)),VALUE(MID('Paste data'!F478,9,2)))+VALUE(MID('Paste data'!F478,12,2))/24+VALUE(MID('Paste data'!F478,15,2))/1440,"")))-(IF(ISNUMBER('Paste data'!E478),'Paste data'!E478,IFERROR(DATE(VALUE(LEFT('Paste data'!E478,4)),VALUE(MID('Paste data'!E478,6,2)),VALUE(MID('Paste data'!E478,9,2)))+VALUE(MID('Paste data'!E478,12,2))/24+VALUE(MID('Paste data'!E478,15,2))/1440,""))),2)),"")</f>
      </c>
      <c r="E478" s="11">
        <f>IFERROR(IF(OR('Paste data'!F478="",'Paste data'!G478=""),"",ROUND((IF(ISNUMBER('Paste data'!G478),'Paste data'!G478,IFERROR(DATE(VALUE(LEFT('Paste data'!G478,4)),VALUE(MID('Paste data'!G478,6,2)),VALUE(MID('Paste data'!G478,9,2)))+VALUE(MID('Paste data'!G478,12,2))/24+VALUE(MID('Paste data'!G478,15,2))/1440,"")))-(IF(ISNUMBER('Paste data'!F478),'Paste data'!F478,IFERROR(DATE(VALUE(LEFT('Paste data'!F478,4)),VALUE(MID('Paste data'!F478,6,2)),VALUE(MID('Paste data'!F478,9,2)))+VALUE(MID('Paste data'!F478,12,2))/24+VALUE(MID('Paste data'!F478,15,2))/1440,""))),2)),"")</f>
      </c>
      <c r="F478" s="11">
        <f>IFERROR(IF(OR('Paste data'!E478="",'Paste data'!G478=""),"",ROUND((IF(ISNUMBER('Paste data'!G478),'Paste data'!G478,IFERROR(DATE(VALUE(LEFT('Paste data'!G478,4)),VALUE(MID('Paste data'!G478,6,2)),VALUE(MID('Paste data'!G478,9,2)))+VALUE(MID('Paste data'!G478,12,2))/24+VALUE(MID('Paste data'!G478,15,2))/1440,"")))-(IF(ISNUMBER('Paste data'!E478),'Paste data'!E478,IFERROR(DATE(VALUE(LEFT('Paste data'!E478,4)),VALUE(MID('Paste data'!E478,6,2)),VALUE(MID('Paste data'!E478,9,2)))+VALUE(MID('Paste data'!E478,12,2))/24+VALUE(MID('Paste data'!E478,15,2))/1440,""))),2)),"")</f>
      </c>
      <c r="G478" s="10">
        <f>IFERROR(IF('Paste data'!G478="","",(IF(ISNUMBER('Paste data'!G478),'Paste data'!G478,IFERROR(DATE(VALUE(LEFT('Paste data'!G478,4)),VALUE(MID('Paste data'!G478,6,2)),VALUE(MID('Paste data'!G478,9,2)))+VALUE(MID('Paste data'!G478,12,2))/24+VALUE(MID('Paste data'!G478,15,2))/1440,"")))-WEEKDAY((IF(ISNUMBER('Paste data'!G478),'Paste data'!G478,IFERROR(DATE(VALUE(LEFT('Paste data'!G478,4)),VALUE(MID('Paste data'!G478,6,2)),VALUE(MID('Paste data'!G478,9,2)))+VALUE(MID('Paste data'!G478,12,2))/24+VALUE(MID('Paste data'!G478,15,2))/1440,""))),3)),"")</f>
      </c>
    </row>
    <row r="479" spans="1:7" x14ac:dyDescent="0.25">
      <c r="A479" s="10">
        <f>IF('Paste data'!A479="","",'Paste data'!A479)</f>
      </c>
      <c r="B479" s="4">
        <f>IF('Paste data'!A479="","",'Paste data'!D479)</f>
      </c>
      <c r="C479" s="4">
        <f>IF('Paste data'!A479="","",'Paste data'!B479)</f>
      </c>
      <c r="D479" s="11">
        <f>IFERROR(IF(OR('Paste data'!E479="",'Paste data'!F479=""),"",ROUND((IF(ISNUMBER('Paste data'!F479),'Paste data'!F479,IFERROR(DATE(VALUE(LEFT('Paste data'!F479,4)),VALUE(MID('Paste data'!F479,6,2)),VALUE(MID('Paste data'!F479,9,2)))+VALUE(MID('Paste data'!F479,12,2))/24+VALUE(MID('Paste data'!F479,15,2))/1440,"")))-(IF(ISNUMBER('Paste data'!E479),'Paste data'!E479,IFERROR(DATE(VALUE(LEFT('Paste data'!E479,4)),VALUE(MID('Paste data'!E479,6,2)),VALUE(MID('Paste data'!E479,9,2)))+VALUE(MID('Paste data'!E479,12,2))/24+VALUE(MID('Paste data'!E479,15,2))/1440,""))),2)),"")</f>
      </c>
      <c r="E479" s="11">
        <f>IFERROR(IF(OR('Paste data'!F479="",'Paste data'!G479=""),"",ROUND((IF(ISNUMBER('Paste data'!G479),'Paste data'!G479,IFERROR(DATE(VALUE(LEFT('Paste data'!G479,4)),VALUE(MID('Paste data'!G479,6,2)),VALUE(MID('Paste data'!G479,9,2)))+VALUE(MID('Paste data'!G479,12,2))/24+VALUE(MID('Paste data'!G479,15,2))/1440,"")))-(IF(ISNUMBER('Paste data'!F479),'Paste data'!F479,IFERROR(DATE(VALUE(LEFT('Paste data'!F479,4)),VALUE(MID('Paste data'!F479,6,2)),VALUE(MID('Paste data'!F479,9,2)))+VALUE(MID('Paste data'!F479,12,2))/24+VALUE(MID('Paste data'!F479,15,2))/1440,""))),2)),"")</f>
      </c>
      <c r="F479" s="11">
        <f>IFERROR(IF(OR('Paste data'!E479="",'Paste data'!G479=""),"",ROUND((IF(ISNUMBER('Paste data'!G479),'Paste data'!G479,IFERROR(DATE(VALUE(LEFT('Paste data'!G479,4)),VALUE(MID('Paste data'!G479,6,2)),VALUE(MID('Paste data'!G479,9,2)))+VALUE(MID('Paste data'!G479,12,2))/24+VALUE(MID('Paste data'!G479,15,2))/1440,"")))-(IF(ISNUMBER('Paste data'!E479),'Paste data'!E479,IFERROR(DATE(VALUE(LEFT('Paste data'!E479,4)),VALUE(MID('Paste data'!E479,6,2)),VALUE(MID('Paste data'!E479,9,2)))+VALUE(MID('Paste data'!E479,12,2))/24+VALUE(MID('Paste data'!E479,15,2))/1440,""))),2)),"")</f>
      </c>
      <c r="G479" s="10">
        <f>IFERROR(IF('Paste data'!G479="","",(IF(ISNUMBER('Paste data'!G479),'Paste data'!G479,IFERROR(DATE(VALUE(LEFT('Paste data'!G479,4)),VALUE(MID('Paste data'!G479,6,2)),VALUE(MID('Paste data'!G479,9,2)))+VALUE(MID('Paste data'!G479,12,2))/24+VALUE(MID('Paste data'!G479,15,2))/1440,"")))-WEEKDAY((IF(ISNUMBER('Paste data'!G479),'Paste data'!G479,IFERROR(DATE(VALUE(LEFT('Paste data'!G479,4)),VALUE(MID('Paste data'!G479,6,2)),VALUE(MID('Paste data'!G479,9,2)))+VALUE(MID('Paste data'!G479,12,2))/24+VALUE(MID('Paste data'!G479,15,2))/1440,""))),3)),"")</f>
      </c>
    </row>
    <row r="480" spans="1:7" x14ac:dyDescent="0.25">
      <c r="A480" s="10">
        <f>IF('Paste data'!A480="","",'Paste data'!A480)</f>
      </c>
      <c r="B480" s="4">
        <f>IF('Paste data'!A480="","",'Paste data'!D480)</f>
      </c>
      <c r="C480" s="4">
        <f>IF('Paste data'!A480="","",'Paste data'!B480)</f>
      </c>
      <c r="D480" s="11">
        <f>IFERROR(IF(OR('Paste data'!E480="",'Paste data'!F480=""),"",ROUND((IF(ISNUMBER('Paste data'!F480),'Paste data'!F480,IFERROR(DATE(VALUE(LEFT('Paste data'!F480,4)),VALUE(MID('Paste data'!F480,6,2)),VALUE(MID('Paste data'!F480,9,2)))+VALUE(MID('Paste data'!F480,12,2))/24+VALUE(MID('Paste data'!F480,15,2))/1440,"")))-(IF(ISNUMBER('Paste data'!E480),'Paste data'!E480,IFERROR(DATE(VALUE(LEFT('Paste data'!E480,4)),VALUE(MID('Paste data'!E480,6,2)),VALUE(MID('Paste data'!E480,9,2)))+VALUE(MID('Paste data'!E480,12,2))/24+VALUE(MID('Paste data'!E480,15,2))/1440,""))),2)),"")</f>
      </c>
      <c r="E480" s="11">
        <f>IFERROR(IF(OR('Paste data'!F480="",'Paste data'!G480=""),"",ROUND((IF(ISNUMBER('Paste data'!G480),'Paste data'!G480,IFERROR(DATE(VALUE(LEFT('Paste data'!G480,4)),VALUE(MID('Paste data'!G480,6,2)),VALUE(MID('Paste data'!G480,9,2)))+VALUE(MID('Paste data'!G480,12,2))/24+VALUE(MID('Paste data'!G480,15,2))/1440,"")))-(IF(ISNUMBER('Paste data'!F480),'Paste data'!F480,IFERROR(DATE(VALUE(LEFT('Paste data'!F480,4)),VALUE(MID('Paste data'!F480,6,2)),VALUE(MID('Paste data'!F480,9,2)))+VALUE(MID('Paste data'!F480,12,2))/24+VALUE(MID('Paste data'!F480,15,2))/1440,""))),2)),"")</f>
      </c>
      <c r="F480" s="11">
        <f>IFERROR(IF(OR('Paste data'!E480="",'Paste data'!G480=""),"",ROUND((IF(ISNUMBER('Paste data'!G480),'Paste data'!G480,IFERROR(DATE(VALUE(LEFT('Paste data'!G480,4)),VALUE(MID('Paste data'!G480,6,2)),VALUE(MID('Paste data'!G480,9,2)))+VALUE(MID('Paste data'!G480,12,2))/24+VALUE(MID('Paste data'!G480,15,2))/1440,"")))-(IF(ISNUMBER('Paste data'!E480),'Paste data'!E480,IFERROR(DATE(VALUE(LEFT('Paste data'!E480,4)),VALUE(MID('Paste data'!E480,6,2)),VALUE(MID('Paste data'!E480,9,2)))+VALUE(MID('Paste data'!E480,12,2))/24+VALUE(MID('Paste data'!E480,15,2))/1440,""))),2)),"")</f>
      </c>
      <c r="G480" s="10">
        <f>IFERROR(IF('Paste data'!G480="","",(IF(ISNUMBER('Paste data'!G480),'Paste data'!G480,IFERROR(DATE(VALUE(LEFT('Paste data'!G480,4)),VALUE(MID('Paste data'!G480,6,2)),VALUE(MID('Paste data'!G480,9,2)))+VALUE(MID('Paste data'!G480,12,2))/24+VALUE(MID('Paste data'!G480,15,2))/1440,"")))-WEEKDAY((IF(ISNUMBER('Paste data'!G480),'Paste data'!G480,IFERROR(DATE(VALUE(LEFT('Paste data'!G480,4)),VALUE(MID('Paste data'!G480,6,2)),VALUE(MID('Paste data'!G480,9,2)))+VALUE(MID('Paste data'!G480,12,2))/24+VALUE(MID('Paste data'!G480,15,2))/1440,""))),3)),"")</f>
      </c>
    </row>
    <row r="481" spans="1:7" x14ac:dyDescent="0.25">
      <c r="A481" s="10">
        <f>IF('Paste data'!A481="","",'Paste data'!A481)</f>
      </c>
      <c r="B481" s="4">
        <f>IF('Paste data'!A481="","",'Paste data'!D481)</f>
      </c>
      <c r="C481" s="4">
        <f>IF('Paste data'!A481="","",'Paste data'!B481)</f>
      </c>
      <c r="D481" s="11">
        <f>IFERROR(IF(OR('Paste data'!E481="",'Paste data'!F481=""),"",ROUND((IF(ISNUMBER('Paste data'!F481),'Paste data'!F481,IFERROR(DATE(VALUE(LEFT('Paste data'!F481,4)),VALUE(MID('Paste data'!F481,6,2)),VALUE(MID('Paste data'!F481,9,2)))+VALUE(MID('Paste data'!F481,12,2))/24+VALUE(MID('Paste data'!F481,15,2))/1440,"")))-(IF(ISNUMBER('Paste data'!E481),'Paste data'!E481,IFERROR(DATE(VALUE(LEFT('Paste data'!E481,4)),VALUE(MID('Paste data'!E481,6,2)),VALUE(MID('Paste data'!E481,9,2)))+VALUE(MID('Paste data'!E481,12,2))/24+VALUE(MID('Paste data'!E481,15,2))/1440,""))),2)),"")</f>
      </c>
      <c r="E481" s="11">
        <f>IFERROR(IF(OR('Paste data'!F481="",'Paste data'!G481=""),"",ROUND((IF(ISNUMBER('Paste data'!G481),'Paste data'!G481,IFERROR(DATE(VALUE(LEFT('Paste data'!G481,4)),VALUE(MID('Paste data'!G481,6,2)),VALUE(MID('Paste data'!G481,9,2)))+VALUE(MID('Paste data'!G481,12,2))/24+VALUE(MID('Paste data'!G481,15,2))/1440,"")))-(IF(ISNUMBER('Paste data'!F481),'Paste data'!F481,IFERROR(DATE(VALUE(LEFT('Paste data'!F481,4)),VALUE(MID('Paste data'!F481,6,2)),VALUE(MID('Paste data'!F481,9,2)))+VALUE(MID('Paste data'!F481,12,2))/24+VALUE(MID('Paste data'!F481,15,2))/1440,""))),2)),"")</f>
      </c>
      <c r="F481" s="11">
        <f>IFERROR(IF(OR('Paste data'!E481="",'Paste data'!G481=""),"",ROUND((IF(ISNUMBER('Paste data'!G481),'Paste data'!G481,IFERROR(DATE(VALUE(LEFT('Paste data'!G481,4)),VALUE(MID('Paste data'!G481,6,2)),VALUE(MID('Paste data'!G481,9,2)))+VALUE(MID('Paste data'!G481,12,2))/24+VALUE(MID('Paste data'!G481,15,2))/1440,"")))-(IF(ISNUMBER('Paste data'!E481),'Paste data'!E481,IFERROR(DATE(VALUE(LEFT('Paste data'!E481,4)),VALUE(MID('Paste data'!E481,6,2)),VALUE(MID('Paste data'!E481,9,2)))+VALUE(MID('Paste data'!E481,12,2))/24+VALUE(MID('Paste data'!E481,15,2))/1440,""))),2)),"")</f>
      </c>
      <c r="G481" s="10">
        <f>IFERROR(IF('Paste data'!G481="","",(IF(ISNUMBER('Paste data'!G481),'Paste data'!G481,IFERROR(DATE(VALUE(LEFT('Paste data'!G481,4)),VALUE(MID('Paste data'!G481,6,2)),VALUE(MID('Paste data'!G481,9,2)))+VALUE(MID('Paste data'!G481,12,2))/24+VALUE(MID('Paste data'!G481,15,2))/1440,"")))-WEEKDAY((IF(ISNUMBER('Paste data'!G481),'Paste data'!G481,IFERROR(DATE(VALUE(LEFT('Paste data'!G481,4)),VALUE(MID('Paste data'!G481,6,2)),VALUE(MID('Paste data'!G481,9,2)))+VALUE(MID('Paste data'!G481,12,2))/24+VALUE(MID('Paste data'!G481,15,2))/1440,""))),3)),"")</f>
      </c>
    </row>
    <row r="482" spans="1:7" x14ac:dyDescent="0.25">
      <c r="A482" s="10">
        <f>IF('Paste data'!A482="","",'Paste data'!A482)</f>
      </c>
      <c r="B482" s="4">
        <f>IF('Paste data'!A482="","",'Paste data'!D482)</f>
      </c>
      <c r="C482" s="4">
        <f>IF('Paste data'!A482="","",'Paste data'!B482)</f>
      </c>
      <c r="D482" s="11">
        <f>IFERROR(IF(OR('Paste data'!E482="",'Paste data'!F482=""),"",ROUND((IF(ISNUMBER('Paste data'!F482),'Paste data'!F482,IFERROR(DATE(VALUE(LEFT('Paste data'!F482,4)),VALUE(MID('Paste data'!F482,6,2)),VALUE(MID('Paste data'!F482,9,2)))+VALUE(MID('Paste data'!F482,12,2))/24+VALUE(MID('Paste data'!F482,15,2))/1440,"")))-(IF(ISNUMBER('Paste data'!E482),'Paste data'!E482,IFERROR(DATE(VALUE(LEFT('Paste data'!E482,4)),VALUE(MID('Paste data'!E482,6,2)),VALUE(MID('Paste data'!E482,9,2)))+VALUE(MID('Paste data'!E482,12,2))/24+VALUE(MID('Paste data'!E482,15,2))/1440,""))),2)),"")</f>
      </c>
      <c r="E482" s="11">
        <f>IFERROR(IF(OR('Paste data'!F482="",'Paste data'!G482=""),"",ROUND((IF(ISNUMBER('Paste data'!G482),'Paste data'!G482,IFERROR(DATE(VALUE(LEFT('Paste data'!G482,4)),VALUE(MID('Paste data'!G482,6,2)),VALUE(MID('Paste data'!G482,9,2)))+VALUE(MID('Paste data'!G482,12,2))/24+VALUE(MID('Paste data'!G482,15,2))/1440,"")))-(IF(ISNUMBER('Paste data'!F482),'Paste data'!F482,IFERROR(DATE(VALUE(LEFT('Paste data'!F482,4)),VALUE(MID('Paste data'!F482,6,2)),VALUE(MID('Paste data'!F482,9,2)))+VALUE(MID('Paste data'!F482,12,2))/24+VALUE(MID('Paste data'!F482,15,2))/1440,""))),2)),"")</f>
      </c>
      <c r="F482" s="11">
        <f>IFERROR(IF(OR('Paste data'!E482="",'Paste data'!G482=""),"",ROUND((IF(ISNUMBER('Paste data'!G482),'Paste data'!G482,IFERROR(DATE(VALUE(LEFT('Paste data'!G482,4)),VALUE(MID('Paste data'!G482,6,2)),VALUE(MID('Paste data'!G482,9,2)))+VALUE(MID('Paste data'!G482,12,2))/24+VALUE(MID('Paste data'!G482,15,2))/1440,"")))-(IF(ISNUMBER('Paste data'!E482),'Paste data'!E482,IFERROR(DATE(VALUE(LEFT('Paste data'!E482,4)),VALUE(MID('Paste data'!E482,6,2)),VALUE(MID('Paste data'!E482,9,2)))+VALUE(MID('Paste data'!E482,12,2))/24+VALUE(MID('Paste data'!E482,15,2))/1440,""))),2)),"")</f>
      </c>
      <c r="G482" s="10">
        <f>IFERROR(IF('Paste data'!G482="","",(IF(ISNUMBER('Paste data'!G482),'Paste data'!G482,IFERROR(DATE(VALUE(LEFT('Paste data'!G482,4)),VALUE(MID('Paste data'!G482,6,2)),VALUE(MID('Paste data'!G482,9,2)))+VALUE(MID('Paste data'!G482,12,2))/24+VALUE(MID('Paste data'!G482,15,2))/1440,"")))-WEEKDAY((IF(ISNUMBER('Paste data'!G482),'Paste data'!G482,IFERROR(DATE(VALUE(LEFT('Paste data'!G482,4)),VALUE(MID('Paste data'!G482,6,2)),VALUE(MID('Paste data'!G482,9,2)))+VALUE(MID('Paste data'!G482,12,2))/24+VALUE(MID('Paste data'!G482,15,2))/1440,""))),3)),"")</f>
      </c>
    </row>
    <row r="483" spans="1:7" x14ac:dyDescent="0.25">
      <c r="A483" s="10">
        <f>IF('Paste data'!A483="","",'Paste data'!A483)</f>
      </c>
      <c r="B483" s="4">
        <f>IF('Paste data'!A483="","",'Paste data'!D483)</f>
      </c>
      <c r="C483" s="4">
        <f>IF('Paste data'!A483="","",'Paste data'!B483)</f>
      </c>
      <c r="D483" s="11">
        <f>IFERROR(IF(OR('Paste data'!E483="",'Paste data'!F483=""),"",ROUND((IF(ISNUMBER('Paste data'!F483),'Paste data'!F483,IFERROR(DATE(VALUE(LEFT('Paste data'!F483,4)),VALUE(MID('Paste data'!F483,6,2)),VALUE(MID('Paste data'!F483,9,2)))+VALUE(MID('Paste data'!F483,12,2))/24+VALUE(MID('Paste data'!F483,15,2))/1440,"")))-(IF(ISNUMBER('Paste data'!E483),'Paste data'!E483,IFERROR(DATE(VALUE(LEFT('Paste data'!E483,4)),VALUE(MID('Paste data'!E483,6,2)),VALUE(MID('Paste data'!E483,9,2)))+VALUE(MID('Paste data'!E483,12,2))/24+VALUE(MID('Paste data'!E483,15,2))/1440,""))),2)),"")</f>
      </c>
      <c r="E483" s="11">
        <f>IFERROR(IF(OR('Paste data'!F483="",'Paste data'!G483=""),"",ROUND((IF(ISNUMBER('Paste data'!G483),'Paste data'!G483,IFERROR(DATE(VALUE(LEFT('Paste data'!G483,4)),VALUE(MID('Paste data'!G483,6,2)),VALUE(MID('Paste data'!G483,9,2)))+VALUE(MID('Paste data'!G483,12,2))/24+VALUE(MID('Paste data'!G483,15,2))/1440,"")))-(IF(ISNUMBER('Paste data'!F483),'Paste data'!F483,IFERROR(DATE(VALUE(LEFT('Paste data'!F483,4)),VALUE(MID('Paste data'!F483,6,2)),VALUE(MID('Paste data'!F483,9,2)))+VALUE(MID('Paste data'!F483,12,2))/24+VALUE(MID('Paste data'!F483,15,2))/1440,""))),2)),"")</f>
      </c>
      <c r="F483" s="11">
        <f>IFERROR(IF(OR('Paste data'!E483="",'Paste data'!G483=""),"",ROUND((IF(ISNUMBER('Paste data'!G483),'Paste data'!G483,IFERROR(DATE(VALUE(LEFT('Paste data'!G483,4)),VALUE(MID('Paste data'!G483,6,2)),VALUE(MID('Paste data'!G483,9,2)))+VALUE(MID('Paste data'!G483,12,2))/24+VALUE(MID('Paste data'!G483,15,2))/1440,"")))-(IF(ISNUMBER('Paste data'!E483),'Paste data'!E483,IFERROR(DATE(VALUE(LEFT('Paste data'!E483,4)),VALUE(MID('Paste data'!E483,6,2)),VALUE(MID('Paste data'!E483,9,2)))+VALUE(MID('Paste data'!E483,12,2))/24+VALUE(MID('Paste data'!E483,15,2))/1440,""))),2)),"")</f>
      </c>
      <c r="G483" s="10">
        <f>IFERROR(IF('Paste data'!G483="","",(IF(ISNUMBER('Paste data'!G483),'Paste data'!G483,IFERROR(DATE(VALUE(LEFT('Paste data'!G483,4)),VALUE(MID('Paste data'!G483,6,2)),VALUE(MID('Paste data'!G483,9,2)))+VALUE(MID('Paste data'!G483,12,2))/24+VALUE(MID('Paste data'!G483,15,2))/1440,"")))-WEEKDAY((IF(ISNUMBER('Paste data'!G483),'Paste data'!G483,IFERROR(DATE(VALUE(LEFT('Paste data'!G483,4)),VALUE(MID('Paste data'!G483,6,2)),VALUE(MID('Paste data'!G483,9,2)))+VALUE(MID('Paste data'!G483,12,2))/24+VALUE(MID('Paste data'!G483,15,2))/1440,""))),3)),"")</f>
      </c>
    </row>
    <row r="484" spans="1:7" x14ac:dyDescent="0.25">
      <c r="A484" s="10">
        <f>IF('Paste data'!A484="","",'Paste data'!A484)</f>
      </c>
      <c r="B484" s="4">
        <f>IF('Paste data'!A484="","",'Paste data'!D484)</f>
      </c>
      <c r="C484" s="4">
        <f>IF('Paste data'!A484="","",'Paste data'!B484)</f>
      </c>
      <c r="D484" s="11">
        <f>IFERROR(IF(OR('Paste data'!E484="",'Paste data'!F484=""),"",ROUND((IF(ISNUMBER('Paste data'!F484),'Paste data'!F484,IFERROR(DATE(VALUE(LEFT('Paste data'!F484,4)),VALUE(MID('Paste data'!F484,6,2)),VALUE(MID('Paste data'!F484,9,2)))+VALUE(MID('Paste data'!F484,12,2))/24+VALUE(MID('Paste data'!F484,15,2))/1440,"")))-(IF(ISNUMBER('Paste data'!E484),'Paste data'!E484,IFERROR(DATE(VALUE(LEFT('Paste data'!E484,4)),VALUE(MID('Paste data'!E484,6,2)),VALUE(MID('Paste data'!E484,9,2)))+VALUE(MID('Paste data'!E484,12,2))/24+VALUE(MID('Paste data'!E484,15,2))/1440,""))),2)),"")</f>
      </c>
      <c r="E484" s="11">
        <f>IFERROR(IF(OR('Paste data'!F484="",'Paste data'!G484=""),"",ROUND((IF(ISNUMBER('Paste data'!G484),'Paste data'!G484,IFERROR(DATE(VALUE(LEFT('Paste data'!G484,4)),VALUE(MID('Paste data'!G484,6,2)),VALUE(MID('Paste data'!G484,9,2)))+VALUE(MID('Paste data'!G484,12,2))/24+VALUE(MID('Paste data'!G484,15,2))/1440,"")))-(IF(ISNUMBER('Paste data'!F484),'Paste data'!F484,IFERROR(DATE(VALUE(LEFT('Paste data'!F484,4)),VALUE(MID('Paste data'!F484,6,2)),VALUE(MID('Paste data'!F484,9,2)))+VALUE(MID('Paste data'!F484,12,2))/24+VALUE(MID('Paste data'!F484,15,2))/1440,""))),2)),"")</f>
      </c>
      <c r="F484" s="11">
        <f>IFERROR(IF(OR('Paste data'!E484="",'Paste data'!G484=""),"",ROUND((IF(ISNUMBER('Paste data'!G484),'Paste data'!G484,IFERROR(DATE(VALUE(LEFT('Paste data'!G484,4)),VALUE(MID('Paste data'!G484,6,2)),VALUE(MID('Paste data'!G484,9,2)))+VALUE(MID('Paste data'!G484,12,2))/24+VALUE(MID('Paste data'!G484,15,2))/1440,"")))-(IF(ISNUMBER('Paste data'!E484),'Paste data'!E484,IFERROR(DATE(VALUE(LEFT('Paste data'!E484,4)),VALUE(MID('Paste data'!E484,6,2)),VALUE(MID('Paste data'!E484,9,2)))+VALUE(MID('Paste data'!E484,12,2))/24+VALUE(MID('Paste data'!E484,15,2))/1440,""))),2)),"")</f>
      </c>
      <c r="G484" s="10">
        <f>IFERROR(IF('Paste data'!G484="","",(IF(ISNUMBER('Paste data'!G484),'Paste data'!G484,IFERROR(DATE(VALUE(LEFT('Paste data'!G484,4)),VALUE(MID('Paste data'!G484,6,2)),VALUE(MID('Paste data'!G484,9,2)))+VALUE(MID('Paste data'!G484,12,2))/24+VALUE(MID('Paste data'!G484,15,2))/1440,"")))-WEEKDAY((IF(ISNUMBER('Paste data'!G484),'Paste data'!G484,IFERROR(DATE(VALUE(LEFT('Paste data'!G484,4)),VALUE(MID('Paste data'!G484,6,2)),VALUE(MID('Paste data'!G484,9,2)))+VALUE(MID('Paste data'!G484,12,2))/24+VALUE(MID('Paste data'!G484,15,2))/1440,""))),3)),"")</f>
      </c>
    </row>
    <row r="485" spans="1:7" x14ac:dyDescent="0.25">
      <c r="A485" s="10">
        <f>IF('Paste data'!A485="","",'Paste data'!A485)</f>
      </c>
      <c r="B485" s="4">
        <f>IF('Paste data'!A485="","",'Paste data'!D485)</f>
      </c>
      <c r="C485" s="4">
        <f>IF('Paste data'!A485="","",'Paste data'!B485)</f>
      </c>
      <c r="D485" s="11">
        <f>IFERROR(IF(OR('Paste data'!E485="",'Paste data'!F485=""),"",ROUND((IF(ISNUMBER('Paste data'!F485),'Paste data'!F485,IFERROR(DATE(VALUE(LEFT('Paste data'!F485,4)),VALUE(MID('Paste data'!F485,6,2)),VALUE(MID('Paste data'!F485,9,2)))+VALUE(MID('Paste data'!F485,12,2))/24+VALUE(MID('Paste data'!F485,15,2))/1440,"")))-(IF(ISNUMBER('Paste data'!E485),'Paste data'!E485,IFERROR(DATE(VALUE(LEFT('Paste data'!E485,4)),VALUE(MID('Paste data'!E485,6,2)),VALUE(MID('Paste data'!E485,9,2)))+VALUE(MID('Paste data'!E485,12,2))/24+VALUE(MID('Paste data'!E485,15,2))/1440,""))),2)),"")</f>
      </c>
      <c r="E485" s="11">
        <f>IFERROR(IF(OR('Paste data'!F485="",'Paste data'!G485=""),"",ROUND((IF(ISNUMBER('Paste data'!G485),'Paste data'!G485,IFERROR(DATE(VALUE(LEFT('Paste data'!G485,4)),VALUE(MID('Paste data'!G485,6,2)),VALUE(MID('Paste data'!G485,9,2)))+VALUE(MID('Paste data'!G485,12,2))/24+VALUE(MID('Paste data'!G485,15,2))/1440,"")))-(IF(ISNUMBER('Paste data'!F485),'Paste data'!F485,IFERROR(DATE(VALUE(LEFT('Paste data'!F485,4)),VALUE(MID('Paste data'!F485,6,2)),VALUE(MID('Paste data'!F485,9,2)))+VALUE(MID('Paste data'!F485,12,2))/24+VALUE(MID('Paste data'!F485,15,2))/1440,""))),2)),"")</f>
      </c>
      <c r="F485" s="11">
        <f>IFERROR(IF(OR('Paste data'!E485="",'Paste data'!G485=""),"",ROUND((IF(ISNUMBER('Paste data'!G485),'Paste data'!G485,IFERROR(DATE(VALUE(LEFT('Paste data'!G485,4)),VALUE(MID('Paste data'!G485,6,2)),VALUE(MID('Paste data'!G485,9,2)))+VALUE(MID('Paste data'!G485,12,2))/24+VALUE(MID('Paste data'!G485,15,2))/1440,"")))-(IF(ISNUMBER('Paste data'!E485),'Paste data'!E485,IFERROR(DATE(VALUE(LEFT('Paste data'!E485,4)),VALUE(MID('Paste data'!E485,6,2)),VALUE(MID('Paste data'!E485,9,2)))+VALUE(MID('Paste data'!E485,12,2))/24+VALUE(MID('Paste data'!E485,15,2))/1440,""))),2)),"")</f>
      </c>
      <c r="G485" s="10">
        <f>IFERROR(IF('Paste data'!G485="","",(IF(ISNUMBER('Paste data'!G485),'Paste data'!G485,IFERROR(DATE(VALUE(LEFT('Paste data'!G485,4)),VALUE(MID('Paste data'!G485,6,2)),VALUE(MID('Paste data'!G485,9,2)))+VALUE(MID('Paste data'!G485,12,2))/24+VALUE(MID('Paste data'!G485,15,2))/1440,"")))-WEEKDAY((IF(ISNUMBER('Paste data'!G485),'Paste data'!G485,IFERROR(DATE(VALUE(LEFT('Paste data'!G485,4)),VALUE(MID('Paste data'!G485,6,2)),VALUE(MID('Paste data'!G485,9,2)))+VALUE(MID('Paste data'!G485,12,2))/24+VALUE(MID('Paste data'!G485,15,2))/1440,""))),3)),"")</f>
      </c>
    </row>
    <row r="486" spans="1:7" x14ac:dyDescent="0.25">
      <c r="A486" s="10">
        <f>IF('Paste data'!A486="","",'Paste data'!A486)</f>
      </c>
      <c r="B486" s="4">
        <f>IF('Paste data'!A486="","",'Paste data'!D486)</f>
      </c>
      <c r="C486" s="4">
        <f>IF('Paste data'!A486="","",'Paste data'!B486)</f>
      </c>
      <c r="D486" s="11">
        <f>IFERROR(IF(OR('Paste data'!E486="",'Paste data'!F486=""),"",ROUND((IF(ISNUMBER('Paste data'!F486),'Paste data'!F486,IFERROR(DATE(VALUE(LEFT('Paste data'!F486,4)),VALUE(MID('Paste data'!F486,6,2)),VALUE(MID('Paste data'!F486,9,2)))+VALUE(MID('Paste data'!F486,12,2))/24+VALUE(MID('Paste data'!F486,15,2))/1440,"")))-(IF(ISNUMBER('Paste data'!E486),'Paste data'!E486,IFERROR(DATE(VALUE(LEFT('Paste data'!E486,4)),VALUE(MID('Paste data'!E486,6,2)),VALUE(MID('Paste data'!E486,9,2)))+VALUE(MID('Paste data'!E486,12,2))/24+VALUE(MID('Paste data'!E486,15,2))/1440,""))),2)),"")</f>
      </c>
      <c r="E486" s="11">
        <f>IFERROR(IF(OR('Paste data'!F486="",'Paste data'!G486=""),"",ROUND((IF(ISNUMBER('Paste data'!G486),'Paste data'!G486,IFERROR(DATE(VALUE(LEFT('Paste data'!G486,4)),VALUE(MID('Paste data'!G486,6,2)),VALUE(MID('Paste data'!G486,9,2)))+VALUE(MID('Paste data'!G486,12,2))/24+VALUE(MID('Paste data'!G486,15,2))/1440,"")))-(IF(ISNUMBER('Paste data'!F486),'Paste data'!F486,IFERROR(DATE(VALUE(LEFT('Paste data'!F486,4)),VALUE(MID('Paste data'!F486,6,2)),VALUE(MID('Paste data'!F486,9,2)))+VALUE(MID('Paste data'!F486,12,2))/24+VALUE(MID('Paste data'!F486,15,2))/1440,""))),2)),"")</f>
      </c>
      <c r="F486" s="11">
        <f>IFERROR(IF(OR('Paste data'!E486="",'Paste data'!G486=""),"",ROUND((IF(ISNUMBER('Paste data'!G486),'Paste data'!G486,IFERROR(DATE(VALUE(LEFT('Paste data'!G486,4)),VALUE(MID('Paste data'!G486,6,2)),VALUE(MID('Paste data'!G486,9,2)))+VALUE(MID('Paste data'!G486,12,2))/24+VALUE(MID('Paste data'!G486,15,2))/1440,"")))-(IF(ISNUMBER('Paste data'!E486),'Paste data'!E486,IFERROR(DATE(VALUE(LEFT('Paste data'!E486,4)),VALUE(MID('Paste data'!E486,6,2)),VALUE(MID('Paste data'!E486,9,2)))+VALUE(MID('Paste data'!E486,12,2))/24+VALUE(MID('Paste data'!E486,15,2))/1440,""))),2)),"")</f>
      </c>
      <c r="G486" s="10">
        <f>IFERROR(IF('Paste data'!G486="","",(IF(ISNUMBER('Paste data'!G486),'Paste data'!G486,IFERROR(DATE(VALUE(LEFT('Paste data'!G486,4)),VALUE(MID('Paste data'!G486,6,2)),VALUE(MID('Paste data'!G486,9,2)))+VALUE(MID('Paste data'!G486,12,2))/24+VALUE(MID('Paste data'!G486,15,2))/1440,"")))-WEEKDAY((IF(ISNUMBER('Paste data'!G486),'Paste data'!G486,IFERROR(DATE(VALUE(LEFT('Paste data'!G486,4)),VALUE(MID('Paste data'!G486,6,2)),VALUE(MID('Paste data'!G486,9,2)))+VALUE(MID('Paste data'!G486,12,2))/24+VALUE(MID('Paste data'!G486,15,2))/1440,""))),3)),"")</f>
      </c>
    </row>
    <row r="487" spans="1:7" x14ac:dyDescent="0.25">
      <c r="A487" s="10">
        <f>IF('Paste data'!A487="","",'Paste data'!A487)</f>
      </c>
      <c r="B487" s="4">
        <f>IF('Paste data'!A487="","",'Paste data'!D487)</f>
      </c>
      <c r="C487" s="4">
        <f>IF('Paste data'!A487="","",'Paste data'!B487)</f>
      </c>
      <c r="D487" s="11">
        <f>IFERROR(IF(OR('Paste data'!E487="",'Paste data'!F487=""),"",ROUND((IF(ISNUMBER('Paste data'!F487),'Paste data'!F487,IFERROR(DATE(VALUE(LEFT('Paste data'!F487,4)),VALUE(MID('Paste data'!F487,6,2)),VALUE(MID('Paste data'!F487,9,2)))+VALUE(MID('Paste data'!F487,12,2))/24+VALUE(MID('Paste data'!F487,15,2))/1440,"")))-(IF(ISNUMBER('Paste data'!E487),'Paste data'!E487,IFERROR(DATE(VALUE(LEFT('Paste data'!E487,4)),VALUE(MID('Paste data'!E487,6,2)),VALUE(MID('Paste data'!E487,9,2)))+VALUE(MID('Paste data'!E487,12,2))/24+VALUE(MID('Paste data'!E487,15,2))/1440,""))),2)),"")</f>
      </c>
      <c r="E487" s="11">
        <f>IFERROR(IF(OR('Paste data'!F487="",'Paste data'!G487=""),"",ROUND((IF(ISNUMBER('Paste data'!G487),'Paste data'!G487,IFERROR(DATE(VALUE(LEFT('Paste data'!G487,4)),VALUE(MID('Paste data'!G487,6,2)),VALUE(MID('Paste data'!G487,9,2)))+VALUE(MID('Paste data'!G487,12,2))/24+VALUE(MID('Paste data'!G487,15,2))/1440,"")))-(IF(ISNUMBER('Paste data'!F487),'Paste data'!F487,IFERROR(DATE(VALUE(LEFT('Paste data'!F487,4)),VALUE(MID('Paste data'!F487,6,2)),VALUE(MID('Paste data'!F487,9,2)))+VALUE(MID('Paste data'!F487,12,2))/24+VALUE(MID('Paste data'!F487,15,2))/1440,""))),2)),"")</f>
      </c>
      <c r="F487" s="11">
        <f>IFERROR(IF(OR('Paste data'!E487="",'Paste data'!G487=""),"",ROUND((IF(ISNUMBER('Paste data'!G487),'Paste data'!G487,IFERROR(DATE(VALUE(LEFT('Paste data'!G487,4)),VALUE(MID('Paste data'!G487,6,2)),VALUE(MID('Paste data'!G487,9,2)))+VALUE(MID('Paste data'!G487,12,2))/24+VALUE(MID('Paste data'!G487,15,2))/1440,"")))-(IF(ISNUMBER('Paste data'!E487),'Paste data'!E487,IFERROR(DATE(VALUE(LEFT('Paste data'!E487,4)),VALUE(MID('Paste data'!E487,6,2)),VALUE(MID('Paste data'!E487,9,2)))+VALUE(MID('Paste data'!E487,12,2))/24+VALUE(MID('Paste data'!E487,15,2))/1440,""))),2)),"")</f>
      </c>
      <c r="G487" s="10">
        <f>IFERROR(IF('Paste data'!G487="","",(IF(ISNUMBER('Paste data'!G487),'Paste data'!G487,IFERROR(DATE(VALUE(LEFT('Paste data'!G487,4)),VALUE(MID('Paste data'!G487,6,2)),VALUE(MID('Paste data'!G487,9,2)))+VALUE(MID('Paste data'!G487,12,2))/24+VALUE(MID('Paste data'!G487,15,2))/1440,"")))-WEEKDAY((IF(ISNUMBER('Paste data'!G487),'Paste data'!G487,IFERROR(DATE(VALUE(LEFT('Paste data'!G487,4)),VALUE(MID('Paste data'!G487,6,2)),VALUE(MID('Paste data'!G487,9,2)))+VALUE(MID('Paste data'!G487,12,2))/24+VALUE(MID('Paste data'!G487,15,2))/1440,""))),3)),"")</f>
      </c>
    </row>
    <row r="488" spans="1:7" x14ac:dyDescent="0.25">
      <c r="A488" s="10">
        <f>IF('Paste data'!A488="","",'Paste data'!A488)</f>
      </c>
      <c r="B488" s="4">
        <f>IF('Paste data'!A488="","",'Paste data'!D488)</f>
      </c>
      <c r="C488" s="4">
        <f>IF('Paste data'!A488="","",'Paste data'!B488)</f>
      </c>
      <c r="D488" s="11">
        <f>IFERROR(IF(OR('Paste data'!E488="",'Paste data'!F488=""),"",ROUND((IF(ISNUMBER('Paste data'!F488),'Paste data'!F488,IFERROR(DATE(VALUE(LEFT('Paste data'!F488,4)),VALUE(MID('Paste data'!F488,6,2)),VALUE(MID('Paste data'!F488,9,2)))+VALUE(MID('Paste data'!F488,12,2))/24+VALUE(MID('Paste data'!F488,15,2))/1440,"")))-(IF(ISNUMBER('Paste data'!E488),'Paste data'!E488,IFERROR(DATE(VALUE(LEFT('Paste data'!E488,4)),VALUE(MID('Paste data'!E488,6,2)),VALUE(MID('Paste data'!E488,9,2)))+VALUE(MID('Paste data'!E488,12,2))/24+VALUE(MID('Paste data'!E488,15,2))/1440,""))),2)),"")</f>
      </c>
      <c r="E488" s="11">
        <f>IFERROR(IF(OR('Paste data'!F488="",'Paste data'!G488=""),"",ROUND((IF(ISNUMBER('Paste data'!G488),'Paste data'!G488,IFERROR(DATE(VALUE(LEFT('Paste data'!G488,4)),VALUE(MID('Paste data'!G488,6,2)),VALUE(MID('Paste data'!G488,9,2)))+VALUE(MID('Paste data'!G488,12,2))/24+VALUE(MID('Paste data'!G488,15,2))/1440,"")))-(IF(ISNUMBER('Paste data'!F488),'Paste data'!F488,IFERROR(DATE(VALUE(LEFT('Paste data'!F488,4)),VALUE(MID('Paste data'!F488,6,2)),VALUE(MID('Paste data'!F488,9,2)))+VALUE(MID('Paste data'!F488,12,2))/24+VALUE(MID('Paste data'!F488,15,2))/1440,""))),2)),"")</f>
      </c>
      <c r="F488" s="11">
        <f>IFERROR(IF(OR('Paste data'!E488="",'Paste data'!G488=""),"",ROUND((IF(ISNUMBER('Paste data'!G488),'Paste data'!G488,IFERROR(DATE(VALUE(LEFT('Paste data'!G488,4)),VALUE(MID('Paste data'!G488,6,2)),VALUE(MID('Paste data'!G488,9,2)))+VALUE(MID('Paste data'!G488,12,2))/24+VALUE(MID('Paste data'!G488,15,2))/1440,"")))-(IF(ISNUMBER('Paste data'!E488),'Paste data'!E488,IFERROR(DATE(VALUE(LEFT('Paste data'!E488,4)),VALUE(MID('Paste data'!E488,6,2)),VALUE(MID('Paste data'!E488,9,2)))+VALUE(MID('Paste data'!E488,12,2))/24+VALUE(MID('Paste data'!E488,15,2))/1440,""))),2)),"")</f>
      </c>
      <c r="G488" s="10">
        <f>IFERROR(IF('Paste data'!G488="","",(IF(ISNUMBER('Paste data'!G488),'Paste data'!G488,IFERROR(DATE(VALUE(LEFT('Paste data'!G488,4)),VALUE(MID('Paste data'!G488,6,2)),VALUE(MID('Paste data'!G488,9,2)))+VALUE(MID('Paste data'!G488,12,2))/24+VALUE(MID('Paste data'!G488,15,2))/1440,"")))-WEEKDAY((IF(ISNUMBER('Paste data'!G488),'Paste data'!G488,IFERROR(DATE(VALUE(LEFT('Paste data'!G488,4)),VALUE(MID('Paste data'!G488,6,2)),VALUE(MID('Paste data'!G488,9,2)))+VALUE(MID('Paste data'!G488,12,2))/24+VALUE(MID('Paste data'!G488,15,2))/1440,""))),3)),"")</f>
      </c>
    </row>
    <row r="489" spans="1:7" x14ac:dyDescent="0.25">
      <c r="A489" s="10">
        <f>IF('Paste data'!A489="","",'Paste data'!A489)</f>
      </c>
      <c r="B489" s="4">
        <f>IF('Paste data'!A489="","",'Paste data'!D489)</f>
      </c>
      <c r="C489" s="4">
        <f>IF('Paste data'!A489="","",'Paste data'!B489)</f>
      </c>
      <c r="D489" s="11">
        <f>IFERROR(IF(OR('Paste data'!E489="",'Paste data'!F489=""),"",ROUND((IF(ISNUMBER('Paste data'!F489),'Paste data'!F489,IFERROR(DATE(VALUE(LEFT('Paste data'!F489,4)),VALUE(MID('Paste data'!F489,6,2)),VALUE(MID('Paste data'!F489,9,2)))+VALUE(MID('Paste data'!F489,12,2))/24+VALUE(MID('Paste data'!F489,15,2))/1440,"")))-(IF(ISNUMBER('Paste data'!E489),'Paste data'!E489,IFERROR(DATE(VALUE(LEFT('Paste data'!E489,4)),VALUE(MID('Paste data'!E489,6,2)),VALUE(MID('Paste data'!E489,9,2)))+VALUE(MID('Paste data'!E489,12,2))/24+VALUE(MID('Paste data'!E489,15,2))/1440,""))),2)),"")</f>
      </c>
      <c r="E489" s="11">
        <f>IFERROR(IF(OR('Paste data'!F489="",'Paste data'!G489=""),"",ROUND((IF(ISNUMBER('Paste data'!G489),'Paste data'!G489,IFERROR(DATE(VALUE(LEFT('Paste data'!G489,4)),VALUE(MID('Paste data'!G489,6,2)),VALUE(MID('Paste data'!G489,9,2)))+VALUE(MID('Paste data'!G489,12,2))/24+VALUE(MID('Paste data'!G489,15,2))/1440,"")))-(IF(ISNUMBER('Paste data'!F489),'Paste data'!F489,IFERROR(DATE(VALUE(LEFT('Paste data'!F489,4)),VALUE(MID('Paste data'!F489,6,2)),VALUE(MID('Paste data'!F489,9,2)))+VALUE(MID('Paste data'!F489,12,2))/24+VALUE(MID('Paste data'!F489,15,2))/1440,""))),2)),"")</f>
      </c>
      <c r="F489" s="11">
        <f>IFERROR(IF(OR('Paste data'!E489="",'Paste data'!G489=""),"",ROUND((IF(ISNUMBER('Paste data'!G489),'Paste data'!G489,IFERROR(DATE(VALUE(LEFT('Paste data'!G489,4)),VALUE(MID('Paste data'!G489,6,2)),VALUE(MID('Paste data'!G489,9,2)))+VALUE(MID('Paste data'!G489,12,2))/24+VALUE(MID('Paste data'!G489,15,2))/1440,"")))-(IF(ISNUMBER('Paste data'!E489),'Paste data'!E489,IFERROR(DATE(VALUE(LEFT('Paste data'!E489,4)),VALUE(MID('Paste data'!E489,6,2)),VALUE(MID('Paste data'!E489,9,2)))+VALUE(MID('Paste data'!E489,12,2))/24+VALUE(MID('Paste data'!E489,15,2))/1440,""))),2)),"")</f>
      </c>
      <c r="G489" s="10">
        <f>IFERROR(IF('Paste data'!G489="","",(IF(ISNUMBER('Paste data'!G489),'Paste data'!G489,IFERROR(DATE(VALUE(LEFT('Paste data'!G489,4)),VALUE(MID('Paste data'!G489,6,2)),VALUE(MID('Paste data'!G489,9,2)))+VALUE(MID('Paste data'!G489,12,2))/24+VALUE(MID('Paste data'!G489,15,2))/1440,"")))-WEEKDAY((IF(ISNUMBER('Paste data'!G489),'Paste data'!G489,IFERROR(DATE(VALUE(LEFT('Paste data'!G489,4)),VALUE(MID('Paste data'!G489,6,2)),VALUE(MID('Paste data'!G489,9,2)))+VALUE(MID('Paste data'!G489,12,2))/24+VALUE(MID('Paste data'!G489,15,2))/1440,""))),3)),"")</f>
      </c>
    </row>
    <row r="490" spans="1:7" x14ac:dyDescent="0.25">
      <c r="A490" s="10">
        <f>IF('Paste data'!A490="","",'Paste data'!A490)</f>
      </c>
      <c r="B490" s="4">
        <f>IF('Paste data'!A490="","",'Paste data'!D490)</f>
      </c>
      <c r="C490" s="4">
        <f>IF('Paste data'!A490="","",'Paste data'!B490)</f>
      </c>
      <c r="D490" s="11">
        <f>IFERROR(IF(OR('Paste data'!E490="",'Paste data'!F490=""),"",ROUND((IF(ISNUMBER('Paste data'!F490),'Paste data'!F490,IFERROR(DATE(VALUE(LEFT('Paste data'!F490,4)),VALUE(MID('Paste data'!F490,6,2)),VALUE(MID('Paste data'!F490,9,2)))+VALUE(MID('Paste data'!F490,12,2))/24+VALUE(MID('Paste data'!F490,15,2))/1440,"")))-(IF(ISNUMBER('Paste data'!E490),'Paste data'!E490,IFERROR(DATE(VALUE(LEFT('Paste data'!E490,4)),VALUE(MID('Paste data'!E490,6,2)),VALUE(MID('Paste data'!E490,9,2)))+VALUE(MID('Paste data'!E490,12,2))/24+VALUE(MID('Paste data'!E490,15,2))/1440,""))),2)),"")</f>
      </c>
      <c r="E490" s="11">
        <f>IFERROR(IF(OR('Paste data'!F490="",'Paste data'!G490=""),"",ROUND((IF(ISNUMBER('Paste data'!G490),'Paste data'!G490,IFERROR(DATE(VALUE(LEFT('Paste data'!G490,4)),VALUE(MID('Paste data'!G490,6,2)),VALUE(MID('Paste data'!G490,9,2)))+VALUE(MID('Paste data'!G490,12,2))/24+VALUE(MID('Paste data'!G490,15,2))/1440,"")))-(IF(ISNUMBER('Paste data'!F490),'Paste data'!F490,IFERROR(DATE(VALUE(LEFT('Paste data'!F490,4)),VALUE(MID('Paste data'!F490,6,2)),VALUE(MID('Paste data'!F490,9,2)))+VALUE(MID('Paste data'!F490,12,2))/24+VALUE(MID('Paste data'!F490,15,2))/1440,""))),2)),"")</f>
      </c>
      <c r="F490" s="11">
        <f>IFERROR(IF(OR('Paste data'!E490="",'Paste data'!G490=""),"",ROUND((IF(ISNUMBER('Paste data'!G490),'Paste data'!G490,IFERROR(DATE(VALUE(LEFT('Paste data'!G490,4)),VALUE(MID('Paste data'!G490,6,2)),VALUE(MID('Paste data'!G490,9,2)))+VALUE(MID('Paste data'!G490,12,2))/24+VALUE(MID('Paste data'!G490,15,2))/1440,"")))-(IF(ISNUMBER('Paste data'!E490),'Paste data'!E490,IFERROR(DATE(VALUE(LEFT('Paste data'!E490,4)),VALUE(MID('Paste data'!E490,6,2)),VALUE(MID('Paste data'!E490,9,2)))+VALUE(MID('Paste data'!E490,12,2))/24+VALUE(MID('Paste data'!E490,15,2))/1440,""))),2)),"")</f>
      </c>
      <c r="G490" s="10">
        <f>IFERROR(IF('Paste data'!G490="","",(IF(ISNUMBER('Paste data'!G490),'Paste data'!G490,IFERROR(DATE(VALUE(LEFT('Paste data'!G490,4)),VALUE(MID('Paste data'!G490,6,2)),VALUE(MID('Paste data'!G490,9,2)))+VALUE(MID('Paste data'!G490,12,2))/24+VALUE(MID('Paste data'!G490,15,2))/1440,"")))-WEEKDAY((IF(ISNUMBER('Paste data'!G490),'Paste data'!G490,IFERROR(DATE(VALUE(LEFT('Paste data'!G490,4)),VALUE(MID('Paste data'!G490,6,2)),VALUE(MID('Paste data'!G490,9,2)))+VALUE(MID('Paste data'!G490,12,2))/24+VALUE(MID('Paste data'!G490,15,2))/1440,""))),3)),"")</f>
      </c>
    </row>
    <row r="491" spans="1:7" x14ac:dyDescent="0.25">
      <c r="A491" s="10">
        <f>IF('Paste data'!A491="","",'Paste data'!A491)</f>
      </c>
      <c r="B491" s="4">
        <f>IF('Paste data'!A491="","",'Paste data'!D491)</f>
      </c>
      <c r="C491" s="4">
        <f>IF('Paste data'!A491="","",'Paste data'!B491)</f>
      </c>
      <c r="D491" s="11">
        <f>IFERROR(IF(OR('Paste data'!E491="",'Paste data'!F491=""),"",ROUND((IF(ISNUMBER('Paste data'!F491),'Paste data'!F491,IFERROR(DATE(VALUE(LEFT('Paste data'!F491,4)),VALUE(MID('Paste data'!F491,6,2)),VALUE(MID('Paste data'!F491,9,2)))+VALUE(MID('Paste data'!F491,12,2))/24+VALUE(MID('Paste data'!F491,15,2))/1440,"")))-(IF(ISNUMBER('Paste data'!E491),'Paste data'!E491,IFERROR(DATE(VALUE(LEFT('Paste data'!E491,4)),VALUE(MID('Paste data'!E491,6,2)),VALUE(MID('Paste data'!E491,9,2)))+VALUE(MID('Paste data'!E491,12,2))/24+VALUE(MID('Paste data'!E491,15,2))/1440,""))),2)),"")</f>
      </c>
      <c r="E491" s="11">
        <f>IFERROR(IF(OR('Paste data'!F491="",'Paste data'!G491=""),"",ROUND((IF(ISNUMBER('Paste data'!G491),'Paste data'!G491,IFERROR(DATE(VALUE(LEFT('Paste data'!G491,4)),VALUE(MID('Paste data'!G491,6,2)),VALUE(MID('Paste data'!G491,9,2)))+VALUE(MID('Paste data'!G491,12,2))/24+VALUE(MID('Paste data'!G491,15,2))/1440,"")))-(IF(ISNUMBER('Paste data'!F491),'Paste data'!F491,IFERROR(DATE(VALUE(LEFT('Paste data'!F491,4)),VALUE(MID('Paste data'!F491,6,2)),VALUE(MID('Paste data'!F491,9,2)))+VALUE(MID('Paste data'!F491,12,2))/24+VALUE(MID('Paste data'!F491,15,2))/1440,""))),2)),"")</f>
      </c>
      <c r="F491" s="11">
        <f>IFERROR(IF(OR('Paste data'!E491="",'Paste data'!G491=""),"",ROUND((IF(ISNUMBER('Paste data'!G491),'Paste data'!G491,IFERROR(DATE(VALUE(LEFT('Paste data'!G491,4)),VALUE(MID('Paste data'!G491,6,2)),VALUE(MID('Paste data'!G491,9,2)))+VALUE(MID('Paste data'!G491,12,2))/24+VALUE(MID('Paste data'!G491,15,2))/1440,"")))-(IF(ISNUMBER('Paste data'!E491),'Paste data'!E491,IFERROR(DATE(VALUE(LEFT('Paste data'!E491,4)),VALUE(MID('Paste data'!E491,6,2)),VALUE(MID('Paste data'!E491,9,2)))+VALUE(MID('Paste data'!E491,12,2))/24+VALUE(MID('Paste data'!E491,15,2))/1440,""))),2)),"")</f>
      </c>
      <c r="G491" s="10">
        <f>IFERROR(IF('Paste data'!G491="","",(IF(ISNUMBER('Paste data'!G491),'Paste data'!G491,IFERROR(DATE(VALUE(LEFT('Paste data'!G491,4)),VALUE(MID('Paste data'!G491,6,2)),VALUE(MID('Paste data'!G491,9,2)))+VALUE(MID('Paste data'!G491,12,2))/24+VALUE(MID('Paste data'!G491,15,2))/1440,"")))-WEEKDAY((IF(ISNUMBER('Paste data'!G491),'Paste data'!G491,IFERROR(DATE(VALUE(LEFT('Paste data'!G491,4)),VALUE(MID('Paste data'!G491,6,2)),VALUE(MID('Paste data'!G491,9,2)))+VALUE(MID('Paste data'!G491,12,2))/24+VALUE(MID('Paste data'!G491,15,2))/1440,""))),3)),"")</f>
      </c>
    </row>
    <row r="492" spans="1:7" x14ac:dyDescent="0.25">
      <c r="A492" s="10">
        <f>IF('Paste data'!A492="","",'Paste data'!A492)</f>
      </c>
      <c r="B492" s="4">
        <f>IF('Paste data'!A492="","",'Paste data'!D492)</f>
      </c>
      <c r="C492" s="4">
        <f>IF('Paste data'!A492="","",'Paste data'!B492)</f>
      </c>
      <c r="D492" s="11">
        <f>IFERROR(IF(OR('Paste data'!E492="",'Paste data'!F492=""),"",ROUND((IF(ISNUMBER('Paste data'!F492),'Paste data'!F492,IFERROR(DATE(VALUE(LEFT('Paste data'!F492,4)),VALUE(MID('Paste data'!F492,6,2)),VALUE(MID('Paste data'!F492,9,2)))+VALUE(MID('Paste data'!F492,12,2))/24+VALUE(MID('Paste data'!F492,15,2))/1440,"")))-(IF(ISNUMBER('Paste data'!E492),'Paste data'!E492,IFERROR(DATE(VALUE(LEFT('Paste data'!E492,4)),VALUE(MID('Paste data'!E492,6,2)),VALUE(MID('Paste data'!E492,9,2)))+VALUE(MID('Paste data'!E492,12,2))/24+VALUE(MID('Paste data'!E492,15,2))/1440,""))),2)),"")</f>
      </c>
      <c r="E492" s="11">
        <f>IFERROR(IF(OR('Paste data'!F492="",'Paste data'!G492=""),"",ROUND((IF(ISNUMBER('Paste data'!G492),'Paste data'!G492,IFERROR(DATE(VALUE(LEFT('Paste data'!G492,4)),VALUE(MID('Paste data'!G492,6,2)),VALUE(MID('Paste data'!G492,9,2)))+VALUE(MID('Paste data'!G492,12,2))/24+VALUE(MID('Paste data'!G492,15,2))/1440,"")))-(IF(ISNUMBER('Paste data'!F492),'Paste data'!F492,IFERROR(DATE(VALUE(LEFT('Paste data'!F492,4)),VALUE(MID('Paste data'!F492,6,2)),VALUE(MID('Paste data'!F492,9,2)))+VALUE(MID('Paste data'!F492,12,2))/24+VALUE(MID('Paste data'!F492,15,2))/1440,""))),2)),"")</f>
      </c>
      <c r="F492" s="11">
        <f>IFERROR(IF(OR('Paste data'!E492="",'Paste data'!G492=""),"",ROUND((IF(ISNUMBER('Paste data'!G492),'Paste data'!G492,IFERROR(DATE(VALUE(LEFT('Paste data'!G492,4)),VALUE(MID('Paste data'!G492,6,2)),VALUE(MID('Paste data'!G492,9,2)))+VALUE(MID('Paste data'!G492,12,2))/24+VALUE(MID('Paste data'!G492,15,2))/1440,"")))-(IF(ISNUMBER('Paste data'!E492),'Paste data'!E492,IFERROR(DATE(VALUE(LEFT('Paste data'!E492,4)),VALUE(MID('Paste data'!E492,6,2)),VALUE(MID('Paste data'!E492,9,2)))+VALUE(MID('Paste data'!E492,12,2))/24+VALUE(MID('Paste data'!E492,15,2))/1440,""))),2)),"")</f>
      </c>
      <c r="G492" s="10">
        <f>IFERROR(IF('Paste data'!G492="","",(IF(ISNUMBER('Paste data'!G492),'Paste data'!G492,IFERROR(DATE(VALUE(LEFT('Paste data'!G492,4)),VALUE(MID('Paste data'!G492,6,2)),VALUE(MID('Paste data'!G492,9,2)))+VALUE(MID('Paste data'!G492,12,2))/24+VALUE(MID('Paste data'!G492,15,2))/1440,"")))-WEEKDAY((IF(ISNUMBER('Paste data'!G492),'Paste data'!G492,IFERROR(DATE(VALUE(LEFT('Paste data'!G492,4)),VALUE(MID('Paste data'!G492,6,2)),VALUE(MID('Paste data'!G492,9,2)))+VALUE(MID('Paste data'!G492,12,2))/24+VALUE(MID('Paste data'!G492,15,2))/1440,""))),3)),"")</f>
      </c>
    </row>
    <row r="493" spans="1:7" x14ac:dyDescent="0.25">
      <c r="A493" s="10">
        <f>IF('Paste data'!A493="","",'Paste data'!A493)</f>
      </c>
      <c r="B493" s="4">
        <f>IF('Paste data'!A493="","",'Paste data'!D493)</f>
      </c>
      <c r="C493" s="4">
        <f>IF('Paste data'!A493="","",'Paste data'!B493)</f>
      </c>
      <c r="D493" s="11">
        <f>IFERROR(IF(OR('Paste data'!E493="",'Paste data'!F493=""),"",ROUND((IF(ISNUMBER('Paste data'!F493),'Paste data'!F493,IFERROR(DATE(VALUE(LEFT('Paste data'!F493,4)),VALUE(MID('Paste data'!F493,6,2)),VALUE(MID('Paste data'!F493,9,2)))+VALUE(MID('Paste data'!F493,12,2))/24+VALUE(MID('Paste data'!F493,15,2))/1440,"")))-(IF(ISNUMBER('Paste data'!E493),'Paste data'!E493,IFERROR(DATE(VALUE(LEFT('Paste data'!E493,4)),VALUE(MID('Paste data'!E493,6,2)),VALUE(MID('Paste data'!E493,9,2)))+VALUE(MID('Paste data'!E493,12,2))/24+VALUE(MID('Paste data'!E493,15,2))/1440,""))),2)),"")</f>
      </c>
      <c r="E493" s="11">
        <f>IFERROR(IF(OR('Paste data'!F493="",'Paste data'!G493=""),"",ROUND((IF(ISNUMBER('Paste data'!G493),'Paste data'!G493,IFERROR(DATE(VALUE(LEFT('Paste data'!G493,4)),VALUE(MID('Paste data'!G493,6,2)),VALUE(MID('Paste data'!G493,9,2)))+VALUE(MID('Paste data'!G493,12,2))/24+VALUE(MID('Paste data'!G493,15,2))/1440,"")))-(IF(ISNUMBER('Paste data'!F493),'Paste data'!F493,IFERROR(DATE(VALUE(LEFT('Paste data'!F493,4)),VALUE(MID('Paste data'!F493,6,2)),VALUE(MID('Paste data'!F493,9,2)))+VALUE(MID('Paste data'!F493,12,2))/24+VALUE(MID('Paste data'!F493,15,2))/1440,""))),2)),"")</f>
      </c>
      <c r="F493" s="11">
        <f>IFERROR(IF(OR('Paste data'!E493="",'Paste data'!G493=""),"",ROUND((IF(ISNUMBER('Paste data'!G493),'Paste data'!G493,IFERROR(DATE(VALUE(LEFT('Paste data'!G493,4)),VALUE(MID('Paste data'!G493,6,2)),VALUE(MID('Paste data'!G493,9,2)))+VALUE(MID('Paste data'!G493,12,2))/24+VALUE(MID('Paste data'!G493,15,2))/1440,"")))-(IF(ISNUMBER('Paste data'!E493),'Paste data'!E493,IFERROR(DATE(VALUE(LEFT('Paste data'!E493,4)),VALUE(MID('Paste data'!E493,6,2)),VALUE(MID('Paste data'!E493,9,2)))+VALUE(MID('Paste data'!E493,12,2))/24+VALUE(MID('Paste data'!E493,15,2))/1440,""))),2)),"")</f>
      </c>
      <c r="G493" s="10">
        <f>IFERROR(IF('Paste data'!G493="","",(IF(ISNUMBER('Paste data'!G493),'Paste data'!G493,IFERROR(DATE(VALUE(LEFT('Paste data'!G493,4)),VALUE(MID('Paste data'!G493,6,2)),VALUE(MID('Paste data'!G493,9,2)))+VALUE(MID('Paste data'!G493,12,2))/24+VALUE(MID('Paste data'!G493,15,2))/1440,"")))-WEEKDAY((IF(ISNUMBER('Paste data'!G493),'Paste data'!G493,IFERROR(DATE(VALUE(LEFT('Paste data'!G493,4)),VALUE(MID('Paste data'!G493,6,2)),VALUE(MID('Paste data'!G493,9,2)))+VALUE(MID('Paste data'!G493,12,2))/24+VALUE(MID('Paste data'!G493,15,2))/1440,""))),3)),"")</f>
      </c>
    </row>
    <row r="494" spans="1:7" x14ac:dyDescent="0.25">
      <c r="A494" s="10">
        <f>IF('Paste data'!A494="","",'Paste data'!A494)</f>
      </c>
      <c r="B494" s="4">
        <f>IF('Paste data'!A494="","",'Paste data'!D494)</f>
      </c>
      <c r="C494" s="4">
        <f>IF('Paste data'!A494="","",'Paste data'!B494)</f>
      </c>
      <c r="D494" s="11">
        <f>IFERROR(IF(OR('Paste data'!E494="",'Paste data'!F494=""),"",ROUND((IF(ISNUMBER('Paste data'!F494),'Paste data'!F494,IFERROR(DATE(VALUE(LEFT('Paste data'!F494,4)),VALUE(MID('Paste data'!F494,6,2)),VALUE(MID('Paste data'!F494,9,2)))+VALUE(MID('Paste data'!F494,12,2))/24+VALUE(MID('Paste data'!F494,15,2))/1440,"")))-(IF(ISNUMBER('Paste data'!E494),'Paste data'!E494,IFERROR(DATE(VALUE(LEFT('Paste data'!E494,4)),VALUE(MID('Paste data'!E494,6,2)),VALUE(MID('Paste data'!E494,9,2)))+VALUE(MID('Paste data'!E494,12,2))/24+VALUE(MID('Paste data'!E494,15,2))/1440,""))),2)),"")</f>
      </c>
      <c r="E494" s="11">
        <f>IFERROR(IF(OR('Paste data'!F494="",'Paste data'!G494=""),"",ROUND((IF(ISNUMBER('Paste data'!G494),'Paste data'!G494,IFERROR(DATE(VALUE(LEFT('Paste data'!G494,4)),VALUE(MID('Paste data'!G494,6,2)),VALUE(MID('Paste data'!G494,9,2)))+VALUE(MID('Paste data'!G494,12,2))/24+VALUE(MID('Paste data'!G494,15,2))/1440,"")))-(IF(ISNUMBER('Paste data'!F494),'Paste data'!F494,IFERROR(DATE(VALUE(LEFT('Paste data'!F494,4)),VALUE(MID('Paste data'!F494,6,2)),VALUE(MID('Paste data'!F494,9,2)))+VALUE(MID('Paste data'!F494,12,2))/24+VALUE(MID('Paste data'!F494,15,2))/1440,""))),2)),"")</f>
      </c>
      <c r="F494" s="11">
        <f>IFERROR(IF(OR('Paste data'!E494="",'Paste data'!G494=""),"",ROUND((IF(ISNUMBER('Paste data'!G494),'Paste data'!G494,IFERROR(DATE(VALUE(LEFT('Paste data'!G494,4)),VALUE(MID('Paste data'!G494,6,2)),VALUE(MID('Paste data'!G494,9,2)))+VALUE(MID('Paste data'!G494,12,2))/24+VALUE(MID('Paste data'!G494,15,2))/1440,"")))-(IF(ISNUMBER('Paste data'!E494),'Paste data'!E494,IFERROR(DATE(VALUE(LEFT('Paste data'!E494,4)),VALUE(MID('Paste data'!E494,6,2)),VALUE(MID('Paste data'!E494,9,2)))+VALUE(MID('Paste data'!E494,12,2))/24+VALUE(MID('Paste data'!E494,15,2))/1440,""))),2)),"")</f>
      </c>
      <c r="G494" s="10">
        <f>IFERROR(IF('Paste data'!G494="","",(IF(ISNUMBER('Paste data'!G494),'Paste data'!G494,IFERROR(DATE(VALUE(LEFT('Paste data'!G494,4)),VALUE(MID('Paste data'!G494,6,2)),VALUE(MID('Paste data'!G494,9,2)))+VALUE(MID('Paste data'!G494,12,2))/24+VALUE(MID('Paste data'!G494,15,2))/1440,"")))-WEEKDAY((IF(ISNUMBER('Paste data'!G494),'Paste data'!G494,IFERROR(DATE(VALUE(LEFT('Paste data'!G494,4)),VALUE(MID('Paste data'!G494,6,2)),VALUE(MID('Paste data'!G494,9,2)))+VALUE(MID('Paste data'!G494,12,2))/24+VALUE(MID('Paste data'!G494,15,2))/1440,""))),3)),"")</f>
      </c>
    </row>
    <row r="495" spans="1:7" x14ac:dyDescent="0.25">
      <c r="A495" s="10">
        <f>IF('Paste data'!A495="","",'Paste data'!A495)</f>
      </c>
      <c r="B495" s="4">
        <f>IF('Paste data'!A495="","",'Paste data'!D495)</f>
      </c>
      <c r="C495" s="4">
        <f>IF('Paste data'!A495="","",'Paste data'!B495)</f>
      </c>
      <c r="D495" s="11">
        <f>IFERROR(IF(OR('Paste data'!E495="",'Paste data'!F495=""),"",ROUND((IF(ISNUMBER('Paste data'!F495),'Paste data'!F495,IFERROR(DATE(VALUE(LEFT('Paste data'!F495,4)),VALUE(MID('Paste data'!F495,6,2)),VALUE(MID('Paste data'!F495,9,2)))+VALUE(MID('Paste data'!F495,12,2))/24+VALUE(MID('Paste data'!F495,15,2))/1440,"")))-(IF(ISNUMBER('Paste data'!E495),'Paste data'!E495,IFERROR(DATE(VALUE(LEFT('Paste data'!E495,4)),VALUE(MID('Paste data'!E495,6,2)),VALUE(MID('Paste data'!E495,9,2)))+VALUE(MID('Paste data'!E495,12,2))/24+VALUE(MID('Paste data'!E495,15,2))/1440,""))),2)),"")</f>
      </c>
      <c r="E495" s="11">
        <f>IFERROR(IF(OR('Paste data'!F495="",'Paste data'!G495=""),"",ROUND((IF(ISNUMBER('Paste data'!G495),'Paste data'!G495,IFERROR(DATE(VALUE(LEFT('Paste data'!G495,4)),VALUE(MID('Paste data'!G495,6,2)),VALUE(MID('Paste data'!G495,9,2)))+VALUE(MID('Paste data'!G495,12,2))/24+VALUE(MID('Paste data'!G495,15,2))/1440,"")))-(IF(ISNUMBER('Paste data'!F495),'Paste data'!F495,IFERROR(DATE(VALUE(LEFT('Paste data'!F495,4)),VALUE(MID('Paste data'!F495,6,2)),VALUE(MID('Paste data'!F495,9,2)))+VALUE(MID('Paste data'!F495,12,2))/24+VALUE(MID('Paste data'!F495,15,2))/1440,""))),2)),"")</f>
      </c>
      <c r="F495" s="11">
        <f>IFERROR(IF(OR('Paste data'!E495="",'Paste data'!G495=""),"",ROUND((IF(ISNUMBER('Paste data'!G495),'Paste data'!G495,IFERROR(DATE(VALUE(LEFT('Paste data'!G495,4)),VALUE(MID('Paste data'!G495,6,2)),VALUE(MID('Paste data'!G495,9,2)))+VALUE(MID('Paste data'!G495,12,2))/24+VALUE(MID('Paste data'!G495,15,2))/1440,"")))-(IF(ISNUMBER('Paste data'!E495),'Paste data'!E495,IFERROR(DATE(VALUE(LEFT('Paste data'!E495,4)),VALUE(MID('Paste data'!E495,6,2)),VALUE(MID('Paste data'!E495,9,2)))+VALUE(MID('Paste data'!E495,12,2))/24+VALUE(MID('Paste data'!E495,15,2))/1440,""))),2)),"")</f>
      </c>
      <c r="G495" s="10">
        <f>IFERROR(IF('Paste data'!G495="","",(IF(ISNUMBER('Paste data'!G495),'Paste data'!G495,IFERROR(DATE(VALUE(LEFT('Paste data'!G495,4)),VALUE(MID('Paste data'!G495,6,2)),VALUE(MID('Paste data'!G495,9,2)))+VALUE(MID('Paste data'!G495,12,2))/24+VALUE(MID('Paste data'!G495,15,2))/1440,"")))-WEEKDAY((IF(ISNUMBER('Paste data'!G495),'Paste data'!G495,IFERROR(DATE(VALUE(LEFT('Paste data'!G495,4)),VALUE(MID('Paste data'!G495,6,2)),VALUE(MID('Paste data'!G495,9,2)))+VALUE(MID('Paste data'!G495,12,2))/24+VALUE(MID('Paste data'!G495,15,2))/1440,""))),3)),"")</f>
      </c>
    </row>
    <row r="496" spans="1:7" x14ac:dyDescent="0.25">
      <c r="A496" s="10">
        <f>IF('Paste data'!A496="","",'Paste data'!A496)</f>
      </c>
      <c r="B496" s="4">
        <f>IF('Paste data'!A496="","",'Paste data'!D496)</f>
      </c>
      <c r="C496" s="4">
        <f>IF('Paste data'!A496="","",'Paste data'!B496)</f>
      </c>
      <c r="D496" s="11">
        <f>IFERROR(IF(OR('Paste data'!E496="",'Paste data'!F496=""),"",ROUND((IF(ISNUMBER('Paste data'!F496),'Paste data'!F496,IFERROR(DATE(VALUE(LEFT('Paste data'!F496,4)),VALUE(MID('Paste data'!F496,6,2)),VALUE(MID('Paste data'!F496,9,2)))+VALUE(MID('Paste data'!F496,12,2))/24+VALUE(MID('Paste data'!F496,15,2))/1440,"")))-(IF(ISNUMBER('Paste data'!E496),'Paste data'!E496,IFERROR(DATE(VALUE(LEFT('Paste data'!E496,4)),VALUE(MID('Paste data'!E496,6,2)),VALUE(MID('Paste data'!E496,9,2)))+VALUE(MID('Paste data'!E496,12,2))/24+VALUE(MID('Paste data'!E496,15,2))/1440,""))),2)),"")</f>
      </c>
      <c r="E496" s="11">
        <f>IFERROR(IF(OR('Paste data'!F496="",'Paste data'!G496=""),"",ROUND((IF(ISNUMBER('Paste data'!G496),'Paste data'!G496,IFERROR(DATE(VALUE(LEFT('Paste data'!G496,4)),VALUE(MID('Paste data'!G496,6,2)),VALUE(MID('Paste data'!G496,9,2)))+VALUE(MID('Paste data'!G496,12,2))/24+VALUE(MID('Paste data'!G496,15,2))/1440,"")))-(IF(ISNUMBER('Paste data'!F496),'Paste data'!F496,IFERROR(DATE(VALUE(LEFT('Paste data'!F496,4)),VALUE(MID('Paste data'!F496,6,2)),VALUE(MID('Paste data'!F496,9,2)))+VALUE(MID('Paste data'!F496,12,2))/24+VALUE(MID('Paste data'!F496,15,2))/1440,""))),2)),"")</f>
      </c>
      <c r="F496" s="11">
        <f>IFERROR(IF(OR('Paste data'!E496="",'Paste data'!G496=""),"",ROUND((IF(ISNUMBER('Paste data'!G496),'Paste data'!G496,IFERROR(DATE(VALUE(LEFT('Paste data'!G496,4)),VALUE(MID('Paste data'!G496,6,2)),VALUE(MID('Paste data'!G496,9,2)))+VALUE(MID('Paste data'!G496,12,2))/24+VALUE(MID('Paste data'!G496,15,2))/1440,"")))-(IF(ISNUMBER('Paste data'!E496),'Paste data'!E496,IFERROR(DATE(VALUE(LEFT('Paste data'!E496,4)),VALUE(MID('Paste data'!E496,6,2)),VALUE(MID('Paste data'!E496,9,2)))+VALUE(MID('Paste data'!E496,12,2))/24+VALUE(MID('Paste data'!E496,15,2))/1440,""))),2)),"")</f>
      </c>
      <c r="G496" s="10">
        <f>IFERROR(IF('Paste data'!G496="","",(IF(ISNUMBER('Paste data'!G496),'Paste data'!G496,IFERROR(DATE(VALUE(LEFT('Paste data'!G496,4)),VALUE(MID('Paste data'!G496,6,2)),VALUE(MID('Paste data'!G496,9,2)))+VALUE(MID('Paste data'!G496,12,2))/24+VALUE(MID('Paste data'!G496,15,2))/1440,"")))-WEEKDAY((IF(ISNUMBER('Paste data'!G496),'Paste data'!G496,IFERROR(DATE(VALUE(LEFT('Paste data'!G496,4)),VALUE(MID('Paste data'!G496,6,2)),VALUE(MID('Paste data'!G496,9,2)))+VALUE(MID('Paste data'!G496,12,2))/24+VALUE(MID('Paste data'!G496,15,2))/1440,""))),3)),"")</f>
      </c>
    </row>
    <row r="497" spans="1:7" x14ac:dyDescent="0.25">
      <c r="A497" s="10">
        <f>IF('Paste data'!A497="","",'Paste data'!A497)</f>
      </c>
      <c r="B497" s="4">
        <f>IF('Paste data'!A497="","",'Paste data'!D497)</f>
      </c>
      <c r="C497" s="4">
        <f>IF('Paste data'!A497="","",'Paste data'!B497)</f>
      </c>
      <c r="D497" s="11">
        <f>IFERROR(IF(OR('Paste data'!E497="",'Paste data'!F497=""),"",ROUND((IF(ISNUMBER('Paste data'!F497),'Paste data'!F497,IFERROR(DATE(VALUE(LEFT('Paste data'!F497,4)),VALUE(MID('Paste data'!F497,6,2)),VALUE(MID('Paste data'!F497,9,2)))+VALUE(MID('Paste data'!F497,12,2))/24+VALUE(MID('Paste data'!F497,15,2))/1440,"")))-(IF(ISNUMBER('Paste data'!E497),'Paste data'!E497,IFERROR(DATE(VALUE(LEFT('Paste data'!E497,4)),VALUE(MID('Paste data'!E497,6,2)),VALUE(MID('Paste data'!E497,9,2)))+VALUE(MID('Paste data'!E497,12,2))/24+VALUE(MID('Paste data'!E497,15,2))/1440,""))),2)),"")</f>
      </c>
      <c r="E497" s="11">
        <f>IFERROR(IF(OR('Paste data'!F497="",'Paste data'!G497=""),"",ROUND((IF(ISNUMBER('Paste data'!G497),'Paste data'!G497,IFERROR(DATE(VALUE(LEFT('Paste data'!G497,4)),VALUE(MID('Paste data'!G497,6,2)),VALUE(MID('Paste data'!G497,9,2)))+VALUE(MID('Paste data'!G497,12,2))/24+VALUE(MID('Paste data'!G497,15,2))/1440,"")))-(IF(ISNUMBER('Paste data'!F497),'Paste data'!F497,IFERROR(DATE(VALUE(LEFT('Paste data'!F497,4)),VALUE(MID('Paste data'!F497,6,2)),VALUE(MID('Paste data'!F497,9,2)))+VALUE(MID('Paste data'!F497,12,2))/24+VALUE(MID('Paste data'!F497,15,2))/1440,""))),2)),"")</f>
      </c>
      <c r="F497" s="11">
        <f>IFERROR(IF(OR('Paste data'!E497="",'Paste data'!G497=""),"",ROUND((IF(ISNUMBER('Paste data'!G497),'Paste data'!G497,IFERROR(DATE(VALUE(LEFT('Paste data'!G497,4)),VALUE(MID('Paste data'!G497,6,2)),VALUE(MID('Paste data'!G497,9,2)))+VALUE(MID('Paste data'!G497,12,2))/24+VALUE(MID('Paste data'!G497,15,2))/1440,"")))-(IF(ISNUMBER('Paste data'!E497),'Paste data'!E497,IFERROR(DATE(VALUE(LEFT('Paste data'!E497,4)),VALUE(MID('Paste data'!E497,6,2)),VALUE(MID('Paste data'!E497,9,2)))+VALUE(MID('Paste data'!E497,12,2))/24+VALUE(MID('Paste data'!E497,15,2))/1440,""))),2)),"")</f>
      </c>
      <c r="G497" s="10">
        <f>IFERROR(IF('Paste data'!G497="","",(IF(ISNUMBER('Paste data'!G497),'Paste data'!G497,IFERROR(DATE(VALUE(LEFT('Paste data'!G497,4)),VALUE(MID('Paste data'!G497,6,2)),VALUE(MID('Paste data'!G497,9,2)))+VALUE(MID('Paste data'!G497,12,2))/24+VALUE(MID('Paste data'!G497,15,2))/1440,"")))-WEEKDAY((IF(ISNUMBER('Paste data'!G497),'Paste data'!G497,IFERROR(DATE(VALUE(LEFT('Paste data'!G497,4)),VALUE(MID('Paste data'!G497,6,2)),VALUE(MID('Paste data'!G497,9,2)))+VALUE(MID('Paste data'!G497,12,2))/24+VALUE(MID('Paste data'!G497,15,2))/1440,""))),3)),"")</f>
      </c>
    </row>
    <row r="498" spans="1:7" x14ac:dyDescent="0.25">
      <c r="A498" s="10">
        <f>IF('Paste data'!A498="","",'Paste data'!A498)</f>
      </c>
      <c r="B498" s="4">
        <f>IF('Paste data'!A498="","",'Paste data'!D498)</f>
      </c>
      <c r="C498" s="4">
        <f>IF('Paste data'!A498="","",'Paste data'!B498)</f>
      </c>
      <c r="D498" s="11">
        <f>IFERROR(IF(OR('Paste data'!E498="",'Paste data'!F498=""),"",ROUND((IF(ISNUMBER('Paste data'!F498),'Paste data'!F498,IFERROR(DATE(VALUE(LEFT('Paste data'!F498,4)),VALUE(MID('Paste data'!F498,6,2)),VALUE(MID('Paste data'!F498,9,2)))+VALUE(MID('Paste data'!F498,12,2))/24+VALUE(MID('Paste data'!F498,15,2))/1440,"")))-(IF(ISNUMBER('Paste data'!E498),'Paste data'!E498,IFERROR(DATE(VALUE(LEFT('Paste data'!E498,4)),VALUE(MID('Paste data'!E498,6,2)),VALUE(MID('Paste data'!E498,9,2)))+VALUE(MID('Paste data'!E498,12,2))/24+VALUE(MID('Paste data'!E498,15,2))/1440,""))),2)),"")</f>
      </c>
      <c r="E498" s="11">
        <f>IFERROR(IF(OR('Paste data'!F498="",'Paste data'!G498=""),"",ROUND((IF(ISNUMBER('Paste data'!G498),'Paste data'!G498,IFERROR(DATE(VALUE(LEFT('Paste data'!G498,4)),VALUE(MID('Paste data'!G498,6,2)),VALUE(MID('Paste data'!G498,9,2)))+VALUE(MID('Paste data'!G498,12,2))/24+VALUE(MID('Paste data'!G498,15,2))/1440,"")))-(IF(ISNUMBER('Paste data'!F498),'Paste data'!F498,IFERROR(DATE(VALUE(LEFT('Paste data'!F498,4)),VALUE(MID('Paste data'!F498,6,2)),VALUE(MID('Paste data'!F498,9,2)))+VALUE(MID('Paste data'!F498,12,2))/24+VALUE(MID('Paste data'!F498,15,2))/1440,""))),2)),"")</f>
      </c>
      <c r="F498" s="11">
        <f>IFERROR(IF(OR('Paste data'!E498="",'Paste data'!G498=""),"",ROUND((IF(ISNUMBER('Paste data'!G498),'Paste data'!G498,IFERROR(DATE(VALUE(LEFT('Paste data'!G498,4)),VALUE(MID('Paste data'!G498,6,2)),VALUE(MID('Paste data'!G498,9,2)))+VALUE(MID('Paste data'!G498,12,2))/24+VALUE(MID('Paste data'!G498,15,2))/1440,"")))-(IF(ISNUMBER('Paste data'!E498),'Paste data'!E498,IFERROR(DATE(VALUE(LEFT('Paste data'!E498,4)),VALUE(MID('Paste data'!E498,6,2)),VALUE(MID('Paste data'!E498,9,2)))+VALUE(MID('Paste data'!E498,12,2))/24+VALUE(MID('Paste data'!E498,15,2))/1440,""))),2)),"")</f>
      </c>
      <c r="G498" s="10">
        <f>IFERROR(IF('Paste data'!G498="","",(IF(ISNUMBER('Paste data'!G498),'Paste data'!G498,IFERROR(DATE(VALUE(LEFT('Paste data'!G498,4)),VALUE(MID('Paste data'!G498,6,2)),VALUE(MID('Paste data'!G498,9,2)))+VALUE(MID('Paste data'!G498,12,2))/24+VALUE(MID('Paste data'!G498,15,2))/1440,"")))-WEEKDAY((IF(ISNUMBER('Paste data'!G498),'Paste data'!G498,IFERROR(DATE(VALUE(LEFT('Paste data'!G498,4)),VALUE(MID('Paste data'!G498,6,2)),VALUE(MID('Paste data'!G498,9,2)))+VALUE(MID('Paste data'!G498,12,2))/24+VALUE(MID('Paste data'!G498,15,2))/1440,""))),3)),"")</f>
      </c>
    </row>
    <row r="499" spans="1:7" x14ac:dyDescent="0.25">
      <c r="A499" s="10">
        <f>IF('Paste data'!A499="","",'Paste data'!A499)</f>
      </c>
      <c r="B499" s="4">
        <f>IF('Paste data'!A499="","",'Paste data'!D499)</f>
      </c>
      <c r="C499" s="4">
        <f>IF('Paste data'!A499="","",'Paste data'!B499)</f>
      </c>
      <c r="D499" s="11">
        <f>IFERROR(IF(OR('Paste data'!E499="",'Paste data'!F499=""),"",ROUND((IF(ISNUMBER('Paste data'!F499),'Paste data'!F499,IFERROR(DATE(VALUE(LEFT('Paste data'!F499,4)),VALUE(MID('Paste data'!F499,6,2)),VALUE(MID('Paste data'!F499,9,2)))+VALUE(MID('Paste data'!F499,12,2))/24+VALUE(MID('Paste data'!F499,15,2))/1440,"")))-(IF(ISNUMBER('Paste data'!E499),'Paste data'!E499,IFERROR(DATE(VALUE(LEFT('Paste data'!E499,4)),VALUE(MID('Paste data'!E499,6,2)),VALUE(MID('Paste data'!E499,9,2)))+VALUE(MID('Paste data'!E499,12,2))/24+VALUE(MID('Paste data'!E499,15,2))/1440,""))),2)),"")</f>
      </c>
      <c r="E499" s="11">
        <f>IFERROR(IF(OR('Paste data'!F499="",'Paste data'!G499=""),"",ROUND((IF(ISNUMBER('Paste data'!G499),'Paste data'!G499,IFERROR(DATE(VALUE(LEFT('Paste data'!G499,4)),VALUE(MID('Paste data'!G499,6,2)),VALUE(MID('Paste data'!G499,9,2)))+VALUE(MID('Paste data'!G499,12,2))/24+VALUE(MID('Paste data'!G499,15,2))/1440,"")))-(IF(ISNUMBER('Paste data'!F499),'Paste data'!F499,IFERROR(DATE(VALUE(LEFT('Paste data'!F499,4)),VALUE(MID('Paste data'!F499,6,2)),VALUE(MID('Paste data'!F499,9,2)))+VALUE(MID('Paste data'!F499,12,2))/24+VALUE(MID('Paste data'!F499,15,2))/1440,""))),2)),"")</f>
      </c>
      <c r="F499" s="11">
        <f>IFERROR(IF(OR('Paste data'!E499="",'Paste data'!G499=""),"",ROUND((IF(ISNUMBER('Paste data'!G499),'Paste data'!G499,IFERROR(DATE(VALUE(LEFT('Paste data'!G499,4)),VALUE(MID('Paste data'!G499,6,2)),VALUE(MID('Paste data'!G499,9,2)))+VALUE(MID('Paste data'!G499,12,2))/24+VALUE(MID('Paste data'!G499,15,2))/1440,"")))-(IF(ISNUMBER('Paste data'!E499),'Paste data'!E499,IFERROR(DATE(VALUE(LEFT('Paste data'!E499,4)),VALUE(MID('Paste data'!E499,6,2)),VALUE(MID('Paste data'!E499,9,2)))+VALUE(MID('Paste data'!E499,12,2))/24+VALUE(MID('Paste data'!E499,15,2))/1440,""))),2)),"")</f>
      </c>
      <c r="G499" s="10">
        <f>IFERROR(IF('Paste data'!G499="","",(IF(ISNUMBER('Paste data'!G499),'Paste data'!G499,IFERROR(DATE(VALUE(LEFT('Paste data'!G499,4)),VALUE(MID('Paste data'!G499,6,2)),VALUE(MID('Paste data'!G499,9,2)))+VALUE(MID('Paste data'!G499,12,2))/24+VALUE(MID('Paste data'!G499,15,2))/1440,"")))-WEEKDAY((IF(ISNUMBER('Paste data'!G499),'Paste data'!G499,IFERROR(DATE(VALUE(LEFT('Paste data'!G499,4)),VALUE(MID('Paste data'!G499,6,2)),VALUE(MID('Paste data'!G499,9,2)))+VALUE(MID('Paste data'!G499,12,2))/24+VALUE(MID('Paste data'!G499,15,2))/1440,""))),3)),"")</f>
      </c>
    </row>
    <row r="500" spans="1:7" x14ac:dyDescent="0.25">
      <c r="A500" s="10">
        <f>IF('Paste data'!A500="","",'Paste data'!A500)</f>
      </c>
      <c r="B500" s="4">
        <f>IF('Paste data'!A500="","",'Paste data'!D500)</f>
      </c>
      <c r="C500" s="4">
        <f>IF('Paste data'!A500="","",'Paste data'!B500)</f>
      </c>
      <c r="D500" s="11">
        <f>IFERROR(IF(OR('Paste data'!E500="",'Paste data'!F500=""),"",ROUND((IF(ISNUMBER('Paste data'!F500),'Paste data'!F500,IFERROR(DATE(VALUE(LEFT('Paste data'!F500,4)),VALUE(MID('Paste data'!F500,6,2)),VALUE(MID('Paste data'!F500,9,2)))+VALUE(MID('Paste data'!F500,12,2))/24+VALUE(MID('Paste data'!F500,15,2))/1440,"")))-(IF(ISNUMBER('Paste data'!E500),'Paste data'!E500,IFERROR(DATE(VALUE(LEFT('Paste data'!E500,4)),VALUE(MID('Paste data'!E500,6,2)),VALUE(MID('Paste data'!E500,9,2)))+VALUE(MID('Paste data'!E500,12,2))/24+VALUE(MID('Paste data'!E500,15,2))/1440,""))),2)),"")</f>
      </c>
      <c r="E500" s="11">
        <f>IFERROR(IF(OR('Paste data'!F500="",'Paste data'!G500=""),"",ROUND((IF(ISNUMBER('Paste data'!G500),'Paste data'!G500,IFERROR(DATE(VALUE(LEFT('Paste data'!G500,4)),VALUE(MID('Paste data'!G500,6,2)),VALUE(MID('Paste data'!G500,9,2)))+VALUE(MID('Paste data'!G500,12,2))/24+VALUE(MID('Paste data'!G500,15,2))/1440,"")))-(IF(ISNUMBER('Paste data'!F500),'Paste data'!F500,IFERROR(DATE(VALUE(LEFT('Paste data'!F500,4)),VALUE(MID('Paste data'!F500,6,2)),VALUE(MID('Paste data'!F500,9,2)))+VALUE(MID('Paste data'!F500,12,2))/24+VALUE(MID('Paste data'!F500,15,2))/1440,""))),2)),"")</f>
      </c>
      <c r="F500" s="11">
        <f>IFERROR(IF(OR('Paste data'!E500="",'Paste data'!G500=""),"",ROUND((IF(ISNUMBER('Paste data'!G500),'Paste data'!G500,IFERROR(DATE(VALUE(LEFT('Paste data'!G500,4)),VALUE(MID('Paste data'!G500,6,2)),VALUE(MID('Paste data'!G500,9,2)))+VALUE(MID('Paste data'!G500,12,2))/24+VALUE(MID('Paste data'!G500,15,2))/1440,"")))-(IF(ISNUMBER('Paste data'!E500),'Paste data'!E500,IFERROR(DATE(VALUE(LEFT('Paste data'!E500,4)),VALUE(MID('Paste data'!E500,6,2)),VALUE(MID('Paste data'!E500,9,2)))+VALUE(MID('Paste data'!E500,12,2))/24+VALUE(MID('Paste data'!E500,15,2))/1440,""))),2)),"")</f>
      </c>
      <c r="G500" s="10">
        <f>IFERROR(IF('Paste data'!G500="","",(IF(ISNUMBER('Paste data'!G500),'Paste data'!G500,IFERROR(DATE(VALUE(LEFT('Paste data'!G500,4)),VALUE(MID('Paste data'!G500,6,2)),VALUE(MID('Paste data'!G500,9,2)))+VALUE(MID('Paste data'!G500,12,2))/24+VALUE(MID('Paste data'!G500,15,2))/1440,"")))-WEEKDAY((IF(ISNUMBER('Paste data'!G500),'Paste data'!G500,IFERROR(DATE(VALUE(LEFT('Paste data'!G500,4)),VALUE(MID('Paste data'!G500,6,2)),VALUE(MID('Paste data'!G500,9,2)))+VALUE(MID('Paste data'!G500,12,2))/24+VALUE(MID('Paste data'!G500,15,2))/1440,""))),3)),"")</f>
      </c>
    </row>
    <row r="501" spans="1:7" x14ac:dyDescent="0.25">
      <c r="A501" s="10">
        <f>IF('Paste data'!A501="","",'Paste data'!A501)</f>
      </c>
      <c r="B501" s="4">
        <f>IF('Paste data'!A501="","",'Paste data'!D501)</f>
      </c>
      <c r="C501" s="4">
        <f>IF('Paste data'!A501="","",'Paste data'!B501)</f>
      </c>
      <c r="D501" s="11">
        <f>IFERROR(IF(OR('Paste data'!E501="",'Paste data'!F501=""),"",ROUND((IF(ISNUMBER('Paste data'!F501),'Paste data'!F501,IFERROR(DATE(VALUE(LEFT('Paste data'!F501,4)),VALUE(MID('Paste data'!F501,6,2)),VALUE(MID('Paste data'!F501,9,2)))+VALUE(MID('Paste data'!F501,12,2))/24+VALUE(MID('Paste data'!F501,15,2))/1440,"")))-(IF(ISNUMBER('Paste data'!E501),'Paste data'!E501,IFERROR(DATE(VALUE(LEFT('Paste data'!E501,4)),VALUE(MID('Paste data'!E501,6,2)),VALUE(MID('Paste data'!E501,9,2)))+VALUE(MID('Paste data'!E501,12,2))/24+VALUE(MID('Paste data'!E501,15,2))/1440,""))),2)),"")</f>
      </c>
      <c r="E501" s="11">
        <f>IFERROR(IF(OR('Paste data'!F501="",'Paste data'!G501=""),"",ROUND((IF(ISNUMBER('Paste data'!G501),'Paste data'!G501,IFERROR(DATE(VALUE(LEFT('Paste data'!G501,4)),VALUE(MID('Paste data'!G501,6,2)),VALUE(MID('Paste data'!G501,9,2)))+VALUE(MID('Paste data'!G501,12,2))/24+VALUE(MID('Paste data'!G501,15,2))/1440,"")))-(IF(ISNUMBER('Paste data'!F501),'Paste data'!F501,IFERROR(DATE(VALUE(LEFT('Paste data'!F501,4)),VALUE(MID('Paste data'!F501,6,2)),VALUE(MID('Paste data'!F501,9,2)))+VALUE(MID('Paste data'!F501,12,2))/24+VALUE(MID('Paste data'!F501,15,2))/1440,""))),2)),"")</f>
      </c>
      <c r="F501" s="11">
        <f>IFERROR(IF(OR('Paste data'!E501="",'Paste data'!G501=""),"",ROUND((IF(ISNUMBER('Paste data'!G501),'Paste data'!G501,IFERROR(DATE(VALUE(LEFT('Paste data'!G501,4)),VALUE(MID('Paste data'!G501,6,2)),VALUE(MID('Paste data'!G501,9,2)))+VALUE(MID('Paste data'!G501,12,2))/24+VALUE(MID('Paste data'!G501,15,2))/1440,"")))-(IF(ISNUMBER('Paste data'!E501),'Paste data'!E501,IFERROR(DATE(VALUE(LEFT('Paste data'!E501,4)),VALUE(MID('Paste data'!E501,6,2)),VALUE(MID('Paste data'!E501,9,2)))+VALUE(MID('Paste data'!E501,12,2))/24+VALUE(MID('Paste data'!E501,15,2))/1440,""))),2)),"")</f>
      </c>
      <c r="G501" s="10">
        <f>IFERROR(IF('Paste data'!G501="","",(IF(ISNUMBER('Paste data'!G501),'Paste data'!G501,IFERROR(DATE(VALUE(LEFT('Paste data'!G501,4)),VALUE(MID('Paste data'!G501,6,2)),VALUE(MID('Paste data'!G501,9,2)))+VALUE(MID('Paste data'!G501,12,2))/24+VALUE(MID('Paste data'!G501,15,2))/1440,"")))-WEEKDAY((IF(ISNUMBER('Paste data'!G501),'Paste data'!G501,IFERROR(DATE(VALUE(LEFT('Paste data'!G501,4)),VALUE(MID('Paste data'!G501,6,2)),VALUE(MID('Paste data'!G501,9,2)))+VALUE(MID('Paste data'!G501,12,2))/24+VALUE(MID('Paste data'!G501,15,2))/1440,""))),3)),"")</f>
      </c>
    </row>
    <row r="502" spans="1:7" x14ac:dyDescent="0.25">
      <c r="A502" s="10">
        <f>IF('Paste data'!A502="","",'Paste data'!A502)</f>
      </c>
      <c r="B502" s="4">
        <f>IF('Paste data'!A502="","",'Paste data'!D502)</f>
      </c>
      <c r="C502" s="4">
        <f>IF('Paste data'!A502="","",'Paste data'!B502)</f>
      </c>
      <c r="D502" s="11">
        <f>IFERROR(IF(OR('Paste data'!E502="",'Paste data'!F502=""),"",ROUND((IF(ISNUMBER('Paste data'!F502),'Paste data'!F502,IFERROR(DATE(VALUE(LEFT('Paste data'!F502,4)),VALUE(MID('Paste data'!F502,6,2)),VALUE(MID('Paste data'!F502,9,2)))+VALUE(MID('Paste data'!F502,12,2))/24+VALUE(MID('Paste data'!F502,15,2))/1440,"")))-(IF(ISNUMBER('Paste data'!E502),'Paste data'!E502,IFERROR(DATE(VALUE(LEFT('Paste data'!E502,4)),VALUE(MID('Paste data'!E502,6,2)),VALUE(MID('Paste data'!E502,9,2)))+VALUE(MID('Paste data'!E502,12,2))/24+VALUE(MID('Paste data'!E502,15,2))/1440,""))),2)),"")</f>
      </c>
      <c r="E502" s="11">
        <f>IFERROR(IF(OR('Paste data'!F502="",'Paste data'!G502=""),"",ROUND((IF(ISNUMBER('Paste data'!G502),'Paste data'!G502,IFERROR(DATE(VALUE(LEFT('Paste data'!G502,4)),VALUE(MID('Paste data'!G502,6,2)),VALUE(MID('Paste data'!G502,9,2)))+VALUE(MID('Paste data'!G502,12,2))/24+VALUE(MID('Paste data'!G502,15,2))/1440,"")))-(IF(ISNUMBER('Paste data'!F502),'Paste data'!F502,IFERROR(DATE(VALUE(LEFT('Paste data'!F502,4)),VALUE(MID('Paste data'!F502,6,2)),VALUE(MID('Paste data'!F502,9,2)))+VALUE(MID('Paste data'!F502,12,2))/24+VALUE(MID('Paste data'!F502,15,2))/1440,""))),2)),"")</f>
      </c>
      <c r="F502" s="11">
        <f>IFERROR(IF(OR('Paste data'!E502="",'Paste data'!G502=""),"",ROUND((IF(ISNUMBER('Paste data'!G502),'Paste data'!G502,IFERROR(DATE(VALUE(LEFT('Paste data'!G502,4)),VALUE(MID('Paste data'!G502,6,2)),VALUE(MID('Paste data'!G502,9,2)))+VALUE(MID('Paste data'!G502,12,2))/24+VALUE(MID('Paste data'!G502,15,2))/1440,"")))-(IF(ISNUMBER('Paste data'!E502),'Paste data'!E502,IFERROR(DATE(VALUE(LEFT('Paste data'!E502,4)),VALUE(MID('Paste data'!E502,6,2)),VALUE(MID('Paste data'!E502,9,2)))+VALUE(MID('Paste data'!E502,12,2))/24+VALUE(MID('Paste data'!E502,15,2))/1440,""))),2)),"")</f>
      </c>
      <c r="G502" s="10">
        <f>IFERROR(IF('Paste data'!G502="","",(IF(ISNUMBER('Paste data'!G502),'Paste data'!G502,IFERROR(DATE(VALUE(LEFT('Paste data'!G502,4)),VALUE(MID('Paste data'!G502,6,2)),VALUE(MID('Paste data'!G502,9,2)))+VALUE(MID('Paste data'!G502,12,2))/24+VALUE(MID('Paste data'!G502,15,2))/1440,"")))-WEEKDAY((IF(ISNUMBER('Paste data'!G502),'Paste data'!G502,IFERROR(DATE(VALUE(LEFT('Paste data'!G502,4)),VALUE(MID('Paste data'!G502,6,2)),VALUE(MID('Paste data'!G502,9,2)))+VALUE(MID('Paste data'!G502,12,2))/24+VALUE(MID('Paste data'!G502,15,2))/1440,""))),3)),"")</f>
      </c>
    </row>
    <row r="503" spans="1:7" x14ac:dyDescent="0.25">
      <c r="A503" s="10">
        <f>IF('Paste data'!A503="","",'Paste data'!A503)</f>
      </c>
      <c r="B503" s="4">
        <f>IF('Paste data'!A503="","",'Paste data'!D503)</f>
      </c>
      <c r="C503" s="4">
        <f>IF('Paste data'!A503="","",'Paste data'!B503)</f>
      </c>
      <c r="D503" s="11">
        <f>IFERROR(IF(OR('Paste data'!E503="",'Paste data'!F503=""),"",ROUND((IF(ISNUMBER('Paste data'!F503),'Paste data'!F503,IFERROR(DATE(VALUE(LEFT('Paste data'!F503,4)),VALUE(MID('Paste data'!F503,6,2)),VALUE(MID('Paste data'!F503,9,2)))+VALUE(MID('Paste data'!F503,12,2))/24+VALUE(MID('Paste data'!F503,15,2))/1440,"")))-(IF(ISNUMBER('Paste data'!E503),'Paste data'!E503,IFERROR(DATE(VALUE(LEFT('Paste data'!E503,4)),VALUE(MID('Paste data'!E503,6,2)),VALUE(MID('Paste data'!E503,9,2)))+VALUE(MID('Paste data'!E503,12,2))/24+VALUE(MID('Paste data'!E503,15,2))/1440,""))),2)),"")</f>
      </c>
      <c r="E503" s="11">
        <f>IFERROR(IF(OR('Paste data'!F503="",'Paste data'!G503=""),"",ROUND((IF(ISNUMBER('Paste data'!G503),'Paste data'!G503,IFERROR(DATE(VALUE(LEFT('Paste data'!G503,4)),VALUE(MID('Paste data'!G503,6,2)),VALUE(MID('Paste data'!G503,9,2)))+VALUE(MID('Paste data'!G503,12,2))/24+VALUE(MID('Paste data'!G503,15,2))/1440,"")))-(IF(ISNUMBER('Paste data'!F503),'Paste data'!F503,IFERROR(DATE(VALUE(LEFT('Paste data'!F503,4)),VALUE(MID('Paste data'!F503,6,2)),VALUE(MID('Paste data'!F503,9,2)))+VALUE(MID('Paste data'!F503,12,2))/24+VALUE(MID('Paste data'!F503,15,2))/1440,""))),2)),"")</f>
      </c>
      <c r="F503" s="11">
        <f>IFERROR(IF(OR('Paste data'!E503="",'Paste data'!G503=""),"",ROUND((IF(ISNUMBER('Paste data'!G503),'Paste data'!G503,IFERROR(DATE(VALUE(LEFT('Paste data'!G503,4)),VALUE(MID('Paste data'!G503,6,2)),VALUE(MID('Paste data'!G503,9,2)))+VALUE(MID('Paste data'!G503,12,2))/24+VALUE(MID('Paste data'!G503,15,2))/1440,"")))-(IF(ISNUMBER('Paste data'!E503),'Paste data'!E503,IFERROR(DATE(VALUE(LEFT('Paste data'!E503,4)),VALUE(MID('Paste data'!E503,6,2)),VALUE(MID('Paste data'!E503,9,2)))+VALUE(MID('Paste data'!E503,12,2))/24+VALUE(MID('Paste data'!E503,15,2))/1440,""))),2)),"")</f>
      </c>
      <c r="G503" s="10">
        <f>IFERROR(IF('Paste data'!G503="","",(IF(ISNUMBER('Paste data'!G503),'Paste data'!G503,IFERROR(DATE(VALUE(LEFT('Paste data'!G503,4)),VALUE(MID('Paste data'!G503,6,2)),VALUE(MID('Paste data'!G503,9,2)))+VALUE(MID('Paste data'!G503,12,2))/24+VALUE(MID('Paste data'!G503,15,2))/1440,"")))-WEEKDAY((IF(ISNUMBER('Paste data'!G503),'Paste data'!G503,IFERROR(DATE(VALUE(LEFT('Paste data'!G503,4)),VALUE(MID('Paste data'!G503,6,2)),VALUE(MID('Paste data'!G503,9,2)))+VALUE(MID('Paste data'!G503,12,2))/24+VALUE(MID('Paste data'!G503,15,2))/1440,""))),3)),"")</f>
      </c>
    </row>
    <row r="504" spans="1:7" x14ac:dyDescent="0.25">
      <c r="A504" s="10">
        <f>IF('Paste data'!A504="","",'Paste data'!A504)</f>
      </c>
      <c r="B504" s="4">
        <f>IF('Paste data'!A504="","",'Paste data'!D504)</f>
      </c>
      <c r="C504" s="4">
        <f>IF('Paste data'!A504="","",'Paste data'!B504)</f>
      </c>
      <c r="D504" s="11">
        <f>IFERROR(IF(OR('Paste data'!E504="",'Paste data'!F504=""),"",ROUND((IF(ISNUMBER('Paste data'!F504),'Paste data'!F504,IFERROR(DATE(VALUE(LEFT('Paste data'!F504,4)),VALUE(MID('Paste data'!F504,6,2)),VALUE(MID('Paste data'!F504,9,2)))+VALUE(MID('Paste data'!F504,12,2))/24+VALUE(MID('Paste data'!F504,15,2))/1440,"")))-(IF(ISNUMBER('Paste data'!E504),'Paste data'!E504,IFERROR(DATE(VALUE(LEFT('Paste data'!E504,4)),VALUE(MID('Paste data'!E504,6,2)),VALUE(MID('Paste data'!E504,9,2)))+VALUE(MID('Paste data'!E504,12,2))/24+VALUE(MID('Paste data'!E504,15,2))/1440,""))),2)),"")</f>
      </c>
      <c r="E504" s="11">
        <f>IFERROR(IF(OR('Paste data'!F504="",'Paste data'!G504=""),"",ROUND((IF(ISNUMBER('Paste data'!G504),'Paste data'!G504,IFERROR(DATE(VALUE(LEFT('Paste data'!G504,4)),VALUE(MID('Paste data'!G504,6,2)),VALUE(MID('Paste data'!G504,9,2)))+VALUE(MID('Paste data'!G504,12,2))/24+VALUE(MID('Paste data'!G504,15,2))/1440,"")))-(IF(ISNUMBER('Paste data'!F504),'Paste data'!F504,IFERROR(DATE(VALUE(LEFT('Paste data'!F504,4)),VALUE(MID('Paste data'!F504,6,2)),VALUE(MID('Paste data'!F504,9,2)))+VALUE(MID('Paste data'!F504,12,2))/24+VALUE(MID('Paste data'!F504,15,2))/1440,""))),2)),"")</f>
      </c>
      <c r="F504" s="11">
        <f>IFERROR(IF(OR('Paste data'!E504="",'Paste data'!G504=""),"",ROUND((IF(ISNUMBER('Paste data'!G504),'Paste data'!G504,IFERROR(DATE(VALUE(LEFT('Paste data'!G504,4)),VALUE(MID('Paste data'!G504,6,2)),VALUE(MID('Paste data'!G504,9,2)))+VALUE(MID('Paste data'!G504,12,2))/24+VALUE(MID('Paste data'!G504,15,2))/1440,"")))-(IF(ISNUMBER('Paste data'!E504),'Paste data'!E504,IFERROR(DATE(VALUE(LEFT('Paste data'!E504,4)),VALUE(MID('Paste data'!E504,6,2)),VALUE(MID('Paste data'!E504,9,2)))+VALUE(MID('Paste data'!E504,12,2))/24+VALUE(MID('Paste data'!E504,15,2))/1440,""))),2)),"")</f>
      </c>
      <c r="G504" s="10">
        <f>IFERROR(IF('Paste data'!G504="","",(IF(ISNUMBER('Paste data'!G504),'Paste data'!G504,IFERROR(DATE(VALUE(LEFT('Paste data'!G504,4)),VALUE(MID('Paste data'!G504,6,2)),VALUE(MID('Paste data'!G504,9,2)))+VALUE(MID('Paste data'!G504,12,2))/24+VALUE(MID('Paste data'!G504,15,2))/1440,"")))-WEEKDAY((IF(ISNUMBER('Paste data'!G504),'Paste data'!G504,IFERROR(DATE(VALUE(LEFT('Paste data'!G504,4)),VALUE(MID('Paste data'!G504,6,2)),VALUE(MID('Paste data'!G504,9,2)))+VALUE(MID('Paste data'!G504,12,2))/24+VALUE(MID('Paste data'!G504,15,2))/1440,""))),3)),"")</f>
      </c>
    </row>
    <row r="505" spans="1:7" x14ac:dyDescent="0.25">
      <c r="A505" s="10">
        <f>IF('Paste data'!A505="","",'Paste data'!A505)</f>
      </c>
      <c r="B505" s="4">
        <f>IF('Paste data'!A505="","",'Paste data'!D505)</f>
      </c>
      <c r="C505" s="4">
        <f>IF('Paste data'!A505="","",'Paste data'!B505)</f>
      </c>
      <c r="D505" s="11">
        <f>IFERROR(IF(OR('Paste data'!E505="",'Paste data'!F505=""),"",ROUND((IF(ISNUMBER('Paste data'!F505),'Paste data'!F505,IFERROR(DATE(VALUE(LEFT('Paste data'!F505,4)),VALUE(MID('Paste data'!F505,6,2)),VALUE(MID('Paste data'!F505,9,2)))+VALUE(MID('Paste data'!F505,12,2))/24+VALUE(MID('Paste data'!F505,15,2))/1440,"")))-(IF(ISNUMBER('Paste data'!E505),'Paste data'!E505,IFERROR(DATE(VALUE(LEFT('Paste data'!E505,4)),VALUE(MID('Paste data'!E505,6,2)),VALUE(MID('Paste data'!E505,9,2)))+VALUE(MID('Paste data'!E505,12,2))/24+VALUE(MID('Paste data'!E505,15,2))/1440,""))),2)),"")</f>
      </c>
      <c r="E505" s="11">
        <f>IFERROR(IF(OR('Paste data'!F505="",'Paste data'!G505=""),"",ROUND((IF(ISNUMBER('Paste data'!G505),'Paste data'!G505,IFERROR(DATE(VALUE(LEFT('Paste data'!G505,4)),VALUE(MID('Paste data'!G505,6,2)),VALUE(MID('Paste data'!G505,9,2)))+VALUE(MID('Paste data'!G505,12,2))/24+VALUE(MID('Paste data'!G505,15,2))/1440,"")))-(IF(ISNUMBER('Paste data'!F505),'Paste data'!F505,IFERROR(DATE(VALUE(LEFT('Paste data'!F505,4)),VALUE(MID('Paste data'!F505,6,2)),VALUE(MID('Paste data'!F505,9,2)))+VALUE(MID('Paste data'!F505,12,2))/24+VALUE(MID('Paste data'!F505,15,2))/1440,""))),2)),"")</f>
      </c>
      <c r="F505" s="11">
        <f>IFERROR(IF(OR('Paste data'!E505="",'Paste data'!G505=""),"",ROUND((IF(ISNUMBER('Paste data'!G505),'Paste data'!G505,IFERROR(DATE(VALUE(LEFT('Paste data'!G505,4)),VALUE(MID('Paste data'!G505,6,2)),VALUE(MID('Paste data'!G505,9,2)))+VALUE(MID('Paste data'!G505,12,2))/24+VALUE(MID('Paste data'!G505,15,2))/1440,"")))-(IF(ISNUMBER('Paste data'!E505),'Paste data'!E505,IFERROR(DATE(VALUE(LEFT('Paste data'!E505,4)),VALUE(MID('Paste data'!E505,6,2)),VALUE(MID('Paste data'!E505,9,2)))+VALUE(MID('Paste data'!E505,12,2))/24+VALUE(MID('Paste data'!E505,15,2))/1440,""))),2)),"")</f>
      </c>
      <c r="G505" s="10">
        <f>IFERROR(IF('Paste data'!G505="","",(IF(ISNUMBER('Paste data'!G505),'Paste data'!G505,IFERROR(DATE(VALUE(LEFT('Paste data'!G505,4)),VALUE(MID('Paste data'!G505,6,2)),VALUE(MID('Paste data'!G505,9,2)))+VALUE(MID('Paste data'!G505,12,2))/24+VALUE(MID('Paste data'!G505,15,2))/1440,"")))-WEEKDAY((IF(ISNUMBER('Paste data'!G505),'Paste data'!G505,IFERROR(DATE(VALUE(LEFT('Paste data'!G505,4)),VALUE(MID('Paste data'!G505,6,2)),VALUE(MID('Paste data'!G505,9,2)))+VALUE(MID('Paste data'!G505,12,2))/24+VALUE(MID('Paste data'!G505,15,2))/1440,""))),3)),"")</f>
      </c>
    </row>
    <row r="506" spans="1:7" x14ac:dyDescent="0.25">
      <c r="A506" s="10">
        <f>IF('Paste data'!A506="","",'Paste data'!A506)</f>
      </c>
      <c r="B506" s="4">
        <f>IF('Paste data'!A506="","",'Paste data'!D506)</f>
      </c>
      <c r="C506" s="4">
        <f>IF('Paste data'!A506="","",'Paste data'!B506)</f>
      </c>
      <c r="D506" s="11">
        <f>IFERROR(IF(OR('Paste data'!E506="",'Paste data'!F506=""),"",ROUND((IF(ISNUMBER('Paste data'!F506),'Paste data'!F506,IFERROR(DATE(VALUE(LEFT('Paste data'!F506,4)),VALUE(MID('Paste data'!F506,6,2)),VALUE(MID('Paste data'!F506,9,2)))+VALUE(MID('Paste data'!F506,12,2))/24+VALUE(MID('Paste data'!F506,15,2))/1440,"")))-(IF(ISNUMBER('Paste data'!E506),'Paste data'!E506,IFERROR(DATE(VALUE(LEFT('Paste data'!E506,4)),VALUE(MID('Paste data'!E506,6,2)),VALUE(MID('Paste data'!E506,9,2)))+VALUE(MID('Paste data'!E506,12,2))/24+VALUE(MID('Paste data'!E506,15,2))/1440,""))),2)),"")</f>
      </c>
      <c r="E506" s="11">
        <f>IFERROR(IF(OR('Paste data'!F506="",'Paste data'!G506=""),"",ROUND((IF(ISNUMBER('Paste data'!G506),'Paste data'!G506,IFERROR(DATE(VALUE(LEFT('Paste data'!G506,4)),VALUE(MID('Paste data'!G506,6,2)),VALUE(MID('Paste data'!G506,9,2)))+VALUE(MID('Paste data'!G506,12,2))/24+VALUE(MID('Paste data'!G506,15,2))/1440,"")))-(IF(ISNUMBER('Paste data'!F506),'Paste data'!F506,IFERROR(DATE(VALUE(LEFT('Paste data'!F506,4)),VALUE(MID('Paste data'!F506,6,2)),VALUE(MID('Paste data'!F506,9,2)))+VALUE(MID('Paste data'!F506,12,2))/24+VALUE(MID('Paste data'!F506,15,2))/1440,""))),2)),"")</f>
      </c>
      <c r="F506" s="11">
        <f>IFERROR(IF(OR('Paste data'!E506="",'Paste data'!G506=""),"",ROUND((IF(ISNUMBER('Paste data'!G506),'Paste data'!G506,IFERROR(DATE(VALUE(LEFT('Paste data'!G506,4)),VALUE(MID('Paste data'!G506,6,2)),VALUE(MID('Paste data'!G506,9,2)))+VALUE(MID('Paste data'!G506,12,2))/24+VALUE(MID('Paste data'!G506,15,2))/1440,"")))-(IF(ISNUMBER('Paste data'!E506),'Paste data'!E506,IFERROR(DATE(VALUE(LEFT('Paste data'!E506,4)),VALUE(MID('Paste data'!E506,6,2)),VALUE(MID('Paste data'!E506,9,2)))+VALUE(MID('Paste data'!E506,12,2))/24+VALUE(MID('Paste data'!E506,15,2))/1440,""))),2)),"")</f>
      </c>
      <c r="G506" s="10">
        <f>IFERROR(IF('Paste data'!G506="","",(IF(ISNUMBER('Paste data'!G506),'Paste data'!G506,IFERROR(DATE(VALUE(LEFT('Paste data'!G506,4)),VALUE(MID('Paste data'!G506,6,2)),VALUE(MID('Paste data'!G506,9,2)))+VALUE(MID('Paste data'!G506,12,2))/24+VALUE(MID('Paste data'!G506,15,2))/1440,"")))-WEEKDAY((IF(ISNUMBER('Paste data'!G506),'Paste data'!G506,IFERROR(DATE(VALUE(LEFT('Paste data'!G506,4)),VALUE(MID('Paste data'!G506,6,2)),VALUE(MID('Paste data'!G506,9,2)))+VALUE(MID('Paste data'!G506,12,2))/24+VALUE(MID('Paste data'!G506,15,2))/1440,""))),3)),"")</f>
      </c>
    </row>
    <row r="507" spans="1:7" x14ac:dyDescent="0.25">
      <c r="A507" s="10">
        <f>IF('Paste data'!A507="","",'Paste data'!A507)</f>
      </c>
      <c r="B507" s="4">
        <f>IF('Paste data'!A507="","",'Paste data'!D507)</f>
      </c>
      <c r="C507" s="4">
        <f>IF('Paste data'!A507="","",'Paste data'!B507)</f>
      </c>
      <c r="D507" s="11">
        <f>IFERROR(IF(OR('Paste data'!E507="",'Paste data'!F507=""),"",ROUND((IF(ISNUMBER('Paste data'!F507),'Paste data'!F507,IFERROR(DATE(VALUE(LEFT('Paste data'!F507,4)),VALUE(MID('Paste data'!F507,6,2)),VALUE(MID('Paste data'!F507,9,2)))+VALUE(MID('Paste data'!F507,12,2))/24+VALUE(MID('Paste data'!F507,15,2))/1440,"")))-(IF(ISNUMBER('Paste data'!E507),'Paste data'!E507,IFERROR(DATE(VALUE(LEFT('Paste data'!E507,4)),VALUE(MID('Paste data'!E507,6,2)),VALUE(MID('Paste data'!E507,9,2)))+VALUE(MID('Paste data'!E507,12,2))/24+VALUE(MID('Paste data'!E507,15,2))/1440,""))),2)),"")</f>
      </c>
      <c r="E507" s="11">
        <f>IFERROR(IF(OR('Paste data'!F507="",'Paste data'!G507=""),"",ROUND((IF(ISNUMBER('Paste data'!G507),'Paste data'!G507,IFERROR(DATE(VALUE(LEFT('Paste data'!G507,4)),VALUE(MID('Paste data'!G507,6,2)),VALUE(MID('Paste data'!G507,9,2)))+VALUE(MID('Paste data'!G507,12,2))/24+VALUE(MID('Paste data'!G507,15,2))/1440,"")))-(IF(ISNUMBER('Paste data'!F507),'Paste data'!F507,IFERROR(DATE(VALUE(LEFT('Paste data'!F507,4)),VALUE(MID('Paste data'!F507,6,2)),VALUE(MID('Paste data'!F507,9,2)))+VALUE(MID('Paste data'!F507,12,2))/24+VALUE(MID('Paste data'!F507,15,2))/1440,""))),2)),"")</f>
      </c>
      <c r="F507" s="11">
        <f>IFERROR(IF(OR('Paste data'!E507="",'Paste data'!G507=""),"",ROUND((IF(ISNUMBER('Paste data'!G507),'Paste data'!G507,IFERROR(DATE(VALUE(LEFT('Paste data'!G507,4)),VALUE(MID('Paste data'!G507,6,2)),VALUE(MID('Paste data'!G507,9,2)))+VALUE(MID('Paste data'!G507,12,2))/24+VALUE(MID('Paste data'!G507,15,2))/1440,"")))-(IF(ISNUMBER('Paste data'!E507),'Paste data'!E507,IFERROR(DATE(VALUE(LEFT('Paste data'!E507,4)),VALUE(MID('Paste data'!E507,6,2)),VALUE(MID('Paste data'!E507,9,2)))+VALUE(MID('Paste data'!E507,12,2))/24+VALUE(MID('Paste data'!E507,15,2))/1440,""))),2)),"")</f>
      </c>
      <c r="G507" s="10">
        <f>IFERROR(IF('Paste data'!G507="","",(IF(ISNUMBER('Paste data'!G507),'Paste data'!G507,IFERROR(DATE(VALUE(LEFT('Paste data'!G507,4)),VALUE(MID('Paste data'!G507,6,2)),VALUE(MID('Paste data'!G507,9,2)))+VALUE(MID('Paste data'!G507,12,2))/24+VALUE(MID('Paste data'!G507,15,2))/1440,"")))-WEEKDAY((IF(ISNUMBER('Paste data'!G507),'Paste data'!G507,IFERROR(DATE(VALUE(LEFT('Paste data'!G507,4)),VALUE(MID('Paste data'!G507,6,2)),VALUE(MID('Paste data'!G507,9,2)))+VALUE(MID('Paste data'!G507,12,2))/24+VALUE(MID('Paste data'!G507,15,2))/1440,""))),3)),"")</f>
      </c>
    </row>
    <row r="508" spans="1:7" x14ac:dyDescent="0.25">
      <c r="A508" s="10">
        <f>IF('Paste data'!A508="","",'Paste data'!A508)</f>
      </c>
      <c r="B508" s="4">
        <f>IF('Paste data'!A508="","",'Paste data'!D508)</f>
      </c>
      <c r="C508" s="4">
        <f>IF('Paste data'!A508="","",'Paste data'!B508)</f>
      </c>
      <c r="D508" s="11">
        <f>IFERROR(IF(OR('Paste data'!E508="",'Paste data'!F508=""),"",ROUND((IF(ISNUMBER('Paste data'!F508),'Paste data'!F508,IFERROR(DATE(VALUE(LEFT('Paste data'!F508,4)),VALUE(MID('Paste data'!F508,6,2)),VALUE(MID('Paste data'!F508,9,2)))+VALUE(MID('Paste data'!F508,12,2))/24+VALUE(MID('Paste data'!F508,15,2))/1440,"")))-(IF(ISNUMBER('Paste data'!E508),'Paste data'!E508,IFERROR(DATE(VALUE(LEFT('Paste data'!E508,4)),VALUE(MID('Paste data'!E508,6,2)),VALUE(MID('Paste data'!E508,9,2)))+VALUE(MID('Paste data'!E508,12,2))/24+VALUE(MID('Paste data'!E508,15,2))/1440,""))),2)),"")</f>
      </c>
      <c r="E508" s="11">
        <f>IFERROR(IF(OR('Paste data'!F508="",'Paste data'!G508=""),"",ROUND((IF(ISNUMBER('Paste data'!G508),'Paste data'!G508,IFERROR(DATE(VALUE(LEFT('Paste data'!G508,4)),VALUE(MID('Paste data'!G508,6,2)),VALUE(MID('Paste data'!G508,9,2)))+VALUE(MID('Paste data'!G508,12,2))/24+VALUE(MID('Paste data'!G508,15,2))/1440,"")))-(IF(ISNUMBER('Paste data'!F508),'Paste data'!F508,IFERROR(DATE(VALUE(LEFT('Paste data'!F508,4)),VALUE(MID('Paste data'!F508,6,2)),VALUE(MID('Paste data'!F508,9,2)))+VALUE(MID('Paste data'!F508,12,2))/24+VALUE(MID('Paste data'!F508,15,2))/1440,""))),2)),"")</f>
      </c>
      <c r="F508" s="11">
        <f>IFERROR(IF(OR('Paste data'!E508="",'Paste data'!G508=""),"",ROUND((IF(ISNUMBER('Paste data'!G508),'Paste data'!G508,IFERROR(DATE(VALUE(LEFT('Paste data'!G508,4)),VALUE(MID('Paste data'!G508,6,2)),VALUE(MID('Paste data'!G508,9,2)))+VALUE(MID('Paste data'!G508,12,2))/24+VALUE(MID('Paste data'!G508,15,2))/1440,"")))-(IF(ISNUMBER('Paste data'!E508),'Paste data'!E508,IFERROR(DATE(VALUE(LEFT('Paste data'!E508,4)),VALUE(MID('Paste data'!E508,6,2)),VALUE(MID('Paste data'!E508,9,2)))+VALUE(MID('Paste data'!E508,12,2))/24+VALUE(MID('Paste data'!E508,15,2))/1440,""))),2)),"")</f>
      </c>
      <c r="G508" s="10">
        <f>IFERROR(IF('Paste data'!G508="","",(IF(ISNUMBER('Paste data'!G508),'Paste data'!G508,IFERROR(DATE(VALUE(LEFT('Paste data'!G508,4)),VALUE(MID('Paste data'!G508,6,2)),VALUE(MID('Paste data'!G508,9,2)))+VALUE(MID('Paste data'!G508,12,2))/24+VALUE(MID('Paste data'!G508,15,2))/1440,"")))-WEEKDAY((IF(ISNUMBER('Paste data'!G508),'Paste data'!G508,IFERROR(DATE(VALUE(LEFT('Paste data'!G508,4)),VALUE(MID('Paste data'!G508,6,2)),VALUE(MID('Paste data'!G508,9,2)))+VALUE(MID('Paste data'!G508,12,2))/24+VALUE(MID('Paste data'!G508,15,2))/1440,""))),3)),"")</f>
      </c>
    </row>
    <row r="509" spans="1:7" x14ac:dyDescent="0.25">
      <c r="A509" s="10">
        <f>IF('Paste data'!A509="","",'Paste data'!A509)</f>
      </c>
      <c r="B509" s="4">
        <f>IF('Paste data'!A509="","",'Paste data'!D509)</f>
      </c>
      <c r="C509" s="4">
        <f>IF('Paste data'!A509="","",'Paste data'!B509)</f>
      </c>
      <c r="D509" s="11">
        <f>IFERROR(IF(OR('Paste data'!E509="",'Paste data'!F509=""),"",ROUND((IF(ISNUMBER('Paste data'!F509),'Paste data'!F509,IFERROR(DATE(VALUE(LEFT('Paste data'!F509,4)),VALUE(MID('Paste data'!F509,6,2)),VALUE(MID('Paste data'!F509,9,2)))+VALUE(MID('Paste data'!F509,12,2))/24+VALUE(MID('Paste data'!F509,15,2))/1440,"")))-(IF(ISNUMBER('Paste data'!E509),'Paste data'!E509,IFERROR(DATE(VALUE(LEFT('Paste data'!E509,4)),VALUE(MID('Paste data'!E509,6,2)),VALUE(MID('Paste data'!E509,9,2)))+VALUE(MID('Paste data'!E509,12,2))/24+VALUE(MID('Paste data'!E509,15,2))/1440,""))),2)),"")</f>
      </c>
      <c r="E509" s="11">
        <f>IFERROR(IF(OR('Paste data'!F509="",'Paste data'!G509=""),"",ROUND((IF(ISNUMBER('Paste data'!G509),'Paste data'!G509,IFERROR(DATE(VALUE(LEFT('Paste data'!G509,4)),VALUE(MID('Paste data'!G509,6,2)),VALUE(MID('Paste data'!G509,9,2)))+VALUE(MID('Paste data'!G509,12,2))/24+VALUE(MID('Paste data'!G509,15,2))/1440,"")))-(IF(ISNUMBER('Paste data'!F509),'Paste data'!F509,IFERROR(DATE(VALUE(LEFT('Paste data'!F509,4)),VALUE(MID('Paste data'!F509,6,2)),VALUE(MID('Paste data'!F509,9,2)))+VALUE(MID('Paste data'!F509,12,2))/24+VALUE(MID('Paste data'!F509,15,2))/1440,""))),2)),"")</f>
      </c>
      <c r="F509" s="11">
        <f>IFERROR(IF(OR('Paste data'!E509="",'Paste data'!G509=""),"",ROUND((IF(ISNUMBER('Paste data'!G509),'Paste data'!G509,IFERROR(DATE(VALUE(LEFT('Paste data'!G509,4)),VALUE(MID('Paste data'!G509,6,2)),VALUE(MID('Paste data'!G509,9,2)))+VALUE(MID('Paste data'!G509,12,2))/24+VALUE(MID('Paste data'!G509,15,2))/1440,"")))-(IF(ISNUMBER('Paste data'!E509),'Paste data'!E509,IFERROR(DATE(VALUE(LEFT('Paste data'!E509,4)),VALUE(MID('Paste data'!E509,6,2)),VALUE(MID('Paste data'!E509,9,2)))+VALUE(MID('Paste data'!E509,12,2))/24+VALUE(MID('Paste data'!E509,15,2))/1440,""))),2)),"")</f>
      </c>
      <c r="G509" s="10">
        <f>IFERROR(IF('Paste data'!G509="","",(IF(ISNUMBER('Paste data'!G509),'Paste data'!G509,IFERROR(DATE(VALUE(LEFT('Paste data'!G509,4)),VALUE(MID('Paste data'!G509,6,2)),VALUE(MID('Paste data'!G509,9,2)))+VALUE(MID('Paste data'!G509,12,2))/24+VALUE(MID('Paste data'!G509,15,2))/1440,"")))-WEEKDAY((IF(ISNUMBER('Paste data'!G509),'Paste data'!G509,IFERROR(DATE(VALUE(LEFT('Paste data'!G509,4)),VALUE(MID('Paste data'!G509,6,2)),VALUE(MID('Paste data'!G509,9,2)))+VALUE(MID('Paste data'!G509,12,2))/24+VALUE(MID('Paste data'!G509,15,2))/1440,""))),3)),"")</f>
      </c>
    </row>
    <row r="510" spans="1:7" x14ac:dyDescent="0.25">
      <c r="A510" s="10">
        <f>IF('Paste data'!A510="","",'Paste data'!A510)</f>
      </c>
      <c r="B510" s="4">
        <f>IF('Paste data'!A510="","",'Paste data'!D510)</f>
      </c>
      <c r="C510" s="4">
        <f>IF('Paste data'!A510="","",'Paste data'!B510)</f>
      </c>
      <c r="D510" s="11">
        <f>IFERROR(IF(OR('Paste data'!E510="",'Paste data'!F510=""),"",ROUND((IF(ISNUMBER('Paste data'!F510),'Paste data'!F510,IFERROR(DATE(VALUE(LEFT('Paste data'!F510,4)),VALUE(MID('Paste data'!F510,6,2)),VALUE(MID('Paste data'!F510,9,2)))+VALUE(MID('Paste data'!F510,12,2))/24+VALUE(MID('Paste data'!F510,15,2))/1440,"")))-(IF(ISNUMBER('Paste data'!E510),'Paste data'!E510,IFERROR(DATE(VALUE(LEFT('Paste data'!E510,4)),VALUE(MID('Paste data'!E510,6,2)),VALUE(MID('Paste data'!E510,9,2)))+VALUE(MID('Paste data'!E510,12,2))/24+VALUE(MID('Paste data'!E510,15,2))/1440,""))),2)),"")</f>
      </c>
      <c r="E510" s="11">
        <f>IFERROR(IF(OR('Paste data'!F510="",'Paste data'!G510=""),"",ROUND((IF(ISNUMBER('Paste data'!G510),'Paste data'!G510,IFERROR(DATE(VALUE(LEFT('Paste data'!G510,4)),VALUE(MID('Paste data'!G510,6,2)),VALUE(MID('Paste data'!G510,9,2)))+VALUE(MID('Paste data'!G510,12,2))/24+VALUE(MID('Paste data'!G510,15,2))/1440,"")))-(IF(ISNUMBER('Paste data'!F510),'Paste data'!F510,IFERROR(DATE(VALUE(LEFT('Paste data'!F510,4)),VALUE(MID('Paste data'!F510,6,2)),VALUE(MID('Paste data'!F510,9,2)))+VALUE(MID('Paste data'!F510,12,2))/24+VALUE(MID('Paste data'!F510,15,2))/1440,""))),2)),"")</f>
      </c>
      <c r="F510" s="11">
        <f>IFERROR(IF(OR('Paste data'!E510="",'Paste data'!G510=""),"",ROUND((IF(ISNUMBER('Paste data'!G510),'Paste data'!G510,IFERROR(DATE(VALUE(LEFT('Paste data'!G510,4)),VALUE(MID('Paste data'!G510,6,2)),VALUE(MID('Paste data'!G510,9,2)))+VALUE(MID('Paste data'!G510,12,2))/24+VALUE(MID('Paste data'!G510,15,2))/1440,"")))-(IF(ISNUMBER('Paste data'!E510),'Paste data'!E510,IFERROR(DATE(VALUE(LEFT('Paste data'!E510,4)),VALUE(MID('Paste data'!E510,6,2)),VALUE(MID('Paste data'!E510,9,2)))+VALUE(MID('Paste data'!E510,12,2))/24+VALUE(MID('Paste data'!E510,15,2))/1440,""))),2)),"")</f>
      </c>
      <c r="G510" s="10">
        <f>IFERROR(IF('Paste data'!G510="","",(IF(ISNUMBER('Paste data'!G510),'Paste data'!G510,IFERROR(DATE(VALUE(LEFT('Paste data'!G510,4)),VALUE(MID('Paste data'!G510,6,2)),VALUE(MID('Paste data'!G510,9,2)))+VALUE(MID('Paste data'!G510,12,2))/24+VALUE(MID('Paste data'!G510,15,2))/1440,"")))-WEEKDAY((IF(ISNUMBER('Paste data'!G510),'Paste data'!G510,IFERROR(DATE(VALUE(LEFT('Paste data'!G510,4)),VALUE(MID('Paste data'!G510,6,2)),VALUE(MID('Paste data'!G510,9,2)))+VALUE(MID('Paste data'!G510,12,2))/24+VALUE(MID('Paste data'!G510,15,2))/1440,""))),3)),"")</f>
      </c>
    </row>
    <row r="511" spans="1:7" x14ac:dyDescent="0.25">
      <c r="A511" s="10">
        <f>IF('Paste data'!A511="","",'Paste data'!A511)</f>
      </c>
      <c r="B511" s="4">
        <f>IF('Paste data'!A511="","",'Paste data'!D511)</f>
      </c>
      <c r="C511" s="4">
        <f>IF('Paste data'!A511="","",'Paste data'!B511)</f>
      </c>
      <c r="D511" s="11">
        <f>IFERROR(IF(OR('Paste data'!E511="",'Paste data'!F511=""),"",ROUND((IF(ISNUMBER('Paste data'!F511),'Paste data'!F511,IFERROR(DATE(VALUE(LEFT('Paste data'!F511,4)),VALUE(MID('Paste data'!F511,6,2)),VALUE(MID('Paste data'!F511,9,2)))+VALUE(MID('Paste data'!F511,12,2))/24+VALUE(MID('Paste data'!F511,15,2))/1440,"")))-(IF(ISNUMBER('Paste data'!E511),'Paste data'!E511,IFERROR(DATE(VALUE(LEFT('Paste data'!E511,4)),VALUE(MID('Paste data'!E511,6,2)),VALUE(MID('Paste data'!E511,9,2)))+VALUE(MID('Paste data'!E511,12,2))/24+VALUE(MID('Paste data'!E511,15,2))/1440,""))),2)),"")</f>
      </c>
      <c r="E511" s="11">
        <f>IFERROR(IF(OR('Paste data'!F511="",'Paste data'!G511=""),"",ROUND((IF(ISNUMBER('Paste data'!G511),'Paste data'!G511,IFERROR(DATE(VALUE(LEFT('Paste data'!G511,4)),VALUE(MID('Paste data'!G511,6,2)),VALUE(MID('Paste data'!G511,9,2)))+VALUE(MID('Paste data'!G511,12,2))/24+VALUE(MID('Paste data'!G511,15,2))/1440,"")))-(IF(ISNUMBER('Paste data'!F511),'Paste data'!F511,IFERROR(DATE(VALUE(LEFT('Paste data'!F511,4)),VALUE(MID('Paste data'!F511,6,2)),VALUE(MID('Paste data'!F511,9,2)))+VALUE(MID('Paste data'!F511,12,2))/24+VALUE(MID('Paste data'!F511,15,2))/1440,""))),2)),"")</f>
      </c>
      <c r="F511" s="11">
        <f>IFERROR(IF(OR('Paste data'!E511="",'Paste data'!G511=""),"",ROUND((IF(ISNUMBER('Paste data'!G511),'Paste data'!G511,IFERROR(DATE(VALUE(LEFT('Paste data'!G511,4)),VALUE(MID('Paste data'!G511,6,2)),VALUE(MID('Paste data'!G511,9,2)))+VALUE(MID('Paste data'!G511,12,2))/24+VALUE(MID('Paste data'!G511,15,2))/1440,"")))-(IF(ISNUMBER('Paste data'!E511),'Paste data'!E511,IFERROR(DATE(VALUE(LEFT('Paste data'!E511,4)),VALUE(MID('Paste data'!E511,6,2)),VALUE(MID('Paste data'!E511,9,2)))+VALUE(MID('Paste data'!E511,12,2))/24+VALUE(MID('Paste data'!E511,15,2))/1440,""))),2)),"")</f>
      </c>
      <c r="G511" s="10">
        <f>IFERROR(IF('Paste data'!G511="","",(IF(ISNUMBER('Paste data'!G511),'Paste data'!G511,IFERROR(DATE(VALUE(LEFT('Paste data'!G511,4)),VALUE(MID('Paste data'!G511,6,2)),VALUE(MID('Paste data'!G511,9,2)))+VALUE(MID('Paste data'!G511,12,2))/24+VALUE(MID('Paste data'!G511,15,2))/1440,"")))-WEEKDAY((IF(ISNUMBER('Paste data'!G511),'Paste data'!G511,IFERROR(DATE(VALUE(LEFT('Paste data'!G511,4)),VALUE(MID('Paste data'!G511,6,2)),VALUE(MID('Paste data'!G511,9,2)))+VALUE(MID('Paste data'!G511,12,2))/24+VALUE(MID('Paste data'!G511,15,2))/1440,""))),3)),"")</f>
      </c>
    </row>
    <row r="512" spans="1:7" x14ac:dyDescent="0.25">
      <c r="A512" s="10">
        <f>IF('Paste data'!A512="","",'Paste data'!A512)</f>
      </c>
      <c r="B512" s="4">
        <f>IF('Paste data'!A512="","",'Paste data'!D512)</f>
      </c>
      <c r="C512" s="4">
        <f>IF('Paste data'!A512="","",'Paste data'!B512)</f>
      </c>
      <c r="D512" s="11">
        <f>IFERROR(IF(OR('Paste data'!E512="",'Paste data'!F512=""),"",ROUND((IF(ISNUMBER('Paste data'!F512),'Paste data'!F512,IFERROR(DATE(VALUE(LEFT('Paste data'!F512,4)),VALUE(MID('Paste data'!F512,6,2)),VALUE(MID('Paste data'!F512,9,2)))+VALUE(MID('Paste data'!F512,12,2))/24+VALUE(MID('Paste data'!F512,15,2))/1440,"")))-(IF(ISNUMBER('Paste data'!E512),'Paste data'!E512,IFERROR(DATE(VALUE(LEFT('Paste data'!E512,4)),VALUE(MID('Paste data'!E512,6,2)),VALUE(MID('Paste data'!E512,9,2)))+VALUE(MID('Paste data'!E512,12,2))/24+VALUE(MID('Paste data'!E512,15,2))/1440,""))),2)),"")</f>
      </c>
      <c r="E512" s="11">
        <f>IFERROR(IF(OR('Paste data'!F512="",'Paste data'!G512=""),"",ROUND((IF(ISNUMBER('Paste data'!G512),'Paste data'!G512,IFERROR(DATE(VALUE(LEFT('Paste data'!G512,4)),VALUE(MID('Paste data'!G512,6,2)),VALUE(MID('Paste data'!G512,9,2)))+VALUE(MID('Paste data'!G512,12,2))/24+VALUE(MID('Paste data'!G512,15,2))/1440,"")))-(IF(ISNUMBER('Paste data'!F512),'Paste data'!F512,IFERROR(DATE(VALUE(LEFT('Paste data'!F512,4)),VALUE(MID('Paste data'!F512,6,2)),VALUE(MID('Paste data'!F512,9,2)))+VALUE(MID('Paste data'!F512,12,2))/24+VALUE(MID('Paste data'!F512,15,2))/1440,""))),2)),"")</f>
      </c>
      <c r="F512" s="11">
        <f>IFERROR(IF(OR('Paste data'!E512="",'Paste data'!G512=""),"",ROUND((IF(ISNUMBER('Paste data'!G512),'Paste data'!G512,IFERROR(DATE(VALUE(LEFT('Paste data'!G512,4)),VALUE(MID('Paste data'!G512,6,2)),VALUE(MID('Paste data'!G512,9,2)))+VALUE(MID('Paste data'!G512,12,2))/24+VALUE(MID('Paste data'!G512,15,2))/1440,"")))-(IF(ISNUMBER('Paste data'!E512),'Paste data'!E512,IFERROR(DATE(VALUE(LEFT('Paste data'!E512,4)),VALUE(MID('Paste data'!E512,6,2)),VALUE(MID('Paste data'!E512,9,2)))+VALUE(MID('Paste data'!E512,12,2))/24+VALUE(MID('Paste data'!E512,15,2))/1440,""))),2)),"")</f>
      </c>
      <c r="G512" s="10">
        <f>IFERROR(IF('Paste data'!G512="","",(IF(ISNUMBER('Paste data'!G512),'Paste data'!G512,IFERROR(DATE(VALUE(LEFT('Paste data'!G512,4)),VALUE(MID('Paste data'!G512,6,2)),VALUE(MID('Paste data'!G512,9,2)))+VALUE(MID('Paste data'!G512,12,2))/24+VALUE(MID('Paste data'!G512,15,2))/1440,"")))-WEEKDAY((IF(ISNUMBER('Paste data'!G512),'Paste data'!G512,IFERROR(DATE(VALUE(LEFT('Paste data'!G512,4)),VALUE(MID('Paste data'!G512,6,2)),VALUE(MID('Paste data'!G512,9,2)))+VALUE(MID('Paste data'!G512,12,2))/24+VALUE(MID('Paste data'!G512,15,2))/1440,""))),3)),"")</f>
      </c>
    </row>
    <row r="513" spans="1:7" x14ac:dyDescent="0.25">
      <c r="A513" s="10">
        <f>IF('Paste data'!A513="","",'Paste data'!A513)</f>
      </c>
      <c r="B513" s="4">
        <f>IF('Paste data'!A513="","",'Paste data'!D513)</f>
      </c>
      <c r="C513" s="4">
        <f>IF('Paste data'!A513="","",'Paste data'!B513)</f>
      </c>
      <c r="D513" s="11">
        <f>IFERROR(IF(OR('Paste data'!E513="",'Paste data'!F513=""),"",ROUND((IF(ISNUMBER('Paste data'!F513),'Paste data'!F513,IFERROR(DATE(VALUE(LEFT('Paste data'!F513,4)),VALUE(MID('Paste data'!F513,6,2)),VALUE(MID('Paste data'!F513,9,2)))+VALUE(MID('Paste data'!F513,12,2))/24+VALUE(MID('Paste data'!F513,15,2))/1440,"")))-(IF(ISNUMBER('Paste data'!E513),'Paste data'!E513,IFERROR(DATE(VALUE(LEFT('Paste data'!E513,4)),VALUE(MID('Paste data'!E513,6,2)),VALUE(MID('Paste data'!E513,9,2)))+VALUE(MID('Paste data'!E513,12,2))/24+VALUE(MID('Paste data'!E513,15,2))/1440,""))),2)),"")</f>
      </c>
      <c r="E513" s="11">
        <f>IFERROR(IF(OR('Paste data'!F513="",'Paste data'!G513=""),"",ROUND((IF(ISNUMBER('Paste data'!G513),'Paste data'!G513,IFERROR(DATE(VALUE(LEFT('Paste data'!G513,4)),VALUE(MID('Paste data'!G513,6,2)),VALUE(MID('Paste data'!G513,9,2)))+VALUE(MID('Paste data'!G513,12,2))/24+VALUE(MID('Paste data'!G513,15,2))/1440,"")))-(IF(ISNUMBER('Paste data'!F513),'Paste data'!F513,IFERROR(DATE(VALUE(LEFT('Paste data'!F513,4)),VALUE(MID('Paste data'!F513,6,2)),VALUE(MID('Paste data'!F513,9,2)))+VALUE(MID('Paste data'!F513,12,2))/24+VALUE(MID('Paste data'!F513,15,2))/1440,""))),2)),"")</f>
      </c>
      <c r="F513" s="11">
        <f>IFERROR(IF(OR('Paste data'!E513="",'Paste data'!G513=""),"",ROUND((IF(ISNUMBER('Paste data'!G513),'Paste data'!G513,IFERROR(DATE(VALUE(LEFT('Paste data'!G513,4)),VALUE(MID('Paste data'!G513,6,2)),VALUE(MID('Paste data'!G513,9,2)))+VALUE(MID('Paste data'!G513,12,2))/24+VALUE(MID('Paste data'!G513,15,2))/1440,"")))-(IF(ISNUMBER('Paste data'!E513),'Paste data'!E513,IFERROR(DATE(VALUE(LEFT('Paste data'!E513,4)),VALUE(MID('Paste data'!E513,6,2)),VALUE(MID('Paste data'!E513,9,2)))+VALUE(MID('Paste data'!E513,12,2))/24+VALUE(MID('Paste data'!E513,15,2))/1440,""))),2)),"")</f>
      </c>
      <c r="G513" s="10">
        <f>IFERROR(IF('Paste data'!G513="","",(IF(ISNUMBER('Paste data'!G513),'Paste data'!G513,IFERROR(DATE(VALUE(LEFT('Paste data'!G513,4)),VALUE(MID('Paste data'!G513,6,2)),VALUE(MID('Paste data'!G513,9,2)))+VALUE(MID('Paste data'!G513,12,2))/24+VALUE(MID('Paste data'!G513,15,2))/1440,"")))-WEEKDAY((IF(ISNUMBER('Paste data'!G513),'Paste data'!G513,IFERROR(DATE(VALUE(LEFT('Paste data'!G513,4)),VALUE(MID('Paste data'!G513,6,2)),VALUE(MID('Paste data'!G513,9,2)))+VALUE(MID('Paste data'!G513,12,2))/24+VALUE(MID('Paste data'!G513,15,2))/1440,""))),3)),"")</f>
      </c>
    </row>
    <row r="514" spans="1:7" x14ac:dyDescent="0.25">
      <c r="A514" s="10">
        <f>IF('Paste data'!A514="","",'Paste data'!A514)</f>
      </c>
      <c r="B514" s="4">
        <f>IF('Paste data'!A514="","",'Paste data'!D514)</f>
      </c>
      <c r="C514" s="4">
        <f>IF('Paste data'!A514="","",'Paste data'!B514)</f>
      </c>
      <c r="D514" s="11">
        <f>IFERROR(IF(OR('Paste data'!E514="",'Paste data'!F514=""),"",ROUND((IF(ISNUMBER('Paste data'!F514),'Paste data'!F514,IFERROR(DATE(VALUE(LEFT('Paste data'!F514,4)),VALUE(MID('Paste data'!F514,6,2)),VALUE(MID('Paste data'!F514,9,2)))+VALUE(MID('Paste data'!F514,12,2))/24+VALUE(MID('Paste data'!F514,15,2))/1440,"")))-(IF(ISNUMBER('Paste data'!E514),'Paste data'!E514,IFERROR(DATE(VALUE(LEFT('Paste data'!E514,4)),VALUE(MID('Paste data'!E514,6,2)),VALUE(MID('Paste data'!E514,9,2)))+VALUE(MID('Paste data'!E514,12,2))/24+VALUE(MID('Paste data'!E514,15,2))/1440,""))),2)),"")</f>
      </c>
      <c r="E514" s="11">
        <f>IFERROR(IF(OR('Paste data'!F514="",'Paste data'!G514=""),"",ROUND((IF(ISNUMBER('Paste data'!G514),'Paste data'!G514,IFERROR(DATE(VALUE(LEFT('Paste data'!G514,4)),VALUE(MID('Paste data'!G514,6,2)),VALUE(MID('Paste data'!G514,9,2)))+VALUE(MID('Paste data'!G514,12,2))/24+VALUE(MID('Paste data'!G514,15,2))/1440,"")))-(IF(ISNUMBER('Paste data'!F514),'Paste data'!F514,IFERROR(DATE(VALUE(LEFT('Paste data'!F514,4)),VALUE(MID('Paste data'!F514,6,2)),VALUE(MID('Paste data'!F514,9,2)))+VALUE(MID('Paste data'!F514,12,2))/24+VALUE(MID('Paste data'!F514,15,2))/1440,""))),2)),"")</f>
      </c>
      <c r="F514" s="11">
        <f>IFERROR(IF(OR('Paste data'!E514="",'Paste data'!G514=""),"",ROUND((IF(ISNUMBER('Paste data'!G514),'Paste data'!G514,IFERROR(DATE(VALUE(LEFT('Paste data'!G514,4)),VALUE(MID('Paste data'!G514,6,2)),VALUE(MID('Paste data'!G514,9,2)))+VALUE(MID('Paste data'!G514,12,2))/24+VALUE(MID('Paste data'!G514,15,2))/1440,"")))-(IF(ISNUMBER('Paste data'!E514),'Paste data'!E514,IFERROR(DATE(VALUE(LEFT('Paste data'!E514,4)),VALUE(MID('Paste data'!E514,6,2)),VALUE(MID('Paste data'!E514,9,2)))+VALUE(MID('Paste data'!E514,12,2))/24+VALUE(MID('Paste data'!E514,15,2))/1440,""))),2)),"")</f>
      </c>
      <c r="G514" s="10">
        <f>IFERROR(IF('Paste data'!G514="","",(IF(ISNUMBER('Paste data'!G514),'Paste data'!G514,IFERROR(DATE(VALUE(LEFT('Paste data'!G514,4)),VALUE(MID('Paste data'!G514,6,2)),VALUE(MID('Paste data'!G514,9,2)))+VALUE(MID('Paste data'!G514,12,2))/24+VALUE(MID('Paste data'!G514,15,2))/1440,"")))-WEEKDAY((IF(ISNUMBER('Paste data'!G514),'Paste data'!G514,IFERROR(DATE(VALUE(LEFT('Paste data'!G514,4)),VALUE(MID('Paste data'!G514,6,2)),VALUE(MID('Paste data'!G514,9,2)))+VALUE(MID('Paste data'!G514,12,2))/24+VALUE(MID('Paste data'!G514,15,2))/1440,""))),3)),"")</f>
      </c>
    </row>
    <row r="515" spans="1:7" x14ac:dyDescent="0.25">
      <c r="A515" s="10">
        <f>IF('Paste data'!A515="","",'Paste data'!A515)</f>
      </c>
      <c r="B515" s="4">
        <f>IF('Paste data'!A515="","",'Paste data'!D515)</f>
      </c>
      <c r="C515" s="4">
        <f>IF('Paste data'!A515="","",'Paste data'!B515)</f>
      </c>
      <c r="D515" s="11">
        <f>IFERROR(IF(OR('Paste data'!E515="",'Paste data'!F515=""),"",ROUND((IF(ISNUMBER('Paste data'!F515),'Paste data'!F515,IFERROR(DATE(VALUE(LEFT('Paste data'!F515,4)),VALUE(MID('Paste data'!F515,6,2)),VALUE(MID('Paste data'!F515,9,2)))+VALUE(MID('Paste data'!F515,12,2))/24+VALUE(MID('Paste data'!F515,15,2))/1440,"")))-(IF(ISNUMBER('Paste data'!E515),'Paste data'!E515,IFERROR(DATE(VALUE(LEFT('Paste data'!E515,4)),VALUE(MID('Paste data'!E515,6,2)),VALUE(MID('Paste data'!E515,9,2)))+VALUE(MID('Paste data'!E515,12,2))/24+VALUE(MID('Paste data'!E515,15,2))/1440,""))),2)),"")</f>
      </c>
      <c r="E515" s="11">
        <f>IFERROR(IF(OR('Paste data'!F515="",'Paste data'!G515=""),"",ROUND((IF(ISNUMBER('Paste data'!G515),'Paste data'!G515,IFERROR(DATE(VALUE(LEFT('Paste data'!G515,4)),VALUE(MID('Paste data'!G515,6,2)),VALUE(MID('Paste data'!G515,9,2)))+VALUE(MID('Paste data'!G515,12,2))/24+VALUE(MID('Paste data'!G515,15,2))/1440,"")))-(IF(ISNUMBER('Paste data'!F515),'Paste data'!F515,IFERROR(DATE(VALUE(LEFT('Paste data'!F515,4)),VALUE(MID('Paste data'!F515,6,2)),VALUE(MID('Paste data'!F515,9,2)))+VALUE(MID('Paste data'!F515,12,2))/24+VALUE(MID('Paste data'!F515,15,2))/1440,""))),2)),"")</f>
      </c>
      <c r="F515" s="11">
        <f>IFERROR(IF(OR('Paste data'!E515="",'Paste data'!G515=""),"",ROUND((IF(ISNUMBER('Paste data'!G515),'Paste data'!G515,IFERROR(DATE(VALUE(LEFT('Paste data'!G515,4)),VALUE(MID('Paste data'!G515,6,2)),VALUE(MID('Paste data'!G515,9,2)))+VALUE(MID('Paste data'!G515,12,2))/24+VALUE(MID('Paste data'!G515,15,2))/1440,"")))-(IF(ISNUMBER('Paste data'!E515),'Paste data'!E515,IFERROR(DATE(VALUE(LEFT('Paste data'!E515,4)),VALUE(MID('Paste data'!E515,6,2)),VALUE(MID('Paste data'!E515,9,2)))+VALUE(MID('Paste data'!E515,12,2))/24+VALUE(MID('Paste data'!E515,15,2))/1440,""))),2)),"")</f>
      </c>
      <c r="G515" s="10">
        <f>IFERROR(IF('Paste data'!G515="","",(IF(ISNUMBER('Paste data'!G515),'Paste data'!G515,IFERROR(DATE(VALUE(LEFT('Paste data'!G515,4)),VALUE(MID('Paste data'!G515,6,2)),VALUE(MID('Paste data'!G515,9,2)))+VALUE(MID('Paste data'!G515,12,2))/24+VALUE(MID('Paste data'!G515,15,2))/1440,"")))-WEEKDAY((IF(ISNUMBER('Paste data'!G515),'Paste data'!G515,IFERROR(DATE(VALUE(LEFT('Paste data'!G515,4)),VALUE(MID('Paste data'!G515,6,2)),VALUE(MID('Paste data'!G515,9,2)))+VALUE(MID('Paste data'!G515,12,2))/24+VALUE(MID('Paste data'!G515,15,2))/1440,""))),3)),"")</f>
      </c>
    </row>
    <row r="516" spans="1:7" x14ac:dyDescent="0.25">
      <c r="A516" s="10">
        <f>IF('Paste data'!A516="","",'Paste data'!A516)</f>
      </c>
      <c r="B516" s="4">
        <f>IF('Paste data'!A516="","",'Paste data'!D516)</f>
      </c>
      <c r="C516" s="4">
        <f>IF('Paste data'!A516="","",'Paste data'!B516)</f>
      </c>
      <c r="D516" s="11">
        <f>IFERROR(IF(OR('Paste data'!E516="",'Paste data'!F516=""),"",ROUND((IF(ISNUMBER('Paste data'!F516),'Paste data'!F516,IFERROR(DATE(VALUE(LEFT('Paste data'!F516,4)),VALUE(MID('Paste data'!F516,6,2)),VALUE(MID('Paste data'!F516,9,2)))+VALUE(MID('Paste data'!F516,12,2))/24+VALUE(MID('Paste data'!F516,15,2))/1440,"")))-(IF(ISNUMBER('Paste data'!E516),'Paste data'!E516,IFERROR(DATE(VALUE(LEFT('Paste data'!E516,4)),VALUE(MID('Paste data'!E516,6,2)),VALUE(MID('Paste data'!E516,9,2)))+VALUE(MID('Paste data'!E516,12,2))/24+VALUE(MID('Paste data'!E516,15,2))/1440,""))),2)),"")</f>
      </c>
      <c r="E516" s="11">
        <f>IFERROR(IF(OR('Paste data'!F516="",'Paste data'!G516=""),"",ROUND((IF(ISNUMBER('Paste data'!G516),'Paste data'!G516,IFERROR(DATE(VALUE(LEFT('Paste data'!G516,4)),VALUE(MID('Paste data'!G516,6,2)),VALUE(MID('Paste data'!G516,9,2)))+VALUE(MID('Paste data'!G516,12,2))/24+VALUE(MID('Paste data'!G516,15,2))/1440,"")))-(IF(ISNUMBER('Paste data'!F516),'Paste data'!F516,IFERROR(DATE(VALUE(LEFT('Paste data'!F516,4)),VALUE(MID('Paste data'!F516,6,2)),VALUE(MID('Paste data'!F516,9,2)))+VALUE(MID('Paste data'!F516,12,2))/24+VALUE(MID('Paste data'!F516,15,2))/1440,""))),2)),"")</f>
      </c>
      <c r="F516" s="11">
        <f>IFERROR(IF(OR('Paste data'!E516="",'Paste data'!G516=""),"",ROUND((IF(ISNUMBER('Paste data'!G516),'Paste data'!G516,IFERROR(DATE(VALUE(LEFT('Paste data'!G516,4)),VALUE(MID('Paste data'!G516,6,2)),VALUE(MID('Paste data'!G516,9,2)))+VALUE(MID('Paste data'!G516,12,2))/24+VALUE(MID('Paste data'!G516,15,2))/1440,"")))-(IF(ISNUMBER('Paste data'!E516),'Paste data'!E516,IFERROR(DATE(VALUE(LEFT('Paste data'!E516,4)),VALUE(MID('Paste data'!E516,6,2)),VALUE(MID('Paste data'!E516,9,2)))+VALUE(MID('Paste data'!E516,12,2))/24+VALUE(MID('Paste data'!E516,15,2))/1440,""))),2)),"")</f>
      </c>
      <c r="G516" s="10">
        <f>IFERROR(IF('Paste data'!G516="","",(IF(ISNUMBER('Paste data'!G516),'Paste data'!G516,IFERROR(DATE(VALUE(LEFT('Paste data'!G516,4)),VALUE(MID('Paste data'!G516,6,2)),VALUE(MID('Paste data'!G516,9,2)))+VALUE(MID('Paste data'!G516,12,2))/24+VALUE(MID('Paste data'!G516,15,2))/1440,"")))-WEEKDAY((IF(ISNUMBER('Paste data'!G516),'Paste data'!G516,IFERROR(DATE(VALUE(LEFT('Paste data'!G516,4)),VALUE(MID('Paste data'!G516,6,2)),VALUE(MID('Paste data'!G516,9,2)))+VALUE(MID('Paste data'!G516,12,2))/24+VALUE(MID('Paste data'!G516,15,2))/1440,""))),3)),"")</f>
      </c>
    </row>
    <row r="517" spans="1:7" x14ac:dyDescent="0.25">
      <c r="A517" s="10">
        <f>IF('Paste data'!A517="","",'Paste data'!A517)</f>
      </c>
      <c r="B517" s="4">
        <f>IF('Paste data'!A517="","",'Paste data'!D517)</f>
      </c>
      <c r="C517" s="4">
        <f>IF('Paste data'!A517="","",'Paste data'!B517)</f>
      </c>
      <c r="D517" s="11">
        <f>IFERROR(IF(OR('Paste data'!E517="",'Paste data'!F517=""),"",ROUND((IF(ISNUMBER('Paste data'!F517),'Paste data'!F517,IFERROR(DATE(VALUE(LEFT('Paste data'!F517,4)),VALUE(MID('Paste data'!F517,6,2)),VALUE(MID('Paste data'!F517,9,2)))+VALUE(MID('Paste data'!F517,12,2))/24+VALUE(MID('Paste data'!F517,15,2))/1440,"")))-(IF(ISNUMBER('Paste data'!E517),'Paste data'!E517,IFERROR(DATE(VALUE(LEFT('Paste data'!E517,4)),VALUE(MID('Paste data'!E517,6,2)),VALUE(MID('Paste data'!E517,9,2)))+VALUE(MID('Paste data'!E517,12,2))/24+VALUE(MID('Paste data'!E517,15,2))/1440,""))),2)),"")</f>
      </c>
      <c r="E517" s="11">
        <f>IFERROR(IF(OR('Paste data'!F517="",'Paste data'!G517=""),"",ROUND((IF(ISNUMBER('Paste data'!G517),'Paste data'!G517,IFERROR(DATE(VALUE(LEFT('Paste data'!G517,4)),VALUE(MID('Paste data'!G517,6,2)),VALUE(MID('Paste data'!G517,9,2)))+VALUE(MID('Paste data'!G517,12,2))/24+VALUE(MID('Paste data'!G517,15,2))/1440,"")))-(IF(ISNUMBER('Paste data'!F517),'Paste data'!F517,IFERROR(DATE(VALUE(LEFT('Paste data'!F517,4)),VALUE(MID('Paste data'!F517,6,2)),VALUE(MID('Paste data'!F517,9,2)))+VALUE(MID('Paste data'!F517,12,2))/24+VALUE(MID('Paste data'!F517,15,2))/1440,""))),2)),"")</f>
      </c>
      <c r="F517" s="11">
        <f>IFERROR(IF(OR('Paste data'!E517="",'Paste data'!G517=""),"",ROUND((IF(ISNUMBER('Paste data'!G517),'Paste data'!G517,IFERROR(DATE(VALUE(LEFT('Paste data'!G517,4)),VALUE(MID('Paste data'!G517,6,2)),VALUE(MID('Paste data'!G517,9,2)))+VALUE(MID('Paste data'!G517,12,2))/24+VALUE(MID('Paste data'!G517,15,2))/1440,"")))-(IF(ISNUMBER('Paste data'!E517),'Paste data'!E517,IFERROR(DATE(VALUE(LEFT('Paste data'!E517,4)),VALUE(MID('Paste data'!E517,6,2)),VALUE(MID('Paste data'!E517,9,2)))+VALUE(MID('Paste data'!E517,12,2))/24+VALUE(MID('Paste data'!E517,15,2))/1440,""))),2)),"")</f>
      </c>
      <c r="G517" s="10">
        <f>IFERROR(IF('Paste data'!G517="","",(IF(ISNUMBER('Paste data'!G517),'Paste data'!G517,IFERROR(DATE(VALUE(LEFT('Paste data'!G517,4)),VALUE(MID('Paste data'!G517,6,2)),VALUE(MID('Paste data'!G517,9,2)))+VALUE(MID('Paste data'!G517,12,2))/24+VALUE(MID('Paste data'!G517,15,2))/1440,"")))-WEEKDAY((IF(ISNUMBER('Paste data'!G517),'Paste data'!G517,IFERROR(DATE(VALUE(LEFT('Paste data'!G517,4)),VALUE(MID('Paste data'!G517,6,2)),VALUE(MID('Paste data'!G517,9,2)))+VALUE(MID('Paste data'!G517,12,2))/24+VALUE(MID('Paste data'!G517,15,2))/1440,""))),3)),"")</f>
      </c>
    </row>
    <row r="518" spans="1:7" x14ac:dyDescent="0.25">
      <c r="A518" s="10">
        <f>IF('Paste data'!A518="","",'Paste data'!A518)</f>
      </c>
      <c r="B518" s="4">
        <f>IF('Paste data'!A518="","",'Paste data'!D518)</f>
      </c>
      <c r="C518" s="4">
        <f>IF('Paste data'!A518="","",'Paste data'!B518)</f>
      </c>
      <c r="D518" s="11">
        <f>IFERROR(IF(OR('Paste data'!E518="",'Paste data'!F518=""),"",ROUND((IF(ISNUMBER('Paste data'!F518),'Paste data'!F518,IFERROR(DATE(VALUE(LEFT('Paste data'!F518,4)),VALUE(MID('Paste data'!F518,6,2)),VALUE(MID('Paste data'!F518,9,2)))+VALUE(MID('Paste data'!F518,12,2))/24+VALUE(MID('Paste data'!F518,15,2))/1440,"")))-(IF(ISNUMBER('Paste data'!E518),'Paste data'!E518,IFERROR(DATE(VALUE(LEFT('Paste data'!E518,4)),VALUE(MID('Paste data'!E518,6,2)),VALUE(MID('Paste data'!E518,9,2)))+VALUE(MID('Paste data'!E518,12,2))/24+VALUE(MID('Paste data'!E518,15,2))/1440,""))),2)),"")</f>
      </c>
      <c r="E518" s="11">
        <f>IFERROR(IF(OR('Paste data'!F518="",'Paste data'!G518=""),"",ROUND((IF(ISNUMBER('Paste data'!G518),'Paste data'!G518,IFERROR(DATE(VALUE(LEFT('Paste data'!G518,4)),VALUE(MID('Paste data'!G518,6,2)),VALUE(MID('Paste data'!G518,9,2)))+VALUE(MID('Paste data'!G518,12,2))/24+VALUE(MID('Paste data'!G518,15,2))/1440,"")))-(IF(ISNUMBER('Paste data'!F518),'Paste data'!F518,IFERROR(DATE(VALUE(LEFT('Paste data'!F518,4)),VALUE(MID('Paste data'!F518,6,2)),VALUE(MID('Paste data'!F518,9,2)))+VALUE(MID('Paste data'!F518,12,2))/24+VALUE(MID('Paste data'!F518,15,2))/1440,""))),2)),"")</f>
      </c>
      <c r="F518" s="11">
        <f>IFERROR(IF(OR('Paste data'!E518="",'Paste data'!G518=""),"",ROUND((IF(ISNUMBER('Paste data'!G518),'Paste data'!G518,IFERROR(DATE(VALUE(LEFT('Paste data'!G518,4)),VALUE(MID('Paste data'!G518,6,2)),VALUE(MID('Paste data'!G518,9,2)))+VALUE(MID('Paste data'!G518,12,2))/24+VALUE(MID('Paste data'!G518,15,2))/1440,"")))-(IF(ISNUMBER('Paste data'!E518),'Paste data'!E518,IFERROR(DATE(VALUE(LEFT('Paste data'!E518,4)),VALUE(MID('Paste data'!E518,6,2)),VALUE(MID('Paste data'!E518,9,2)))+VALUE(MID('Paste data'!E518,12,2))/24+VALUE(MID('Paste data'!E518,15,2))/1440,""))),2)),"")</f>
      </c>
      <c r="G518" s="10">
        <f>IFERROR(IF('Paste data'!G518="","",(IF(ISNUMBER('Paste data'!G518),'Paste data'!G518,IFERROR(DATE(VALUE(LEFT('Paste data'!G518,4)),VALUE(MID('Paste data'!G518,6,2)),VALUE(MID('Paste data'!G518,9,2)))+VALUE(MID('Paste data'!G518,12,2))/24+VALUE(MID('Paste data'!G518,15,2))/1440,"")))-WEEKDAY((IF(ISNUMBER('Paste data'!G518),'Paste data'!G518,IFERROR(DATE(VALUE(LEFT('Paste data'!G518,4)),VALUE(MID('Paste data'!G518,6,2)),VALUE(MID('Paste data'!G518,9,2)))+VALUE(MID('Paste data'!G518,12,2))/24+VALUE(MID('Paste data'!G518,15,2))/1440,""))),3)),"")</f>
      </c>
    </row>
    <row r="519" spans="1:7" x14ac:dyDescent="0.25">
      <c r="A519" s="10">
        <f>IF('Paste data'!A519="","",'Paste data'!A519)</f>
      </c>
      <c r="B519" s="4">
        <f>IF('Paste data'!A519="","",'Paste data'!D519)</f>
      </c>
      <c r="C519" s="4">
        <f>IF('Paste data'!A519="","",'Paste data'!B519)</f>
      </c>
      <c r="D519" s="11">
        <f>IFERROR(IF(OR('Paste data'!E519="",'Paste data'!F519=""),"",ROUND((IF(ISNUMBER('Paste data'!F519),'Paste data'!F519,IFERROR(DATE(VALUE(LEFT('Paste data'!F519,4)),VALUE(MID('Paste data'!F519,6,2)),VALUE(MID('Paste data'!F519,9,2)))+VALUE(MID('Paste data'!F519,12,2))/24+VALUE(MID('Paste data'!F519,15,2))/1440,"")))-(IF(ISNUMBER('Paste data'!E519),'Paste data'!E519,IFERROR(DATE(VALUE(LEFT('Paste data'!E519,4)),VALUE(MID('Paste data'!E519,6,2)),VALUE(MID('Paste data'!E519,9,2)))+VALUE(MID('Paste data'!E519,12,2))/24+VALUE(MID('Paste data'!E519,15,2))/1440,""))),2)),"")</f>
      </c>
      <c r="E519" s="11">
        <f>IFERROR(IF(OR('Paste data'!F519="",'Paste data'!G519=""),"",ROUND((IF(ISNUMBER('Paste data'!G519),'Paste data'!G519,IFERROR(DATE(VALUE(LEFT('Paste data'!G519,4)),VALUE(MID('Paste data'!G519,6,2)),VALUE(MID('Paste data'!G519,9,2)))+VALUE(MID('Paste data'!G519,12,2))/24+VALUE(MID('Paste data'!G519,15,2))/1440,"")))-(IF(ISNUMBER('Paste data'!F519),'Paste data'!F519,IFERROR(DATE(VALUE(LEFT('Paste data'!F519,4)),VALUE(MID('Paste data'!F519,6,2)),VALUE(MID('Paste data'!F519,9,2)))+VALUE(MID('Paste data'!F519,12,2))/24+VALUE(MID('Paste data'!F519,15,2))/1440,""))),2)),"")</f>
      </c>
      <c r="F519" s="11">
        <f>IFERROR(IF(OR('Paste data'!E519="",'Paste data'!G519=""),"",ROUND((IF(ISNUMBER('Paste data'!G519),'Paste data'!G519,IFERROR(DATE(VALUE(LEFT('Paste data'!G519,4)),VALUE(MID('Paste data'!G519,6,2)),VALUE(MID('Paste data'!G519,9,2)))+VALUE(MID('Paste data'!G519,12,2))/24+VALUE(MID('Paste data'!G519,15,2))/1440,"")))-(IF(ISNUMBER('Paste data'!E519),'Paste data'!E519,IFERROR(DATE(VALUE(LEFT('Paste data'!E519,4)),VALUE(MID('Paste data'!E519,6,2)),VALUE(MID('Paste data'!E519,9,2)))+VALUE(MID('Paste data'!E519,12,2))/24+VALUE(MID('Paste data'!E519,15,2))/1440,""))),2)),"")</f>
      </c>
      <c r="G519" s="10">
        <f>IFERROR(IF('Paste data'!G519="","",(IF(ISNUMBER('Paste data'!G519),'Paste data'!G519,IFERROR(DATE(VALUE(LEFT('Paste data'!G519,4)),VALUE(MID('Paste data'!G519,6,2)),VALUE(MID('Paste data'!G519,9,2)))+VALUE(MID('Paste data'!G519,12,2))/24+VALUE(MID('Paste data'!G519,15,2))/1440,"")))-WEEKDAY((IF(ISNUMBER('Paste data'!G519),'Paste data'!G519,IFERROR(DATE(VALUE(LEFT('Paste data'!G519,4)),VALUE(MID('Paste data'!G519,6,2)),VALUE(MID('Paste data'!G519,9,2)))+VALUE(MID('Paste data'!G519,12,2))/24+VALUE(MID('Paste data'!G519,15,2))/1440,""))),3)),"")</f>
      </c>
    </row>
    <row r="520" spans="1:7" x14ac:dyDescent="0.25">
      <c r="A520" s="10">
        <f>IF('Paste data'!A520="","",'Paste data'!A520)</f>
      </c>
      <c r="B520" s="4">
        <f>IF('Paste data'!A520="","",'Paste data'!D520)</f>
      </c>
      <c r="C520" s="4">
        <f>IF('Paste data'!A520="","",'Paste data'!B520)</f>
      </c>
      <c r="D520" s="11">
        <f>IFERROR(IF(OR('Paste data'!E520="",'Paste data'!F520=""),"",ROUND((IF(ISNUMBER('Paste data'!F520),'Paste data'!F520,IFERROR(DATE(VALUE(LEFT('Paste data'!F520,4)),VALUE(MID('Paste data'!F520,6,2)),VALUE(MID('Paste data'!F520,9,2)))+VALUE(MID('Paste data'!F520,12,2))/24+VALUE(MID('Paste data'!F520,15,2))/1440,"")))-(IF(ISNUMBER('Paste data'!E520),'Paste data'!E520,IFERROR(DATE(VALUE(LEFT('Paste data'!E520,4)),VALUE(MID('Paste data'!E520,6,2)),VALUE(MID('Paste data'!E520,9,2)))+VALUE(MID('Paste data'!E520,12,2))/24+VALUE(MID('Paste data'!E520,15,2))/1440,""))),2)),"")</f>
      </c>
      <c r="E520" s="11">
        <f>IFERROR(IF(OR('Paste data'!F520="",'Paste data'!G520=""),"",ROUND((IF(ISNUMBER('Paste data'!G520),'Paste data'!G520,IFERROR(DATE(VALUE(LEFT('Paste data'!G520,4)),VALUE(MID('Paste data'!G520,6,2)),VALUE(MID('Paste data'!G520,9,2)))+VALUE(MID('Paste data'!G520,12,2))/24+VALUE(MID('Paste data'!G520,15,2))/1440,"")))-(IF(ISNUMBER('Paste data'!F520),'Paste data'!F520,IFERROR(DATE(VALUE(LEFT('Paste data'!F520,4)),VALUE(MID('Paste data'!F520,6,2)),VALUE(MID('Paste data'!F520,9,2)))+VALUE(MID('Paste data'!F520,12,2))/24+VALUE(MID('Paste data'!F520,15,2))/1440,""))),2)),"")</f>
      </c>
      <c r="F520" s="11">
        <f>IFERROR(IF(OR('Paste data'!E520="",'Paste data'!G520=""),"",ROUND((IF(ISNUMBER('Paste data'!G520),'Paste data'!G520,IFERROR(DATE(VALUE(LEFT('Paste data'!G520,4)),VALUE(MID('Paste data'!G520,6,2)),VALUE(MID('Paste data'!G520,9,2)))+VALUE(MID('Paste data'!G520,12,2))/24+VALUE(MID('Paste data'!G520,15,2))/1440,"")))-(IF(ISNUMBER('Paste data'!E520),'Paste data'!E520,IFERROR(DATE(VALUE(LEFT('Paste data'!E520,4)),VALUE(MID('Paste data'!E520,6,2)),VALUE(MID('Paste data'!E520,9,2)))+VALUE(MID('Paste data'!E520,12,2))/24+VALUE(MID('Paste data'!E520,15,2))/1440,""))),2)),"")</f>
      </c>
      <c r="G520" s="10">
        <f>IFERROR(IF('Paste data'!G520="","",(IF(ISNUMBER('Paste data'!G520),'Paste data'!G520,IFERROR(DATE(VALUE(LEFT('Paste data'!G520,4)),VALUE(MID('Paste data'!G520,6,2)),VALUE(MID('Paste data'!G520,9,2)))+VALUE(MID('Paste data'!G520,12,2))/24+VALUE(MID('Paste data'!G520,15,2))/1440,"")))-WEEKDAY((IF(ISNUMBER('Paste data'!G520),'Paste data'!G520,IFERROR(DATE(VALUE(LEFT('Paste data'!G520,4)),VALUE(MID('Paste data'!G520,6,2)),VALUE(MID('Paste data'!G520,9,2)))+VALUE(MID('Paste data'!G520,12,2))/24+VALUE(MID('Paste data'!G520,15,2))/1440,""))),3)),"")</f>
      </c>
    </row>
    <row r="521" spans="1:7" x14ac:dyDescent="0.25">
      <c r="A521" s="10">
        <f>IF('Paste data'!A521="","",'Paste data'!A521)</f>
      </c>
      <c r="B521" s="4">
        <f>IF('Paste data'!A521="","",'Paste data'!D521)</f>
      </c>
      <c r="C521" s="4">
        <f>IF('Paste data'!A521="","",'Paste data'!B521)</f>
      </c>
      <c r="D521" s="11">
        <f>IFERROR(IF(OR('Paste data'!E521="",'Paste data'!F521=""),"",ROUND((IF(ISNUMBER('Paste data'!F521),'Paste data'!F521,IFERROR(DATE(VALUE(LEFT('Paste data'!F521,4)),VALUE(MID('Paste data'!F521,6,2)),VALUE(MID('Paste data'!F521,9,2)))+VALUE(MID('Paste data'!F521,12,2))/24+VALUE(MID('Paste data'!F521,15,2))/1440,"")))-(IF(ISNUMBER('Paste data'!E521),'Paste data'!E521,IFERROR(DATE(VALUE(LEFT('Paste data'!E521,4)),VALUE(MID('Paste data'!E521,6,2)),VALUE(MID('Paste data'!E521,9,2)))+VALUE(MID('Paste data'!E521,12,2))/24+VALUE(MID('Paste data'!E521,15,2))/1440,""))),2)),"")</f>
      </c>
      <c r="E521" s="11">
        <f>IFERROR(IF(OR('Paste data'!F521="",'Paste data'!G521=""),"",ROUND((IF(ISNUMBER('Paste data'!G521),'Paste data'!G521,IFERROR(DATE(VALUE(LEFT('Paste data'!G521,4)),VALUE(MID('Paste data'!G521,6,2)),VALUE(MID('Paste data'!G521,9,2)))+VALUE(MID('Paste data'!G521,12,2))/24+VALUE(MID('Paste data'!G521,15,2))/1440,"")))-(IF(ISNUMBER('Paste data'!F521),'Paste data'!F521,IFERROR(DATE(VALUE(LEFT('Paste data'!F521,4)),VALUE(MID('Paste data'!F521,6,2)),VALUE(MID('Paste data'!F521,9,2)))+VALUE(MID('Paste data'!F521,12,2))/24+VALUE(MID('Paste data'!F521,15,2))/1440,""))),2)),"")</f>
      </c>
      <c r="F521" s="11">
        <f>IFERROR(IF(OR('Paste data'!E521="",'Paste data'!G521=""),"",ROUND((IF(ISNUMBER('Paste data'!G521),'Paste data'!G521,IFERROR(DATE(VALUE(LEFT('Paste data'!G521,4)),VALUE(MID('Paste data'!G521,6,2)),VALUE(MID('Paste data'!G521,9,2)))+VALUE(MID('Paste data'!G521,12,2))/24+VALUE(MID('Paste data'!G521,15,2))/1440,"")))-(IF(ISNUMBER('Paste data'!E521),'Paste data'!E521,IFERROR(DATE(VALUE(LEFT('Paste data'!E521,4)),VALUE(MID('Paste data'!E521,6,2)),VALUE(MID('Paste data'!E521,9,2)))+VALUE(MID('Paste data'!E521,12,2))/24+VALUE(MID('Paste data'!E521,15,2))/1440,""))),2)),"")</f>
      </c>
      <c r="G521" s="10">
        <f>IFERROR(IF('Paste data'!G521="","",(IF(ISNUMBER('Paste data'!G521),'Paste data'!G521,IFERROR(DATE(VALUE(LEFT('Paste data'!G521,4)),VALUE(MID('Paste data'!G521,6,2)),VALUE(MID('Paste data'!G521,9,2)))+VALUE(MID('Paste data'!G521,12,2))/24+VALUE(MID('Paste data'!G521,15,2))/1440,"")))-WEEKDAY((IF(ISNUMBER('Paste data'!G521),'Paste data'!G521,IFERROR(DATE(VALUE(LEFT('Paste data'!G521,4)),VALUE(MID('Paste data'!G521,6,2)),VALUE(MID('Paste data'!G521,9,2)))+VALUE(MID('Paste data'!G521,12,2))/24+VALUE(MID('Paste data'!G521,15,2))/1440,""))),3)),"")</f>
      </c>
    </row>
    <row r="522" spans="1:7" x14ac:dyDescent="0.25">
      <c r="A522" s="10">
        <f>IF('Paste data'!A522="","",'Paste data'!A522)</f>
      </c>
      <c r="B522" s="4">
        <f>IF('Paste data'!A522="","",'Paste data'!D522)</f>
      </c>
      <c r="C522" s="4">
        <f>IF('Paste data'!A522="","",'Paste data'!B522)</f>
      </c>
      <c r="D522" s="11">
        <f>IFERROR(IF(OR('Paste data'!E522="",'Paste data'!F522=""),"",ROUND((IF(ISNUMBER('Paste data'!F522),'Paste data'!F522,IFERROR(DATE(VALUE(LEFT('Paste data'!F522,4)),VALUE(MID('Paste data'!F522,6,2)),VALUE(MID('Paste data'!F522,9,2)))+VALUE(MID('Paste data'!F522,12,2))/24+VALUE(MID('Paste data'!F522,15,2))/1440,"")))-(IF(ISNUMBER('Paste data'!E522),'Paste data'!E522,IFERROR(DATE(VALUE(LEFT('Paste data'!E522,4)),VALUE(MID('Paste data'!E522,6,2)),VALUE(MID('Paste data'!E522,9,2)))+VALUE(MID('Paste data'!E522,12,2))/24+VALUE(MID('Paste data'!E522,15,2))/1440,""))),2)),"")</f>
      </c>
      <c r="E522" s="11">
        <f>IFERROR(IF(OR('Paste data'!F522="",'Paste data'!G522=""),"",ROUND((IF(ISNUMBER('Paste data'!G522),'Paste data'!G522,IFERROR(DATE(VALUE(LEFT('Paste data'!G522,4)),VALUE(MID('Paste data'!G522,6,2)),VALUE(MID('Paste data'!G522,9,2)))+VALUE(MID('Paste data'!G522,12,2))/24+VALUE(MID('Paste data'!G522,15,2))/1440,"")))-(IF(ISNUMBER('Paste data'!F522),'Paste data'!F522,IFERROR(DATE(VALUE(LEFT('Paste data'!F522,4)),VALUE(MID('Paste data'!F522,6,2)),VALUE(MID('Paste data'!F522,9,2)))+VALUE(MID('Paste data'!F522,12,2))/24+VALUE(MID('Paste data'!F522,15,2))/1440,""))),2)),"")</f>
      </c>
      <c r="F522" s="11">
        <f>IFERROR(IF(OR('Paste data'!E522="",'Paste data'!G522=""),"",ROUND((IF(ISNUMBER('Paste data'!G522),'Paste data'!G522,IFERROR(DATE(VALUE(LEFT('Paste data'!G522,4)),VALUE(MID('Paste data'!G522,6,2)),VALUE(MID('Paste data'!G522,9,2)))+VALUE(MID('Paste data'!G522,12,2))/24+VALUE(MID('Paste data'!G522,15,2))/1440,"")))-(IF(ISNUMBER('Paste data'!E522),'Paste data'!E522,IFERROR(DATE(VALUE(LEFT('Paste data'!E522,4)),VALUE(MID('Paste data'!E522,6,2)),VALUE(MID('Paste data'!E522,9,2)))+VALUE(MID('Paste data'!E522,12,2))/24+VALUE(MID('Paste data'!E522,15,2))/1440,""))),2)),"")</f>
      </c>
      <c r="G522" s="10">
        <f>IFERROR(IF('Paste data'!G522="","",(IF(ISNUMBER('Paste data'!G522),'Paste data'!G522,IFERROR(DATE(VALUE(LEFT('Paste data'!G522,4)),VALUE(MID('Paste data'!G522,6,2)),VALUE(MID('Paste data'!G522,9,2)))+VALUE(MID('Paste data'!G522,12,2))/24+VALUE(MID('Paste data'!G522,15,2))/1440,"")))-WEEKDAY((IF(ISNUMBER('Paste data'!G522),'Paste data'!G522,IFERROR(DATE(VALUE(LEFT('Paste data'!G522,4)),VALUE(MID('Paste data'!G522,6,2)),VALUE(MID('Paste data'!G522,9,2)))+VALUE(MID('Paste data'!G522,12,2))/24+VALUE(MID('Paste data'!G522,15,2))/1440,""))),3)),"")</f>
      </c>
    </row>
    <row r="523" spans="1:7" x14ac:dyDescent="0.25">
      <c r="A523" s="10">
        <f>IF('Paste data'!A523="","",'Paste data'!A523)</f>
      </c>
      <c r="B523" s="4">
        <f>IF('Paste data'!A523="","",'Paste data'!D523)</f>
      </c>
      <c r="C523" s="4">
        <f>IF('Paste data'!A523="","",'Paste data'!B523)</f>
      </c>
      <c r="D523" s="11">
        <f>IFERROR(IF(OR('Paste data'!E523="",'Paste data'!F523=""),"",ROUND((IF(ISNUMBER('Paste data'!F523),'Paste data'!F523,IFERROR(DATE(VALUE(LEFT('Paste data'!F523,4)),VALUE(MID('Paste data'!F523,6,2)),VALUE(MID('Paste data'!F523,9,2)))+VALUE(MID('Paste data'!F523,12,2))/24+VALUE(MID('Paste data'!F523,15,2))/1440,"")))-(IF(ISNUMBER('Paste data'!E523),'Paste data'!E523,IFERROR(DATE(VALUE(LEFT('Paste data'!E523,4)),VALUE(MID('Paste data'!E523,6,2)),VALUE(MID('Paste data'!E523,9,2)))+VALUE(MID('Paste data'!E523,12,2))/24+VALUE(MID('Paste data'!E523,15,2))/1440,""))),2)),"")</f>
      </c>
      <c r="E523" s="11">
        <f>IFERROR(IF(OR('Paste data'!F523="",'Paste data'!G523=""),"",ROUND((IF(ISNUMBER('Paste data'!G523),'Paste data'!G523,IFERROR(DATE(VALUE(LEFT('Paste data'!G523,4)),VALUE(MID('Paste data'!G523,6,2)),VALUE(MID('Paste data'!G523,9,2)))+VALUE(MID('Paste data'!G523,12,2))/24+VALUE(MID('Paste data'!G523,15,2))/1440,"")))-(IF(ISNUMBER('Paste data'!F523),'Paste data'!F523,IFERROR(DATE(VALUE(LEFT('Paste data'!F523,4)),VALUE(MID('Paste data'!F523,6,2)),VALUE(MID('Paste data'!F523,9,2)))+VALUE(MID('Paste data'!F523,12,2))/24+VALUE(MID('Paste data'!F523,15,2))/1440,""))),2)),"")</f>
      </c>
      <c r="F523" s="11">
        <f>IFERROR(IF(OR('Paste data'!E523="",'Paste data'!G523=""),"",ROUND((IF(ISNUMBER('Paste data'!G523),'Paste data'!G523,IFERROR(DATE(VALUE(LEFT('Paste data'!G523,4)),VALUE(MID('Paste data'!G523,6,2)),VALUE(MID('Paste data'!G523,9,2)))+VALUE(MID('Paste data'!G523,12,2))/24+VALUE(MID('Paste data'!G523,15,2))/1440,"")))-(IF(ISNUMBER('Paste data'!E523),'Paste data'!E523,IFERROR(DATE(VALUE(LEFT('Paste data'!E523,4)),VALUE(MID('Paste data'!E523,6,2)),VALUE(MID('Paste data'!E523,9,2)))+VALUE(MID('Paste data'!E523,12,2))/24+VALUE(MID('Paste data'!E523,15,2))/1440,""))),2)),"")</f>
      </c>
      <c r="G523" s="10">
        <f>IFERROR(IF('Paste data'!G523="","",(IF(ISNUMBER('Paste data'!G523),'Paste data'!G523,IFERROR(DATE(VALUE(LEFT('Paste data'!G523,4)),VALUE(MID('Paste data'!G523,6,2)),VALUE(MID('Paste data'!G523,9,2)))+VALUE(MID('Paste data'!G523,12,2))/24+VALUE(MID('Paste data'!G523,15,2))/1440,"")))-WEEKDAY((IF(ISNUMBER('Paste data'!G523),'Paste data'!G523,IFERROR(DATE(VALUE(LEFT('Paste data'!G523,4)),VALUE(MID('Paste data'!G523,6,2)),VALUE(MID('Paste data'!G523,9,2)))+VALUE(MID('Paste data'!G523,12,2))/24+VALUE(MID('Paste data'!G523,15,2))/1440,""))),3)),"")</f>
      </c>
    </row>
    <row r="524" spans="1:7" x14ac:dyDescent="0.25">
      <c r="A524" s="10">
        <f>IF('Paste data'!A524="","",'Paste data'!A524)</f>
      </c>
      <c r="B524" s="4">
        <f>IF('Paste data'!A524="","",'Paste data'!D524)</f>
      </c>
      <c r="C524" s="4">
        <f>IF('Paste data'!A524="","",'Paste data'!B524)</f>
      </c>
      <c r="D524" s="11">
        <f>IFERROR(IF(OR('Paste data'!E524="",'Paste data'!F524=""),"",ROUND((IF(ISNUMBER('Paste data'!F524),'Paste data'!F524,IFERROR(DATE(VALUE(LEFT('Paste data'!F524,4)),VALUE(MID('Paste data'!F524,6,2)),VALUE(MID('Paste data'!F524,9,2)))+VALUE(MID('Paste data'!F524,12,2))/24+VALUE(MID('Paste data'!F524,15,2))/1440,"")))-(IF(ISNUMBER('Paste data'!E524),'Paste data'!E524,IFERROR(DATE(VALUE(LEFT('Paste data'!E524,4)),VALUE(MID('Paste data'!E524,6,2)),VALUE(MID('Paste data'!E524,9,2)))+VALUE(MID('Paste data'!E524,12,2))/24+VALUE(MID('Paste data'!E524,15,2))/1440,""))),2)),"")</f>
      </c>
      <c r="E524" s="11">
        <f>IFERROR(IF(OR('Paste data'!F524="",'Paste data'!G524=""),"",ROUND((IF(ISNUMBER('Paste data'!G524),'Paste data'!G524,IFERROR(DATE(VALUE(LEFT('Paste data'!G524,4)),VALUE(MID('Paste data'!G524,6,2)),VALUE(MID('Paste data'!G524,9,2)))+VALUE(MID('Paste data'!G524,12,2))/24+VALUE(MID('Paste data'!G524,15,2))/1440,"")))-(IF(ISNUMBER('Paste data'!F524),'Paste data'!F524,IFERROR(DATE(VALUE(LEFT('Paste data'!F524,4)),VALUE(MID('Paste data'!F524,6,2)),VALUE(MID('Paste data'!F524,9,2)))+VALUE(MID('Paste data'!F524,12,2))/24+VALUE(MID('Paste data'!F524,15,2))/1440,""))),2)),"")</f>
      </c>
      <c r="F524" s="11">
        <f>IFERROR(IF(OR('Paste data'!E524="",'Paste data'!G524=""),"",ROUND((IF(ISNUMBER('Paste data'!G524),'Paste data'!G524,IFERROR(DATE(VALUE(LEFT('Paste data'!G524,4)),VALUE(MID('Paste data'!G524,6,2)),VALUE(MID('Paste data'!G524,9,2)))+VALUE(MID('Paste data'!G524,12,2))/24+VALUE(MID('Paste data'!G524,15,2))/1440,"")))-(IF(ISNUMBER('Paste data'!E524),'Paste data'!E524,IFERROR(DATE(VALUE(LEFT('Paste data'!E524,4)),VALUE(MID('Paste data'!E524,6,2)),VALUE(MID('Paste data'!E524,9,2)))+VALUE(MID('Paste data'!E524,12,2))/24+VALUE(MID('Paste data'!E524,15,2))/1440,""))),2)),"")</f>
      </c>
      <c r="G524" s="10">
        <f>IFERROR(IF('Paste data'!G524="","",(IF(ISNUMBER('Paste data'!G524),'Paste data'!G524,IFERROR(DATE(VALUE(LEFT('Paste data'!G524,4)),VALUE(MID('Paste data'!G524,6,2)),VALUE(MID('Paste data'!G524,9,2)))+VALUE(MID('Paste data'!G524,12,2))/24+VALUE(MID('Paste data'!G524,15,2))/1440,"")))-WEEKDAY((IF(ISNUMBER('Paste data'!G524),'Paste data'!G524,IFERROR(DATE(VALUE(LEFT('Paste data'!G524,4)),VALUE(MID('Paste data'!G524,6,2)),VALUE(MID('Paste data'!G524,9,2)))+VALUE(MID('Paste data'!G524,12,2))/24+VALUE(MID('Paste data'!G524,15,2))/1440,""))),3)),"")</f>
      </c>
    </row>
    <row r="525" spans="1:7" x14ac:dyDescent="0.25">
      <c r="A525" s="10">
        <f>IF('Paste data'!A525="","",'Paste data'!A525)</f>
      </c>
      <c r="B525" s="4">
        <f>IF('Paste data'!A525="","",'Paste data'!D525)</f>
      </c>
      <c r="C525" s="4">
        <f>IF('Paste data'!A525="","",'Paste data'!B525)</f>
      </c>
      <c r="D525" s="11">
        <f>IFERROR(IF(OR('Paste data'!E525="",'Paste data'!F525=""),"",ROUND((IF(ISNUMBER('Paste data'!F525),'Paste data'!F525,IFERROR(DATE(VALUE(LEFT('Paste data'!F525,4)),VALUE(MID('Paste data'!F525,6,2)),VALUE(MID('Paste data'!F525,9,2)))+VALUE(MID('Paste data'!F525,12,2))/24+VALUE(MID('Paste data'!F525,15,2))/1440,"")))-(IF(ISNUMBER('Paste data'!E525),'Paste data'!E525,IFERROR(DATE(VALUE(LEFT('Paste data'!E525,4)),VALUE(MID('Paste data'!E525,6,2)),VALUE(MID('Paste data'!E525,9,2)))+VALUE(MID('Paste data'!E525,12,2))/24+VALUE(MID('Paste data'!E525,15,2))/1440,""))),2)),"")</f>
      </c>
      <c r="E525" s="11">
        <f>IFERROR(IF(OR('Paste data'!F525="",'Paste data'!G525=""),"",ROUND((IF(ISNUMBER('Paste data'!G525),'Paste data'!G525,IFERROR(DATE(VALUE(LEFT('Paste data'!G525,4)),VALUE(MID('Paste data'!G525,6,2)),VALUE(MID('Paste data'!G525,9,2)))+VALUE(MID('Paste data'!G525,12,2))/24+VALUE(MID('Paste data'!G525,15,2))/1440,"")))-(IF(ISNUMBER('Paste data'!F525),'Paste data'!F525,IFERROR(DATE(VALUE(LEFT('Paste data'!F525,4)),VALUE(MID('Paste data'!F525,6,2)),VALUE(MID('Paste data'!F525,9,2)))+VALUE(MID('Paste data'!F525,12,2))/24+VALUE(MID('Paste data'!F525,15,2))/1440,""))),2)),"")</f>
      </c>
      <c r="F525" s="11">
        <f>IFERROR(IF(OR('Paste data'!E525="",'Paste data'!G525=""),"",ROUND((IF(ISNUMBER('Paste data'!G525),'Paste data'!G525,IFERROR(DATE(VALUE(LEFT('Paste data'!G525,4)),VALUE(MID('Paste data'!G525,6,2)),VALUE(MID('Paste data'!G525,9,2)))+VALUE(MID('Paste data'!G525,12,2))/24+VALUE(MID('Paste data'!G525,15,2))/1440,"")))-(IF(ISNUMBER('Paste data'!E525),'Paste data'!E525,IFERROR(DATE(VALUE(LEFT('Paste data'!E525,4)),VALUE(MID('Paste data'!E525,6,2)),VALUE(MID('Paste data'!E525,9,2)))+VALUE(MID('Paste data'!E525,12,2))/24+VALUE(MID('Paste data'!E525,15,2))/1440,""))),2)),"")</f>
      </c>
      <c r="G525" s="10">
        <f>IFERROR(IF('Paste data'!G525="","",(IF(ISNUMBER('Paste data'!G525),'Paste data'!G525,IFERROR(DATE(VALUE(LEFT('Paste data'!G525,4)),VALUE(MID('Paste data'!G525,6,2)),VALUE(MID('Paste data'!G525,9,2)))+VALUE(MID('Paste data'!G525,12,2))/24+VALUE(MID('Paste data'!G525,15,2))/1440,"")))-WEEKDAY((IF(ISNUMBER('Paste data'!G525),'Paste data'!G525,IFERROR(DATE(VALUE(LEFT('Paste data'!G525,4)),VALUE(MID('Paste data'!G525,6,2)),VALUE(MID('Paste data'!G525,9,2)))+VALUE(MID('Paste data'!G525,12,2))/24+VALUE(MID('Paste data'!G525,15,2))/1440,""))),3)),"")</f>
      </c>
    </row>
    <row r="526" spans="1:7" x14ac:dyDescent="0.25">
      <c r="A526" s="10">
        <f>IF('Paste data'!A526="","",'Paste data'!A526)</f>
      </c>
      <c r="B526" s="4">
        <f>IF('Paste data'!A526="","",'Paste data'!D526)</f>
      </c>
      <c r="C526" s="4">
        <f>IF('Paste data'!A526="","",'Paste data'!B526)</f>
      </c>
      <c r="D526" s="11">
        <f>IFERROR(IF(OR('Paste data'!E526="",'Paste data'!F526=""),"",ROUND((IF(ISNUMBER('Paste data'!F526),'Paste data'!F526,IFERROR(DATE(VALUE(LEFT('Paste data'!F526,4)),VALUE(MID('Paste data'!F526,6,2)),VALUE(MID('Paste data'!F526,9,2)))+VALUE(MID('Paste data'!F526,12,2))/24+VALUE(MID('Paste data'!F526,15,2))/1440,"")))-(IF(ISNUMBER('Paste data'!E526),'Paste data'!E526,IFERROR(DATE(VALUE(LEFT('Paste data'!E526,4)),VALUE(MID('Paste data'!E526,6,2)),VALUE(MID('Paste data'!E526,9,2)))+VALUE(MID('Paste data'!E526,12,2))/24+VALUE(MID('Paste data'!E526,15,2))/1440,""))),2)),"")</f>
      </c>
      <c r="E526" s="11">
        <f>IFERROR(IF(OR('Paste data'!F526="",'Paste data'!G526=""),"",ROUND((IF(ISNUMBER('Paste data'!G526),'Paste data'!G526,IFERROR(DATE(VALUE(LEFT('Paste data'!G526,4)),VALUE(MID('Paste data'!G526,6,2)),VALUE(MID('Paste data'!G526,9,2)))+VALUE(MID('Paste data'!G526,12,2))/24+VALUE(MID('Paste data'!G526,15,2))/1440,"")))-(IF(ISNUMBER('Paste data'!F526),'Paste data'!F526,IFERROR(DATE(VALUE(LEFT('Paste data'!F526,4)),VALUE(MID('Paste data'!F526,6,2)),VALUE(MID('Paste data'!F526,9,2)))+VALUE(MID('Paste data'!F526,12,2))/24+VALUE(MID('Paste data'!F526,15,2))/1440,""))),2)),"")</f>
      </c>
      <c r="F526" s="11">
        <f>IFERROR(IF(OR('Paste data'!E526="",'Paste data'!G526=""),"",ROUND((IF(ISNUMBER('Paste data'!G526),'Paste data'!G526,IFERROR(DATE(VALUE(LEFT('Paste data'!G526,4)),VALUE(MID('Paste data'!G526,6,2)),VALUE(MID('Paste data'!G526,9,2)))+VALUE(MID('Paste data'!G526,12,2))/24+VALUE(MID('Paste data'!G526,15,2))/1440,"")))-(IF(ISNUMBER('Paste data'!E526),'Paste data'!E526,IFERROR(DATE(VALUE(LEFT('Paste data'!E526,4)),VALUE(MID('Paste data'!E526,6,2)),VALUE(MID('Paste data'!E526,9,2)))+VALUE(MID('Paste data'!E526,12,2))/24+VALUE(MID('Paste data'!E526,15,2))/1440,""))),2)),"")</f>
      </c>
      <c r="G526" s="10">
        <f>IFERROR(IF('Paste data'!G526="","",(IF(ISNUMBER('Paste data'!G526),'Paste data'!G526,IFERROR(DATE(VALUE(LEFT('Paste data'!G526,4)),VALUE(MID('Paste data'!G526,6,2)),VALUE(MID('Paste data'!G526,9,2)))+VALUE(MID('Paste data'!G526,12,2))/24+VALUE(MID('Paste data'!G526,15,2))/1440,"")))-WEEKDAY((IF(ISNUMBER('Paste data'!G526),'Paste data'!G526,IFERROR(DATE(VALUE(LEFT('Paste data'!G526,4)),VALUE(MID('Paste data'!G526,6,2)),VALUE(MID('Paste data'!G526,9,2)))+VALUE(MID('Paste data'!G526,12,2))/24+VALUE(MID('Paste data'!G526,15,2))/1440,""))),3)),"")</f>
      </c>
    </row>
    <row r="527" spans="1:7" x14ac:dyDescent="0.25">
      <c r="A527" s="10">
        <f>IF('Paste data'!A527="","",'Paste data'!A527)</f>
      </c>
      <c r="B527" s="4">
        <f>IF('Paste data'!A527="","",'Paste data'!D527)</f>
      </c>
      <c r="C527" s="4">
        <f>IF('Paste data'!A527="","",'Paste data'!B527)</f>
      </c>
      <c r="D527" s="11">
        <f>IFERROR(IF(OR('Paste data'!E527="",'Paste data'!F527=""),"",ROUND((IF(ISNUMBER('Paste data'!F527),'Paste data'!F527,IFERROR(DATE(VALUE(LEFT('Paste data'!F527,4)),VALUE(MID('Paste data'!F527,6,2)),VALUE(MID('Paste data'!F527,9,2)))+VALUE(MID('Paste data'!F527,12,2))/24+VALUE(MID('Paste data'!F527,15,2))/1440,"")))-(IF(ISNUMBER('Paste data'!E527),'Paste data'!E527,IFERROR(DATE(VALUE(LEFT('Paste data'!E527,4)),VALUE(MID('Paste data'!E527,6,2)),VALUE(MID('Paste data'!E527,9,2)))+VALUE(MID('Paste data'!E527,12,2))/24+VALUE(MID('Paste data'!E527,15,2))/1440,""))),2)),"")</f>
      </c>
      <c r="E527" s="11">
        <f>IFERROR(IF(OR('Paste data'!F527="",'Paste data'!G527=""),"",ROUND((IF(ISNUMBER('Paste data'!G527),'Paste data'!G527,IFERROR(DATE(VALUE(LEFT('Paste data'!G527,4)),VALUE(MID('Paste data'!G527,6,2)),VALUE(MID('Paste data'!G527,9,2)))+VALUE(MID('Paste data'!G527,12,2))/24+VALUE(MID('Paste data'!G527,15,2))/1440,"")))-(IF(ISNUMBER('Paste data'!F527),'Paste data'!F527,IFERROR(DATE(VALUE(LEFT('Paste data'!F527,4)),VALUE(MID('Paste data'!F527,6,2)),VALUE(MID('Paste data'!F527,9,2)))+VALUE(MID('Paste data'!F527,12,2))/24+VALUE(MID('Paste data'!F527,15,2))/1440,""))),2)),"")</f>
      </c>
      <c r="F527" s="11">
        <f>IFERROR(IF(OR('Paste data'!E527="",'Paste data'!G527=""),"",ROUND((IF(ISNUMBER('Paste data'!G527),'Paste data'!G527,IFERROR(DATE(VALUE(LEFT('Paste data'!G527,4)),VALUE(MID('Paste data'!G527,6,2)),VALUE(MID('Paste data'!G527,9,2)))+VALUE(MID('Paste data'!G527,12,2))/24+VALUE(MID('Paste data'!G527,15,2))/1440,"")))-(IF(ISNUMBER('Paste data'!E527),'Paste data'!E527,IFERROR(DATE(VALUE(LEFT('Paste data'!E527,4)),VALUE(MID('Paste data'!E527,6,2)),VALUE(MID('Paste data'!E527,9,2)))+VALUE(MID('Paste data'!E527,12,2))/24+VALUE(MID('Paste data'!E527,15,2))/1440,""))),2)),"")</f>
      </c>
      <c r="G527" s="10">
        <f>IFERROR(IF('Paste data'!G527="","",(IF(ISNUMBER('Paste data'!G527),'Paste data'!G527,IFERROR(DATE(VALUE(LEFT('Paste data'!G527,4)),VALUE(MID('Paste data'!G527,6,2)),VALUE(MID('Paste data'!G527,9,2)))+VALUE(MID('Paste data'!G527,12,2))/24+VALUE(MID('Paste data'!G527,15,2))/1440,"")))-WEEKDAY((IF(ISNUMBER('Paste data'!G527),'Paste data'!G527,IFERROR(DATE(VALUE(LEFT('Paste data'!G527,4)),VALUE(MID('Paste data'!G527,6,2)),VALUE(MID('Paste data'!G527,9,2)))+VALUE(MID('Paste data'!G527,12,2))/24+VALUE(MID('Paste data'!G527,15,2))/1440,""))),3)),"")</f>
      </c>
    </row>
    <row r="528" spans="1:7" x14ac:dyDescent="0.25">
      <c r="A528" s="10">
        <f>IF('Paste data'!A528="","",'Paste data'!A528)</f>
      </c>
      <c r="B528" s="4">
        <f>IF('Paste data'!A528="","",'Paste data'!D528)</f>
      </c>
      <c r="C528" s="4">
        <f>IF('Paste data'!A528="","",'Paste data'!B528)</f>
      </c>
      <c r="D528" s="11">
        <f>IFERROR(IF(OR('Paste data'!E528="",'Paste data'!F528=""),"",ROUND((IF(ISNUMBER('Paste data'!F528),'Paste data'!F528,IFERROR(DATE(VALUE(LEFT('Paste data'!F528,4)),VALUE(MID('Paste data'!F528,6,2)),VALUE(MID('Paste data'!F528,9,2)))+VALUE(MID('Paste data'!F528,12,2))/24+VALUE(MID('Paste data'!F528,15,2))/1440,"")))-(IF(ISNUMBER('Paste data'!E528),'Paste data'!E528,IFERROR(DATE(VALUE(LEFT('Paste data'!E528,4)),VALUE(MID('Paste data'!E528,6,2)),VALUE(MID('Paste data'!E528,9,2)))+VALUE(MID('Paste data'!E528,12,2))/24+VALUE(MID('Paste data'!E528,15,2))/1440,""))),2)),"")</f>
      </c>
      <c r="E528" s="11">
        <f>IFERROR(IF(OR('Paste data'!F528="",'Paste data'!G528=""),"",ROUND((IF(ISNUMBER('Paste data'!G528),'Paste data'!G528,IFERROR(DATE(VALUE(LEFT('Paste data'!G528,4)),VALUE(MID('Paste data'!G528,6,2)),VALUE(MID('Paste data'!G528,9,2)))+VALUE(MID('Paste data'!G528,12,2))/24+VALUE(MID('Paste data'!G528,15,2))/1440,"")))-(IF(ISNUMBER('Paste data'!F528),'Paste data'!F528,IFERROR(DATE(VALUE(LEFT('Paste data'!F528,4)),VALUE(MID('Paste data'!F528,6,2)),VALUE(MID('Paste data'!F528,9,2)))+VALUE(MID('Paste data'!F528,12,2))/24+VALUE(MID('Paste data'!F528,15,2))/1440,""))),2)),"")</f>
      </c>
      <c r="F528" s="11">
        <f>IFERROR(IF(OR('Paste data'!E528="",'Paste data'!G528=""),"",ROUND((IF(ISNUMBER('Paste data'!G528),'Paste data'!G528,IFERROR(DATE(VALUE(LEFT('Paste data'!G528,4)),VALUE(MID('Paste data'!G528,6,2)),VALUE(MID('Paste data'!G528,9,2)))+VALUE(MID('Paste data'!G528,12,2))/24+VALUE(MID('Paste data'!G528,15,2))/1440,"")))-(IF(ISNUMBER('Paste data'!E528),'Paste data'!E528,IFERROR(DATE(VALUE(LEFT('Paste data'!E528,4)),VALUE(MID('Paste data'!E528,6,2)),VALUE(MID('Paste data'!E528,9,2)))+VALUE(MID('Paste data'!E528,12,2))/24+VALUE(MID('Paste data'!E528,15,2))/1440,""))),2)),"")</f>
      </c>
      <c r="G528" s="10">
        <f>IFERROR(IF('Paste data'!G528="","",(IF(ISNUMBER('Paste data'!G528),'Paste data'!G528,IFERROR(DATE(VALUE(LEFT('Paste data'!G528,4)),VALUE(MID('Paste data'!G528,6,2)),VALUE(MID('Paste data'!G528,9,2)))+VALUE(MID('Paste data'!G528,12,2))/24+VALUE(MID('Paste data'!G528,15,2))/1440,"")))-WEEKDAY((IF(ISNUMBER('Paste data'!G528),'Paste data'!G528,IFERROR(DATE(VALUE(LEFT('Paste data'!G528,4)),VALUE(MID('Paste data'!G528,6,2)),VALUE(MID('Paste data'!G528,9,2)))+VALUE(MID('Paste data'!G528,12,2))/24+VALUE(MID('Paste data'!G528,15,2))/1440,""))),3)),"")</f>
      </c>
    </row>
    <row r="529" spans="1:7" x14ac:dyDescent="0.25">
      <c r="A529" s="10">
        <f>IF('Paste data'!A529="","",'Paste data'!A529)</f>
      </c>
      <c r="B529" s="4">
        <f>IF('Paste data'!A529="","",'Paste data'!D529)</f>
      </c>
      <c r="C529" s="4">
        <f>IF('Paste data'!A529="","",'Paste data'!B529)</f>
      </c>
      <c r="D529" s="11">
        <f>IFERROR(IF(OR('Paste data'!E529="",'Paste data'!F529=""),"",ROUND((IF(ISNUMBER('Paste data'!F529),'Paste data'!F529,IFERROR(DATE(VALUE(LEFT('Paste data'!F529,4)),VALUE(MID('Paste data'!F529,6,2)),VALUE(MID('Paste data'!F529,9,2)))+VALUE(MID('Paste data'!F529,12,2))/24+VALUE(MID('Paste data'!F529,15,2))/1440,"")))-(IF(ISNUMBER('Paste data'!E529),'Paste data'!E529,IFERROR(DATE(VALUE(LEFT('Paste data'!E529,4)),VALUE(MID('Paste data'!E529,6,2)),VALUE(MID('Paste data'!E529,9,2)))+VALUE(MID('Paste data'!E529,12,2))/24+VALUE(MID('Paste data'!E529,15,2))/1440,""))),2)),"")</f>
      </c>
      <c r="E529" s="11">
        <f>IFERROR(IF(OR('Paste data'!F529="",'Paste data'!G529=""),"",ROUND((IF(ISNUMBER('Paste data'!G529),'Paste data'!G529,IFERROR(DATE(VALUE(LEFT('Paste data'!G529,4)),VALUE(MID('Paste data'!G529,6,2)),VALUE(MID('Paste data'!G529,9,2)))+VALUE(MID('Paste data'!G529,12,2))/24+VALUE(MID('Paste data'!G529,15,2))/1440,"")))-(IF(ISNUMBER('Paste data'!F529),'Paste data'!F529,IFERROR(DATE(VALUE(LEFT('Paste data'!F529,4)),VALUE(MID('Paste data'!F529,6,2)),VALUE(MID('Paste data'!F529,9,2)))+VALUE(MID('Paste data'!F529,12,2))/24+VALUE(MID('Paste data'!F529,15,2))/1440,""))),2)),"")</f>
      </c>
      <c r="F529" s="11">
        <f>IFERROR(IF(OR('Paste data'!E529="",'Paste data'!G529=""),"",ROUND((IF(ISNUMBER('Paste data'!G529),'Paste data'!G529,IFERROR(DATE(VALUE(LEFT('Paste data'!G529,4)),VALUE(MID('Paste data'!G529,6,2)),VALUE(MID('Paste data'!G529,9,2)))+VALUE(MID('Paste data'!G529,12,2))/24+VALUE(MID('Paste data'!G529,15,2))/1440,"")))-(IF(ISNUMBER('Paste data'!E529),'Paste data'!E529,IFERROR(DATE(VALUE(LEFT('Paste data'!E529,4)),VALUE(MID('Paste data'!E529,6,2)),VALUE(MID('Paste data'!E529,9,2)))+VALUE(MID('Paste data'!E529,12,2))/24+VALUE(MID('Paste data'!E529,15,2))/1440,""))),2)),"")</f>
      </c>
      <c r="G529" s="10">
        <f>IFERROR(IF('Paste data'!G529="","",(IF(ISNUMBER('Paste data'!G529),'Paste data'!G529,IFERROR(DATE(VALUE(LEFT('Paste data'!G529,4)),VALUE(MID('Paste data'!G529,6,2)),VALUE(MID('Paste data'!G529,9,2)))+VALUE(MID('Paste data'!G529,12,2))/24+VALUE(MID('Paste data'!G529,15,2))/1440,"")))-WEEKDAY((IF(ISNUMBER('Paste data'!G529),'Paste data'!G529,IFERROR(DATE(VALUE(LEFT('Paste data'!G529,4)),VALUE(MID('Paste data'!G529,6,2)),VALUE(MID('Paste data'!G529,9,2)))+VALUE(MID('Paste data'!G529,12,2))/24+VALUE(MID('Paste data'!G529,15,2))/1440,""))),3)),"")</f>
      </c>
    </row>
    <row r="530" spans="1:7" x14ac:dyDescent="0.25">
      <c r="A530" s="10">
        <f>IF('Paste data'!A530="","",'Paste data'!A530)</f>
      </c>
      <c r="B530" s="4">
        <f>IF('Paste data'!A530="","",'Paste data'!D530)</f>
      </c>
      <c r="C530" s="4">
        <f>IF('Paste data'!A530="","",'Paste data'!B530)</f>
      </c>
      <c r="D530" s="11">
        <f>IFERROR(IF(OR('Paste data'!E530="",'Paste data'!F530=""),"",ROUND((IF(ISNUMBER('Paste data'!F530),'Paste data'!F530,IFERROR(DATE(VALUE(LEFT('Paste data'!F530,4)),VALUE(MID('Paste data'!F530,6,2)),VALUE(MID('Paste data'!F530,9,2)))+VALUE(MID('Paste data'!F530,12,2))/24+VALUE(MID('Paste data'!F530,15,2))/1440,"")))-(IF(ISNUMBER('Paste data'!E530),'Paste data'!E530,IFERROR(DATE(VALUE(LEFT('Paste data'!E530,4)),VALUE(MID('Paste data'!E530,6,2)),VALUE(MID('Paste data'!E530,9,2)))+VALUE(MID('Paste data'!E530,12,2))/24+VALUE(MID('Paste data'!E530,15,2))/1440,""))),2)),"")</f>
      </c>
      <c r="E530" s="11">
        <f>IFERROR(IF(OR('Paste data'!F530="",'Paste data'!G530=""),"",ROUND((IF(ISNUMBER('Paste data'!G530),'Paste data'!G530,IFERROR(DATE(VALUE(LEFT('Paste data'!G530,4)),VALUE(MID('Paste data'!G530,6,2)),VALUE(MID('Paste data'!G530,9,2)))+VALUE(MID('Paste data'!G530,12,2))/24+VALUE(MID('Paste data'!G530,15,2))/1440,"")))-(IF(ISNUMBER('Paste data'!F530),'Paste data'!F530,IFERROR(DATE(VALUE(LEFT('Paste data'!F530,4)),VALUE(MID('Paste data'!F530,6,2)),VALUE(MID('Paste data'!F530,9,2)))+VALUE(MID('Paste data'!F530,12,2))/24+VALUE(MID('Paste data'!F530,15,2))/1440,""))),2)),"")</f>
      </c>
      <c r="F530" s="11">
        <f>IFERROR(IF(OR('Paste data'!E530="",'Paste data'!G530=""),"",ROUND((IF(ISNUMBER('Paste data'!G530),'Paste data'!G530,IFERROR(DATE(VALUE(LEFT('Paste data'!G530,4)),VALUE(MID('Paste data'!G530,6,2)),VALUE(MID('Paste data'!G530,9,2)))+VALUE(MID('Paste data'!G530,12,2))/24+VALUE(MID('Paste data'!G530,15,2))/1440,"")))-(IF(ISNUMBER('Paste data'!E530),'Paste data'!E530,IFERROR(DATE(VALUE(LEFT('Paste data'!E530,4)),VALUE(MID('Paste data'!E530,6,2)),VALUE(MID('Paste data'!E530,9,2)))+VALUE(MID('Paste data'!E530,12,2))/24+VALUE(MID('Paste data'!E530,15,2))/1440,""))),2)),"")</f>
      </c>
      <c r="G530" s="10">
        <f>IFERROR(IF('Paste data'!G530="","",(IF(ISNUMBER('Paste data'!G530),'Paste data'!G530,IFERROR(DATE(VALUE(LEFT('Paste data'!G530,4)),VALUE(MID('Paste data'!G530,6,2)),VALUE(MID('Paste data'!G530,9,2)))+VALUE(MID('Paste data'!G530,12,2))/24+VALUE(MID('Paste data'!G530,15,2))/1440,"")))-WEEKDAY((IF(ISNUMBER('Paste data'!G530),'Paste data'!G530,IFERROR(DATE(VALUE(LEFT('Paste data'!G530,4)),VALUE(MID('Paste data'!G530,6,2)),VALUE(MID('Paste data'!G530,9,2)))+VALUE(MID('Paste data'!G530,12,2))/24+VALUE(MID('Paste data'!G530,15,2))/1440,""))),3)),"")</f>
      </c>
    </row>
    <row r="531" spans="1:7" x14ac:dyDescent="0.25">
      <c r="A531" s="10">
        <f>IF('Paste data'!A531="","",'Paste data'!A531)</f>
      </c>
      <c r="B531" s="4">
        <f>IF('Paste data'!A531="","",'Paste data'!D531)</f>
      </c>
      <c r="C531" s="4">
        <f>IF('Paste data'!A531="","",'Paste data'!B531)</f>
      </c>
      <c r="D531" s="11">
        <f>IFERROR(IF(OR('Paste data'!E531="",'Paste data'!F531=""),"",ROUND((IF(ISNUMBER('Paste data'!F531),'Paste data'!F531,IFERROR(DATE(VALUE(LEFT('Paste data'!F531,4)),VALUE(MID('Paste data'!F531,6,2)),VALUE(MID('Paste data'!F531,9,2)))+VALUE(MID('Paste data'!F531,12,2))/24+VALUE(MID('Paste data'!F531,15,2))/1440,"")))-(IF(ISNUMBER('Paste data'!E531),'Paste data'!E531,IFERROR(DATE(VALUE(LEFT('Paste data'!E531,4)),VALUE(MID('Paste data'!E531,6,2)),VALUE(MID('Paste data'!E531,9,2)))+VALUE(MID('Paste data'!E531,12,2))/24+VALUE(MID('Paste data'!E531,15,2))/1440,""))),2)),"")</f>
      </c>
      <c r="E531" s="11">
        <f>IFERROR(IF(OR('Paste data'!F531="",'Paste data'!G531=""),"",ROUND((IF(ISNUMBER('Paste data'!G531),'Paste data'!G531,IFERROR(DATE(VALUE(LEFT('Paste data'!G531,4)),VALUE(MID('Paste data'!G531,6,2)),VALUE(MID('Paste data'!G531,9,2)))+VALUE(MID('Paste data'!G531,12,2))/24+VALUE(MID('Paste data'!G531,15,2))/1440,"")))-(IF(ISNUMBER('Paste data'!F531),'Paste data'!F531,IFERROR(DATE(VALUE(LEFT('Paste data'!F531,4)),VALUE(MID('Paste data'!F531,6,2)),VALUE(MID('Paste data'!F531,9,2)))+VALUE(MID('Paste data'!F531,12,2))/24+VALUE(MID('Paste data'!F531,15,2))/1440,""))),2)),"")</f>
      </c>
      <c r="F531" s="11">
        <f>IFERROR(IF(OR('Paste data'!E531="",'Paste data'!G531=""),"",ROUND((IF(ISNUMBER('Paste data'!G531),'Paste data'!G531,IFERROR(DATE(VALUE(LEFT('Paste data'!G531,4)),VALUE(MID('Paste data'!G531,6,2)),VALUE(MID('Paste data'!G531,9,2)))+VALUE(MID('Paste data'!G531,12,2))/24+VALUE(MID('Paste data'!G531,15,2))/1440,"")))-(IF(ISNUMBER('Paste data'!E531),'Paste data'!E531,IFERROR(DATE(VALUE(LEFT('Paste data'!E531,4)),VALUE(MID('Paste data'!E531,6,2)),VALUE(MID('Paste data'!E531,9,2)))+VALUE(MID('Paste data'!E531,12,2))/24+VALUE(MID('Paste data'!E531,15,2))/1440,""))),2)),"")</f>
      </c>
      <c r="G531" s="10">
        <f>IFERROR(IF('Paste data'!G531="","",(IF(ISNUMBER('Paste data'!G531),'Paste data'!G531,IFERROR(DATE(VALUE(LEFT('Paste data'!G531,4)),VALUE(MID('Paste data'!G531,6,2)),VALUE(MID('Paste data'!G531,9,2)))+VALUE(MID('Paste data'!G531,12,2))/24+VALUE(MID('Paste data'!G531,15,2))/1440,"")))-WEEKDAY((IF(ISNUMBER('Paste data'!G531),'Paste data'!G531,IFERROR(DATE(VALUE(LEFT('Paste data'!G531,4)),VALUE(MID('Paste data'!G531,6,2)),VALUE(MID('Paste data'!G531,9,2)))+VALUE(MID('Paste data'!G531,12,2))/24+VALUE(MID('Paste data'!G531,15,2))/1440,""))),3)),"")</f>
      </c>
    </row>
    <row r="532" spans="1:7" x14ac:dyDescent="0.25">
      <c r="A532" s="10">
        <f>IF('Paste data'!A532="","",'Paste data'!A532)</f>
      </c>
      <c r="B532" s="4">
        <f>IF('Paste data'!A532="","",'Paste data'!D532)</f>
      </c>
      <c r="C532" s="4">
        <f>IF('Paste data'!A532="","",'Paste data'!B532)</f>
      </c>
      <c r="D532" s="11">
        <f>IFERROR(IF(OR('Paste data'!E532="",'Paste data'!F532=""),"",ROUND((IF(ISNUMBER('Paste data'!F532),'Paste data'!F532,IFERROR(DATE(VALUE(LEFT('Paste data'!F532,4)),VALUE(MID('Paste data'!F532,6,2)),VALUE(MID('Paste data'!F532,9,2)))+VALUE(MID('Paste data'!F532,12,2))/24+VALUE(MID('Paste data'!F532,15,2))/1440,"")))-(IF(ISNUMBER('Paste data'!E532),'Paste data'!E532,IFERROR(DATE(VALUE(LEFT('Paste data'!E532,4)),VALUE(MID('Paste data'!E532,6,2)),VALUE(MID('Paste data'!E532,9,2)))+VALUE(MID('Paste data'!E532,12,2))/24+VALUE(MID('Paste data'!E532,15,2))/1440,""))),2)),"")</f>
      </c>
      <c r="E532" s="11">
        <f>IFERROR(IF(OR('Paste data'!F532="",'Paste data'!G532=""),"",ROUND((IF(ISNUMBER('Paste data'!G532),'Paste data'!G532,IFERROR(DATE(VALUE(LEFT('Paste data'!G532,4)),VALUE(MID('Paste data'!G532,6,2)),VALUE(MID('Paste data'!G532,9,2)))+VALUE(MID('Paste data'!G532,12,2))/24+VALUE(MID('Paste data'!G532,15,2))/1440,"")))-(IF(ISNUMBER('Paste data'!F532),'Paste data'!F532,IFERROR(DATE(VALUE(LEFT('Paste data'!F532,4)),VALUE(MID('Paste data'!F532,6,2)),VALUE(MID('Paste data'!F532,9,2)))+VALUE(MID('Paste data'!F532,12,2))/24+VALUE(MID('Paste data'!F532,15,2))/1440,""))),2)),"")</f>
      </c>
      <c r="F532" s="11">
        <f>IFERROR(IF(OR('Paste data'!E532="",'Paste data'!G532=""),"",ROUND((IF(ISNUMBER('Paste data'!G532),'Paste data'!G532,IFERROR(DATE(VALUE(LEFT('Paste data'!G532,4)),VALUE(MID('Paste data'!G532,6,2)),VALUE(MID('Paste data'!G532,9,2)))+VALUE(MID('Paste data'!G532,12,2))/24+VALUE(MID('Paste data'!G532,15,2))/1440,"")))-(IF(ISNUMBER('Paste data'!E532),'Paste data'!E532,IFERROR(DATE(VALUE(LEFT('Paste data'!E532,4)),VALUE(MID('Paste data'!E532,6,2)),VALUE(MID('Paste data'!E532,9,2)))+VALUE(MID('Paste data'!E532,12,2))/24+VALUE(MID('Paste data'!E532,15,2))/1440,""))),2)),"")</f>
      </c>
      <c r="G532" s="10">
        <f>IFERROR(IF('Paste data'!G532="","",(IF(ISNUMBER('Paste data'!G532),'Paste data'!G532,IFERROR(DATE(VALUE(LEFT('Paste data'!G532,4)),VALUE(MID('Paste data'!G532,6,2)),VALUE(MID('Paste data'!G532,9,2)))+VALUE(MID('Paste data'!G532,12,2))/24+VALUE(MID('Paste data'!G532,15,2))/1440,"")))-WEEKDAY((IF(ISNUMBER('Paste data'!G532),'Paste data'!G532,IFERROR(DATE(VALUE(LEFT('Paste data'!G532,4)),VALUE(MID('Paste data'!G532,6,2)),VALUE(MID('Paste data'!G532,9,2)))+VALUE(MID('Paste data'!G532,12,2))/24+VALUE(MID('Paste data'!G532,15,2))/1440,""))),3)),"")</f>
      </c>
    </row>
    <row r="533" spans="1:7" x14ac:dyDescent="0.25">
      <c r="A533" s="10">
        <f>IF('Paste data'!A533="","",'Paste data'!A533)</f>
      </c>
      <c r="B533" s="4">
        <f>IF('Paste data'!A533="","",'Paste data'!D533)</f>
      </c>
      <c r="C533" s="4">
        <f>IF('Paste data'!A533="","",'Paste data'!B533)</f>
      </c>
      <c r="D533" s="11">
        <f>IFERROR(IF(OR('Paste data'!E533="",'Paste data'!F533=""),"",ROUND((IF(ISNUMBER('Paste data'!F533),'Paste data'!F533,IFERROR(DATE(VALUE(LEFT('Paste data'!F533,4)),VALUE(MID('Paste data'!F533,6,2)),VALUE(MID('Paste data'!F533,9,2)))+VALUE(MID('Paste data'!F533,12,2))/24+VALUE(MID('Paste data'!F533,15,2))/1440,"")))-(IF(ISNUMBER('Paste data'!E533),'Paste data'!E533,IFERROR(DATE(VALUE(LEFT('Paste data'!E533,4)),VALUE(MID('Paste data'!E533,6,2)),VALUE(MID('Paste data'!E533,9,2)))+VALUE(MID('Paste data'!E533,12,2))/24+VALUE(MID('Paste data'!E533,15,2))/1440,""))),2)),"")</f>
      </c>
      <c r="E533" s="11">
        <f>IFERROR(IF(OR('Paste data'!F533="",'Paste data'!G533=""),"",ROUND((IF(ISNUMBER('Paste data'!G533),'Paste data'!G533,IFERROR(DATE(VALUE(LEFT('Paste data'!G533,4)),VALUE(MID('Paste data'!G533,6,2)),VALUE(MID('Paste data'!G533,9,2)))+VALUE(MID('Paste data'!G533,12,2))/24+VALUE(MID('Paste data'!G533,15,2))/1440,"")))-(IF(ISNUMBER('Paste data'!F533),'Paste data'!F533,IFERROR(DATE(VALUE(LEFT('Paste data'!F533,4)),VALUE(MID('Paste data'!F533,6,2)),VALUE(MID('Paste data'!F533,9,2)))+VALUE(MID('Paste data'!F533,12,2))/24+VALUE(MID('Paste data'!F533,15,2))/1440,""))),2)),"")</f>
      </c>
      <c r="F533" s="11">
        <f>IFERROR(IF(OR('Paste data'!E533="",'Paste data'!G533=""),"",ROUND((IF(ISNUMBER('Paste data'!G533),'Paste data'!G533,IFERROR(DATE(VALUE(LEFT('Paste data'!G533,4)),VALUE(MID('Paste data'!G533,6,2)),VALUE(MID('Paste data'!G533,9,2)))+VALUE(MID('Paste data'!G533,12,2))/24+VALUE(MID('Paste data'!G533,15,2))/1440,"")))-(IF(ISNUMBER('Paste data'!E533),'Paste data'!E533,IFERROR(DATE(VALUE(LEFT('Paste data'!E533,4)),VALUE(MID('Paste data'!E533,6,2)),VALUE(MID('Paste data'!E533,9,2)))+VALUE(MID('Paste data'!E533,12,2))/24+VALUE(MID('Paste data'!E533,15,2))/1440,""))),2)),"")</f>
      </c>
      <c r="G533" s="10">
        <f>IFERROR(IF('Paste data'!G533="","",(IF(ISNUMBER('Paste data'!G533),'Paste data'!G533,IFERROR(DATE(VALUE(LEFT('Paste data'!G533,4)),VALUE(MID('Paste data'!G533,6,2)),VALUE(MID('Paste data'!G533,9,2)))+VALUE(MID('Paste data'!G533,12,2))/24+VALUE(MID('Paste data'!G533,15,2))/1440,"")))-WEEKDAY((IF(ISNUMBER('Paste data'!G533),'Paste data'!G533,IFERROR(DATE(VALUE(LEFT('Paste data'!G533,4)),VALUE(MID('Paste data'!G533,6,2)),VALUE(MID('Paste data'!G533,9,2)))+VALUE(MID('Paste data'!G533,12,2))/24+VALUE(MID('Paste data'!G533,15,2))/1440,""))),3)),"")</f>
      </c>
    </row>
    <row r="534" spans="1:7" x14ac:dyDescent="0.25">
      <c r="A534" s="10">
        <f>IF('Paste data'!A534="","",'Paste data'!A534)</f>
      </c>
      <c r="B534" s="4">
        <f>IF('Paste data'!A534="","",'Paste data'!D534)</f>
      </c>
      <c r="C534" s="4">
        <f>IF('Paste data'!A534="","",'Paste data'!B534)</f>
      </c>
      <c r="D534" s="11">
        <f>IFERROR(IF(OR('Paste data'!E534="",'Paste data'!F534=""),"",ROUND((IF(ISNUMBER('Paste data'!F534),'Paste data'!F534,IFERROR(DATE(VALUE(LEFT('Paste data'!F534,4)),VALUE(MID('Paste data'!F534,6,2)),VALUE(MID('Paste data'!F534,9,2)))+VALUE(MID('Paste data'!F534,12,2))/24+VALUE(MID('Paste data'!F534,15,2))/1440,"")))-(IF(ISNUMBER('Paste data'!E534),'Paste data'!E534,IFERROR(DATE(VALUE(LEFT('Paste data'!E534,4)),VALUE(MID('Paste data'!E534,6,2)),VALUE(MID('Paste data'!E534,9,2)))+VALUE(MID('Paste data'!E534,12,2))/24+VALUE(MID('Paste data'!E534,15,2))/1440,""))),2)),"")</f>
      </c>
      <c r="E534" s="11">
        <f>IFERROR(IF(OR('Paste data'!F534="",'Paste data'!G534=""),"",ROUND((IF(ISNUMBER('Paste data'!G534),'Paste data'!G534,IFERROR(DATE(VALUE(LEFT('Paste data'!G534,4)),VALUE(MID('Paste data'!G534,6,2)),VALUE(MID('Paste data'!G534,9,2)))+VALUE(MID('Paste data'!G534,12,2))/24+VALUE(MID('Paste data'!G534,15,2))/1440,"")))-(IF(ISNUMBER('Paste data'!F534),'Paste data'!F534,IFERROR(DATE(VALUE(LEFT('Paste data'!F534,4)),VALUE(MID('Paste data'!F534,6,2)),VALUE(MID('Paste data'!F534,9,2)))+VALUE(MID('Paste data'!F534,12,2))/24+VALUE(MID('Paste data'!F534,15,2))/1440,""))),2)),"")</f>
      </c>
      <c r="F534" s="11">
        <f>IFERROR(IF(OR('Paste data'!E534="",'Paste data'!G534=""),"",ROUND((IF(ISNUMBER('Paste data'!G534),'Paste data'!G534,IFERROR(DATE(VALUE(LEFT('Paste data'!G534,4)),VALUE(MID('Paste data'!G534,6,2)),VALUE(MID('Paste data'!G534,9,2)))+VALUE(MID('Paste data'!G534,12,2))/24+VALUE(MID('Paste data'!G534,15,2))/1440,"")))-(IF(ISNUMBER('Paste data'!E534),'Paste data'!E534,IFERROR(DATE(VALUE(LEFT('Paste data'!E534,4)),VALUE(MID('Paste data'!E534,6,2)),VALUE(MID('Paste data'!E534,9,2)))+VALUE(MID('Paste data'!E534,12,2))/24+VALUE(MID('Paste data'!E534,15,2))/1440,""))),2)),"")</f>
      </c>
      <c r="G534" s="10">
        <f>IFERROR(IF('Paste data'!G534="","",(IF(ISNUMBER('Paste data'!G534),'Paste data'!G534,IFERROR(DATE(VALUE(LEFT('Paste data'!G534,4)),VALUE(MID('Paste data'!G534,6,2)),VALUE(MID('Paste data'!G534,9,2)))+VALUE(MID('Paste data'!G534,12,2))/24+VALUE(MID('Paste data'!G534,15,2))/1440,"")))-WEEKDAY((IF(ISNUMBER('Paste data'!G534),'Paste data'!G534,IFERROR(DATE(VALUE(LEFT('Paste data'!G534,4)),VALUE(MID('Paste data'!G534,6,2)),VALUE(MID('Paste data'!G534,9,2)))+VALUE(MID('Paste data'!G534,12,2))/24+VALUE(MID('Paste data'!G534,15,2))/1440,""))),3)),"")</f>
      </c>
    </row>
    <row r="535" spans="1:7" x14ac:dyDescent="0.25">
      <c r="A535" s="10">
        <f>IF('Paste data'!A535="","",'Paste data'!A535)</f>
      </c>
      <c r="B535" s="4">
        <f>IF('Paste data'!A535="","",'Paste data'!D535)</f>
      </c>
      <c r="C535" s="4">
        <f>IF('Paste data'!A535="","",'Paste data'!B535)</f>
      </c>
      <c r="D535" s="11">
        <f>IFERROR(IF(OR('Paste data'!E535="",'Paste data'!F535=""),"",ROUND((IF(ISNUMBER('Paste data'!F535),'Paste data'!F535,IFERROR(DATE(VALUE(LEFT('Paste data'!F535,4)),VALUE(MID('Paste data'!F535,6,2)),VALUE(MID('Paste data'!F535,9,2)))+VALUE(MID('Paste data'!F535,12,2))/24+VALUE(MID('Paste data'!F535,15,2))/1440,"")))-(IF(ISNUMBER('Paste data'!E535),'Paste data'!E535,IFERROR(DATE(VALUE(LEFT('Paste data'!E535,4)),VALUE(MID('Paste data'!E535,6,2)),VALUE(MID('Paste data'!E535,9,2)))+VALUE(MID('Paste data'!E535,12,2))/24+VALUE(MID('Paste data'!E535,15,2))/1440,""))),2)),"")</f>
      </c>
      <c r="E535" s="11">
        <f>IFERROR(IF(OR('Paste data'!F535="",'Paste data'!G535=""),"",ROUND((IF(ISNUMBER('Paste data'!G535),'Paste data'!G535,IFERROR(DATE(VALUE(LEFT('Paste data'!G535,4)),VALUE(MID('Paste data'!G535,6,2)),VALUE(MID('Paste data'!G535,9,2)))+VALUE(MID('Paste data'!G535,12,2))/24+VALUE(MID('Paste data'!G535,15,2))/1440,"")))-(IF(ISNUMBER('Paste data'!F535),'Paste data'!F535,IFERROR(DATE(VALUE(LEFT('Paste data'!F535,4)),VALUE(MID('Paste data'!F535,6,2)),VALUE(MID('Paste data'!F535,9,2)))+VALUE(MID('Paste data'!F535,12,2))/24+VALUE(MID('Paste data'!F535,15,2))/1440,""))),2)),"")</f>
      </c>
      <c r="F535" s="11">
        <f>IFERROR(IF(OR('Paste data'!E535="",'Paste data'!G535=""),"",ROUND((IF(ISNUMBER('Paste data'!G535),'Paste data'!G535,IFERROR(DATE(VALUE(LEFT('Paste data'!G535,4)),VALUE(MID('Paste data'!G535,6,2)),VALUE(MID('Paste data'!G535,9,2)))+VALUE(MID('Paste data'!G535,12,2))/24+VALUE(MID('Paste data'!G535,15,2))/1440,"")))-(IF(ISNUMBER('Paste data'!E535),'Paste data'!E535,IFERROR(DATE(VALUE(LEFT('Paste data'!E535,4)),VALUE(MID('Paste data'!E535,6,2)),VALUE(MID('Paste data'!E535,9,2)))+VALUE(MID('Paste data'!E535,12,2))/24+VALUE(MID('Paste data'!E535,15,2))/1440,""))),2)),"")</f>
      </c>
      <c r="G535" s="10">
        <f>IFERROR(IF('Paste data'!G535="","",(IF(ISNUMBER('Paste data'!G535),'Paste data'!G535,IFERROR(DATE(VALUE(LEFT('Paste data'!G535,4)),VALUE(MID('Paste data'!G535,6,2)),VALUE(MID('Paste data'!G535,9,2)))+VALUE(MID('Paste data'!G535,12,2))/24+VALUE(MID('Paste data'!G535,15,2))/1440,"")))-WEEKDAY((IF(ISNUMBER('Paste data'!G535),'Paste data'!G535,IFERROR(DATE(VALUE(LEFT('Paste data'!G535,4)),VALUE(MID('Paste data'!G535,6,2)),VALUE(MID('Paste data'!G535,9,2)))+VALUE(MID('Paste data'!G535,12,2))/24+VALUE(MID('Paste data'!G535,15,2))/1440,""))),3)),"")</f>
      </c>
    </row>
    <row r="536" spans="1:7" x14ac:dyDescent="0.25">
      <c r="A536" s="10">
        <f>IF('Paste data'!A536="","",'Paste data'!A536)</f>
      </c>
      <c r="B536" s="4">
        <f>IF('Paste data'!A536="","",'Paste data'!D536)</f>
      </c>
      <c r="C536" s="4">
        <f>IF('Paste data'!A536="","",'Paste data'!B536)</f>
      </c>
      <c r="D536" s="11">
        <f>IFERROR(IF(OR('Paste data'!E536="",'Paste data'!F536=""),"",ROUND((IF(ISNUMBER('Paste data'!F536),'Paste data'!F536,IFERROR(DATE(VALUE(LEFT('Paste data'!F536,4)),VALUE(MID('Paste data'!F536,6,2)),VALUE(MID('Paste data'!F536,9,2)))+VALUE(MID('Paste data'!F536,12,2))/24+VALUE(MID('Paste data'!F536,15,2))/1440,"")))-(IF(ISNUMBER('Paste data'!E536),'Paste data'!E536,IFERROR(DATE(VALUE(LEFT('Paste data'!E536,4)),VALUE(MID('Paste data'!E536,6,2)),VALUE(MID('Paste data'!E536,9,2)))+VALUE(MID('Paste data'!E536,12,2))/24+VALUE(MID('Paste data'!E536,15,2))/1440,""))),2)),"")</f>
      </c>
      <c r="E536" s="11">
        <f>IFERROR(IF(OR('Paste data'!F536="",'Paste data'!G536=""),"",ROUND((IF(ISNUMBER('Paste data'!G536),'Paste data'!G536,IFERROR(DATE(VALUE(LEFT('Paste data'!G536,4)),VALUE(MID('Paste data'!G536,6,2)),VALUE(MID('Paste data'!G536,9,2)))+VALUE(MID('Paste data'!G536,12,2))/24+VALUE(MID('Paste data'!G536,15,2))/1440,"")))-(IF(ISNUMBER('Paste data'!F536),'Paste data'!F536,IFERROR(DATE(VALUE(LEFT('Paste data'!F536,4)),VALUE(MID('Paste data'!F536,6,2)),VALUE(MID('Paste data'!F536,9,2)))+VALUE(MID('Paste data'!F536,12,2))/24+VALUE(MID('Paste data'!F536,15,2))/1440,""))),2)),"")</f>
      </c>
      <c r="F536" s="11">
        <f>IFERROR(IF(OR('Paste data'!E536="",'Paste data'!G536=""),"",ROUND((IF(ISNUMBER('Paste data'!G536),'Paste data'!G536,IFERROR(DATE(VALUE(LEFT('Paste data'!G536,4)),VALUE(MID('Paste data'!G536,6,2)),VALUE(MID('Paste data'!G536,9,2)))+VALUE(MID('Paste data'!G536,12,2))/24+VALUE(MID('Paste data'!G536,15,2))/1440,"")))-(IF(ISNUMBER('Paste data'!E536),'Paste data'!E536,IFERROR(DATE(VALUE(LEFT('Paste data'!E536,4)),VALUE(MID('Paste data'!E536,6,2)),VALUE(MID('Paste data'!E536,9,2)))+VALUE(MID('Paste data'!E536,12,2))/24+VALUE(MID('Paste data'!E536,15,2))/1440,""))),2)),"")</f>
      </c>
      <c r="G536" s="10">
        <f>IFERROR(IF('Paste data'!G536="","",(IF(ISNUMBER('Paste data'!G536),'Paste data'!G536,IFERROR(DATE(VALUE(LEFT('Paste data'!G536,4)),VALUE(MID('Paste data'!G536,6,2)),VALUE(MID('Paste data'!G536,9,2)))+VALUE(MID('Paste data'!G536,12,2))/24+VALUE(MID('Paste data'!G536,15,2))/1440,"")))-WEEKDAY((IF(ISNUMBER('Paste data'!G536),'Paste data'!G536,IFERROR(DATE(VALUE(LEFT('Paste data'!G536,4)),VALUE(MID('Paste data'!G536,6,2)),VALUE(MID('Paste data'!G536,9,2)))+VALUE(MID('Paste data'!G536,12,2))/24+VALUE(MID('Paste data'!G536,15,2))/1440,""))),3)),"")</f>
      </c>
    </row>
    <row r="537" spans="1:7" x14ac:dyDescent="0.25">
      <c r="A537" s="10">
        <f>IF('Paste data'!A537="","",'Paste data'!A537)</f>
      </c>
      <c r="B537" s="4">
        <f>IF('Paste data'!A537="","",'Paste data'!D537)</f>
      </c>
      <c r="C537" s="4">
        <f>IF('Paste data'!A537="","",'Paste data'!B537)</f>
      </c>
      <c r="D537" s="11">
        <f>IFERROR(IF(OR('Paste data'!E537="",'Paste data'!F537=""),"",ROUND((IF(ISNUMBER('Paste data'!F537),'Paste data'!F537,IFERROR(DATE(VALUE(LEFT('Paste data'!F537,4)),VALUE(MID('Paste data'!F537,6,2)),VALUE(MID('Paste data'!F537,9,2)))+VALUE(MID('Paste data'!F537,12,2))/24+VALUE(MID('Paste data'!F537,15,2))/1440,"")))-(IF(ISNUMBER('Paste data'!E537),'Paste data'!E537,IFERROR(DATE(VALUE(LEFT('Paste data'!E537,4)),VALUE(MID('Paste data'!E537,6,2)),VALUE(MID('Paste data'!E537,9,2)))+VALUE(MID('Paste data'!E537,12,2))/24+VALUE(MID('Paste data'!E537,15,2))/1440,""))),2)),"")</f>
      </c>
      <c r="E537" s="11">
        <f>IFERROR(IF(OR('Paste data'!F537="",'Paste data'!G537=""),"",ROUND((IF(ISNUMBER('Paste data'!G537),'Paste data'!G537,IFERROR(DATE(VALUE(LEFT('Paste data'!G537,4)),VALUE(MID('Paste data'!G537,6,2)),VALUE(MID('Paste data'!G537,9,2)))+VALUE(MID('Paste data'!G537,12,2))/24+VALUE(MID('Paste data'!G537,15,2))/1440,"")))-(IF(ISNUMBER('Paste data'!F537),'Paste data'!F537,IFERROR(DATE(VALUE(LEFT('Paste data'!F537,4)),VALUE(MID('Paste data'!F537,6,2)),VALUE(MID('Paste data'!F537,9,2)))+VALUE(MID('Paste data'!F537,12,2))/24+VALUE(MID('Paste data'!F537,15,2))/1440,""))),2)),"")</f>
      </c>
      <c r="F537" s="11">
        <f>IFERROR(IF(OR('Paste data'!E537="",'Paste data'!G537=""),"",ROUND((IF(ISNUMBER('Paste data'!G537),'Paste data'!G537,IFERROR(DATE(VALUE(LEFT('Paste data'!G537,4)),VALUE(MID('Paste data'!G537,6,2)),VALUE(MID('Paste data'!G537,9,2)))+VALUE(MID('Paste data'!G537,12,2))/24+VALUE(MID('Paste data'!G537,15,2))/1440,"")))-(IF(ISNUMBER('Paste data'!E537),'Paste data'!E537,IFERROR(DATE(VALUE(LEFT('Paste data'!E537,4)),VALUE(MID('Paste data'!E537,6,2)),VALUE(MID('Paste data'!E537,9,2)))+VALUE(MID('Paste data'!E537,12,2))/24+VALUE(MID('Paste data'!E537,15,2))/1440,""))),2)),"")</f>
      </c>
      <c r="G537" s="10">
        <f>IFERROR(IF('Paste data'!G537="","",(IF(ISNUMBER('Paste data'!G537),'Paste data'!G537,IFERROR(DATE(VALUE(LEFT('Paste data'!G537,4)),VALUE(MID('Paste data'!G537,6,2)),VALUE(MID('Paste data'!G537,9,2)))+VALUE(MID('Paste data'!G537,12,2))/24+VALUE(MID('Paste data'!G537,15,2))/1440,"")))-WEEKDAY((IF(ISNUMBER('Paste data'!G537),'Paste data'!G537,IFERROR(DATE(VALUE(LEFT('Paste data'!G537,4)),VALUE(MID('Paste data'!G537,6,2)),VALUE(MID('Paste data'!G537,9,2)))+VALUE(MID('Paste data'!G537,12,2))/24+VALUE(MID('Paste data'!G537,15,2))/1440,""))),3)),"")</f>
      </c>
    </row>
    <row r="538" spans="1:7" x14ac:dyDescent="0.25">
      <c r="A538" s="10">
        <f>IF('Paste data'!A538="","",'Paste data'!A538)</f>
      </c>
      <c r="B538" s="4">
        <f>IF('Paste data'!A538="","",'Paste data'!D538)</f>
      </c>
      <c r="C538" s="4">
        <f>IF('Paste data'!A538="","",'Paste data'!B538)</f>
      </c>
      <c r="D538" s="11">
        <f>IFERROR(IF(OR('Paste data'!E538="",'Paste data'!F538=""),"",ROUND((IF(ISNUMBER('Paste data'!F538),'Paste data'!F538,IFERROR(DATE(VALUE(LEFT('Paste data'!F538,4)),VALUE(MID('Paste data'!F538,6,2)),VALUE(MID('Paste data'!F538,9,2)))+VALUE(MID('Paste data'!F538,12,2))/24+VALUE(MID('Paste data'!F538,15,2))/1440,"")))-(IF(ISNUMBER('Paste data'!E538),'Paste data'!E538,IFERROR(DATE(VALUE(LEFT('Paste data'!E538,4)),VALUE(MID('Paste data'!E538,6,2)),VALUE(MID('Paste data'!E538,9,2)))+VALUE(MID('Paste data'!E538,12,2))/24+VALUE(MID('Paste data'!E538,15,2))/1440,""))),2)),"")</f>
      </c>
      <c r="E538" s="11">
        <f>IFERROR(IF(OR('Paste data'!F538="",'Paste data'!G538=""),"",ROUND((IF(ISNUMBER('Paste data'!G538),'Paste data'!G538,IFERROR(DATE(VALUE(LEFT('Paste data'!G538,4)),VALUE(MID('Paste data'!G538,6,2)),VALUE(MID('Paste data'!G538,9,2)))+VALUE(MID('Paste data'!G538,12,2))/24+VALUE(MID('Paste data'!G538,15,2))/1440,"")))-(IF(ISNUMBER('Paste data'!F538),'Paste data'!F538,IFERROR(DATE(VALUE(LEFT('Paste data'!F538,4)),VALUE(MID('Paste data'!F538,6,2)),VALUE(MID('Paste data'!F538,9,2)))+VALUE(MID('Paste data'!F538,12,2))/24+VALUE(MID('Paste data'!F538,15,2))/1440,""))),2)),"")</f>
      </c>
      <c r="F538" s="11">
        <f>IFERROR(IF(OR('Paste data'!E538="",'Paste data'!G538=""),"",ROUND((IF(ISNUMBER('Paste data'!G538),'Paste data'!G538,IFERROR(DATE(VALUE(LEFT('Paste data'!G538,4)),VALUE(MID('Paste data'!G538,6,2)),VALUE(MID('Paste data'!G538,9,2)))+VALUE(MID('Paste data'!G538,12,2))/24+VALUE(MID('Paste data'!G538,15,2))/1440,"")))-(IF(ISNUMBER('Paste data'!E538),'Paste data'!E538,IFERROR(DATE(VALUE(LEFT('Paste data'!E538,4)),VALUE(MID('Paste data'!E538,6,2)),VALUE(MID('Paste data'!E538,9,2)))+VALUE(MID('Paste data'!E538,12,2))/24+VALUE(MID('Paste data'!E538,15,2))/1440,""))),2)),"")</f>
      </c>
      <c r="G538" s="10">
        <f>IFERROR(IF('Paste data'!G538="","",(IF(ISNUMBER('Paste data'!G538),'Paste data'!G538,IFERROR(DATE(VALUE(LEFT('Paste data'!G538,4)),VALUE(MID('Paste data'!G538,6,2)),VALUE(MID('Paste data'!G538,9,2)))+VALUE(MID('Paste data'!G538,12,2))/24+VALUE(MID('Paste data'!G538,15,2))/1440,"")))-WEEKDAY((IF(ISNUMBER('Paste data'!G538),'Paste data'!G538,IFERROR(DATE(VALUE(LEFT('Paste data'!G538,4)),VALUE(MID('Paste data'!G538,6,2)),VALUE(MID('Paste data'!G538,9,2)))+VALUE(MID('Paste data'!G538,12,2))/24+VALUE(MID('Paste data'!G538,15,2))/1440,""))),3)),"")</f>
      </c>
    </row>
    <row r="539" spans="1:7" x14ac:dyDescent="0.25">
      <c r="A539" s="10">
        <f>IF('Paste data'!A539="","",'Paste data'!A539)</f>
      </c>
      <c r="B539" s="4">
        <f>IF('Paste data'!A539="","",'Paste data'!D539)</f>
      </c>
      <c r="C539" s="4">
        <f>IF('Paste data'!A539="","",'Paste data'!B539)</f>
      </c>
      <c r="D539" s="11">
        <f>IFERROR(IF(OR('Paste data'!E539="",'Paste data'!F539=""),"",ROUND((IF(ISNUMBER('Paste data'!F539),'Paste data'!F539,IFERROR(DATE(VALUE(LEFT('Paste data'!F539,4)),VALUE(MID('Paste data'!F539,6,2)),VALUE(MID('Paste data'!F539,9,2)))+VALUE(MID('Paste data'!F539,12,2))/24+VALUE(MID('Paste data'!F539,15,2))/1440,"")))-(IF(ISNUMBER('Paste data'!E539),'Paste data'!E539,IFERROR(DATE(VALUE(LEFT('Paste data'!E539,4)),VALUE(MID('Paste data'!E539,6,2)),VALUE(MID('Paste data'!E539,9,2)))+VALUE(MID('Paste data'!E539,12,2))/24+VALUE(MID('Paste data'!E539,15,2))/1440,""))),2)),"")</f>
      </c>
      <c r="E539" s="11">
        <f>IFERROR(IF(OR('Paste data'!F539="",'Paste data'!G539=""),"",ROUND((IF(ISNUMBER('Paste data'!G539),'Paste data'!G539,IFERROR(DATE(VALUE(LEFT('Paste data'!G539,4)),VALUE(MID('Paste data'!G539,6,2)),VALUE(MID('Paste data'!G539,9,2)))+VALUE(MID('Paste data'!G539,12,2))/24+VALUE(MID('Paste data'!G539,15,2))/1440,"")))-(IF(ISNUMBER('Paste data'!F539),'Paste data'!F539,IFERROR(DATE(VALUE(LEFT('Paste data'!F539,4)),VALUE(MID('Paste data'!F539,6,2)),VALUE(MID('Paste data'!F539,9,2)))+VALUE(MID('Paste data'!F539,12,2))/24+VALUE(MID('Paste data'!F539,15,2))/1440,""))),2)),"")</f>
      </c>
      <c r="F539" s="11">
        <f>IFERROR(IF(OR('Paste data'!E539="",'Paste data'!G539=""),"",ROUND((IF(ISNUMBER('Paste data'!G539),'Paste data'!G539,IFERROR(DATE(VALUE(LEFT('Paste data'!G539,4)),VALUE(MID('Paste data'!G539,6,2)),VALUE(MID('Paste data'!G539,9,2)))+VALUE(MID('Paste data'!G539,12,2))/24+VALUE(MID('Paste data'!G539,15,2))/1440,"")))-(IF(ISNUMBER('Paste data'!E539),'Paste data'!E539,IFERROR(DATE(VALUE(LEFT('Paste data'!E539,4)),VALUE(MID('Paste data'!E539,6,2)),VALUE(MID('Paste data'!E539,9,2)))+VALUE(MID('Paste data'!E539,12,2))/24+VALUE(MID('Paste data'!E539,15,2))/1440,""))),2)),"")</f>
      </c>
      <c r="G539" s="10">
        <f>IFERROR(IF('Paste data'!G539="","",(IF(ISNUMBER('Paste data'!G539),'Paste data'!G539,IFERROR(DATE(VALUE(LEFT('Paste data'!G539,4)),VALUE(MID('Paste data'!G539,6,2)),VALUE(MID('Paste data'!G539,9,2)))+VALUE(MID('Paste data'!G539,12,2))/24+VALUE(MID('Paste data'!G539,15,2))/1440,"")))-WEEKDAY((IF(ISNUMBER('Paste data'!G539),'Paste data'!G539,IFERROR(DATE(VALUE(LEFT('Paste data'!G539,4)),VALUE(MID('Paste data'!G539,6,2)),VALUE(MID('Paste data'!G539,9,2)))+VALUE(MID('Paste data'!G539,12,2))/24+VALUE(MID('Paste data'!G539,15,2))/1440,""))),3)),"")</f>
      </c>
    </row>
    <row r="540" spans="1:7" x14ac:dyDescent="0.25">
      <c r="A540" s="10">
        <f>IF('Paste data'!A540="","",'Paste data'!A540)</f>
      </c>
      <c r="B540" s="4">
        <f>IF('Paste data'!A540="","",'Paste data'!D540)</f>
      </c>
      <c r="C540" s="4">
        <f>IF('Paste data'!A540="","",'Paste data'!B540)</f>
      </c>
      <c r="D540" s="11">
        <f>IFERROR(IF(OR('Paste data'!E540="",'Paste data'!F540=""),"",ROUND((IF(ISNUMBER('Paste data'!F540),'Paste data'!F540,IFERROR(DATE(VALUE(LEFT('Paste data'!F540,4)),VALUE(MID('Paste data'!F540,6,2)),VALUE(MID('Paste data'!F540,9,2)))+VALUE(MID('Paste data'!F540,12,2))/24+VALUE(MID('Paste data'!F540,15,2))/1440,"")))-(IF(ISNUMBER('Paste data'!E540),'Paste data'!E540,IFERROR(DATE(VALUE(LEFT('Paste data'!E540,4)),VALUE(MID('Paste data'!E540,6,2)),VALUE(MID('Paste data'!E540,9,2)))+VALUE(MID('Paste data'!E540,12,2))/24+VALUE(MID('Paste data'!E540,15,2))/1440,""))),2)),"")</f>
      </c>
      <c r="E540" s="11">
        <f>IFERROR(IF(OR('Paste data'!F540="",'Paste data'!G540=""),"",ROUND((IF(ISNUMBER('Paste data'!G540),'Paste data'!G540,IFERROR(DATE(VALUE(LEFT('Paste data'!G540,4)),VALUE(MID('Paste data'!G540,6,2)),VALUE(MID('Paste data'!G540,9,2)))+VALUE(MID('Paste data'!G540,12,2))/24+VALUE(MID('Paste data'!G540,15,2))/1440,"")))-(IF(ISNUMBER('Paste data'!F540),'Paste data'!F540,IFERROR(DATE(VALUE(LEFT('Paste data'!F540,4)),VALUE(MID('Paste data'!F540,6,2)),VALUE(MID('Paste data'!F540,9,2)))+VALUE(MID('Paste data'!F540,12,2))/24+VALUE(MID('Paste data'!F540,15,2))/1440,""))),2)),"")</f>
      </c>
      <c r="F540" s="11">
        <f>IFERROR(IF(OR('Paste data'!E540="",'Paste data'!G540=""),"",ROUND((IF(ISNUMBER('Paste data'!G540),'Paste data'!G540,IFERROR(DATE(VALUE(LEFT('Paste data'!G540,4)),VALUE(MID('Paste data'!G540,6,2)),VALUE(MID('Paste data'!G540,9,2)))+VALUE(MID('Paste data'!G540,12,2))/24+VALUE(MID('Paste data'!G540,15,2))/1440,"")))-(IF(ISNUMBER('Paste data'!E540),'Paste data'!E540,IFERROR(DATE(VALUE(LEFT('Paste data'!E540,4)),VALUE(MID('Paste data'!E540,6,2)),VALUE(MID('Paste data'!E540,9,2)))+VALUE(MID('Paste data'!E540,12,2))/24+VALUE(MID('Paste data'!E540,15,2))/1440,""))),2)),"")</f>
      </c>
      <c r="G540" s="10">
        <f>IFERROR(IF('Paste data'!G540="","",(IF(ISNUMBER('Paste data'!G540),'Paste data'!G540,IFERROR(DATE(VALUE(LEFT('Paste data'!G540,4)),VALUE(MID('Paste data'!G540,6,2)),VALUE(MID('Paste data'!G540,9,2)))+VALUE(MID('Paste data'!G540,12,2))/24+VALUE(MID('Paste data'!G540,15,2))/1440,"")))-WEEKDAY((IF(ISNUMBER('Paste data'!G540),'Paste data'!G540,IFERROR(DATE(VALUE(LEFT('Paste data'!G540,4)),VALUE(MID('Paste data'!G540,6,2)),VALUE(MID('Paste data'!G540,9,2)))+VALUE(MID('Paste data'!G540,12,2))/24+VALUE(MID('Paste data'!G540,15,2))/1440,""))),3)),"")</f>
      </c>
    </row>
    <row r="541" spans="1:7" x14ac:dyDescent="0.25">
      <c r="A541" s="10">
        <f>IF('Paste data'!A541="","",'Paste data'!A541)</f>
      </c>
      <c r="B541" s="4">
        <f>IF('Paste data'!A541="","",'Paste data'!D541)</f>
      </c>
      <c r="C541" s="4">
        <f>IF('Paste data'!A541="","",'Paste data'!B541)</f>
      </c>
      <c r="D541" s="11">
        <f>IFERROR(IF(OR('Paste data'!E541="",'Paste data'!F541=""),"",ROUND((IF(ISNUMBER('Paste data'!F541),'Paste data'!F541,IFERROR(DATE(VALUE(LEFT('Paste data'!F541,4)),VALUE(MID('Paste data'!F541,6,2)),VALUE(MID('Paste data'!F541,9,2)))+VALUE(MID('Paste data'!F541,12,2))/24+VALUE(MID('Paste data'!F541,15,2))/1440,"")))-(IF(ISNUMBER('Paste data'!E541),'Paste data'!E541,IFERROR(DATE(VALUE(LEFT('Paste data'!E541,4)),VALUE(MID('Paste data'!E541,6,2)),VALUE(MID('Paste data'!E541,9,2)))+VALUE(MID('Paste data'!E541,12,2))/24+VALUE(MID('Paste data'!E541,15,2))/1440,""))),2)),"")</f>
      </c>
      <c r="E541" s="11">
        <f>IFERROR(IF(OR('Paste data'!F541="",'Paste data'!G541=""),"",ROUND((IF(ISNUMBER('Paste data'!G541),'Paste data'!G541,IFERROR(DATE(VALUE(LEFT('Paste data'!G541,4)),VALUE(MID('Paste data'!G541,6,2)),VALUE(MID('Paste data'!G541,9,2)))+VALUE(MID('Paste data'!G541,12,2))/24+VALUE(MID('Paste data'!G541,15,2))/1440,"")))-(IF(ISNUMBER('Paste data'!F541),'Paste data'!F541,IFERROR(DATE(VALUE(LEFT('Paste data'!F541,4)),VALUE(MID('Paste data'!F541,6,2)),VALUE(MID('Paste data'!F541,9,2)))+VALUE(MID('Paste data'!F541,12,2))/24+VALUE(MID('Paste data'!F541,15,2))/1440,""))),2)),"")</f>
      </c>
      <c r="F541" s="11">
        <f>IFERROR(IF(OR('Paste data'!E541="",'Paste data'!G541=""),"",ROUND((IF(ISNUMBER('Paste data'!G541),'Paste data'!G541,IFERROR(DATE(VALUE(LEFT('Paste data'!G541,4)),VALUE(MID('Paste data'!G541,6,2)),VALUE(MID('Paste data'!G541,9,2)))+VALUE(MID('Paste data'!G541,12,2))/24+VALUE(MID('Paste data'!G541,15,2))/1440,"")))-(IF(ISNUMBER('Paste data'!E541),'Paste data'!E541,IFERROR(DATE(VALUE(LEFT('Paste data'!E541,4)),VALUE(MID('Paste data'!E541,6,2)),VALUE(MID('Paste data'!E541,9,2)))+VALUE(MID('Paste data'!E541,12,2))/24+VALUE(MID('Paste data'!E541,15,2))/1440,""))),2)),"")</f>
      </c>
      <c r="G541" s="10">
        <f>IFERROR(IF('Paste data'!G541="","",(IF(ISNUMBER('Paste data'!G541),'Paste data'!G541,IFERROR(DATE(VALUE(LEFT('Paste data'!G541,4)),VALUE(MID('Paste data'!G541,6,2)),VALUE(MID('Paste data'!G541,9,2)))+VALUE(MID('Paste data'!G541,12,2))/24+VALUE(MID('Paste data'!G541,15,2))/1440,"")))-WEEKDAY((IF(ISNUMBER('Paste data'!G541),'Paste data'!G541,IFERROR(DATE(VALUE(LEFT('Paste data'!G541,4)),VALUE(MID('Paste data'!G541,6,2)),VALUE(MID('Paste data'!G541,9,2)))+VALUE(MID('Paste data'!G541,12,2))/24+VALUE(MID('Paste data'!G541,15,2))/1440,""))),3)),"")</f>
      </c>
    </row>
    <row r="542" spans="1:7" x14ac:dyDescent="0.25">
      <c r="A542" s="10">
        <f>IF('Paste data'!A542="","",'Paste data'!A542)</f>
      </c>
      <c r="B542" s="4">
        <f>IF('Paste data'!A542="","",'Paste data'!D542)</f>
      </c>
      <c r="C542" s="4">
        <f>IF('Paste data'!A542="","",'Paste data'!B542)</f>
      </c>
      <c r="D542" s="11">
        <f>IFERROR(IF(OR('Paste data'!E542="",'Paste data'!F542=""),"",ROUND((IF(ISNUMBER('Paste data'!F542),'Paste data'!F542,IFERROR(DATE(VALUE(LEFT('Paste data'!F542,4)),VALUE(MID('Paste data'!F542,6,2)),VALUE(MID('Paste data'!F542,9,2)))+VALUE(MID('Paste data'!F542,12,2))/24+VALUE(MID('Paste data'!F542,15,2))/1440,"")))-(IF(ISNUMBER('Paste data'!E542),'Paste data'!E542,IFERROR(DATE(VALUE(LEFT('Paste data'!E542,4)),VALUE(MID('Paste data'!E542,6,2)),VALUE(MID('Paste data'!E542,9,2)))+VALUE(MID('Paste data'!E542,12,2))/24+VALUE(MID('Paste data'!E542,15,2))/1440,""))),2)),"")</f>
      </c>
      <c r="E542" s="11">
        <f>IFERROR(IF(OR('Paste data'!F542="",'Paste data'!G542=""),"",ROUND((IF(ISNUMBER('Paste data'!G542),'Paste data'!G542,IFERROR(DATE(VALUE(LEFT('Paste data'!G542,4)),VALUE(MID('Paste data'!G542,6,2)),VALUE(MID('Paste data'!G542,9,2)))+VALUE(MID('Paste data'!G542,12,2))/24+VALUE(MID('Paste data'!G542,15,2))/1440,"")))-(IF(ISNUMBER('Paste data'!F542),'Paste data'!F542,IFERROR(DATE(VALUE(LEFT('Paste data'!F542,4)),VALUE(MID('Paste data'!F542,6,2)),VALUE(MID('Paste data'!F542,9,2)))+VALUE(MID('Paste data'!F542,12,2))/24+VALUE(MID('Paste data'!F542,15,2))/1440,""))),2)),"")</f>
      </c>
      <c r="F542" s="11">
        <f>IFERROR(IF(OR('Paste data'!E542="",'Paste data'!G542=""),"",ROUND((IF(ISNUMBER('Paste data'!G542),'Paste data'!G542,IFERROR(DATE(VALUE(LEFT('Paste data'!G542,4)),VALUE(MID('Paste data'!G542,6,2)),VALUE(MID('Paste data'!G542,9,2)))+VALUE(MID('Paste data'!G542,12,2))/24+VALUE(MID('Paste data'!G542,15,2))/1440,"")))-(IF(ISNUMBER('Paste data'!E542),'Paste data'!E542,IFERROR(DATE(VALUE(LEFT('Paste data'!E542,4)),VALUE(MID('Paste data'!E542,6,2)),VALUE(MID('Paste data'!E542,9,2)))+VALUE(MID('Paste data'!E542,12,2))/24+VALUE(MID('Paste data'!E542,15,2))/1440,""))),2)),"")</f>
      </c>
      <c r="G542" s="10">
        <f>IFERROR(IF('Paste data'!G542="","",(IF(ISNUMBER('Paste data'!G542),'Paste data'!G542,IFERROR(DATE(VALUE(LEFT('Paste data'!G542,4)),VALUE(MID('Paste data'!G542,6,2)),VALUE(MID('Paste data'!G542,9,2)))+VALUE(MID('Paste data'!G542,12,2))/24+VALUE(MID('Paste data'!G542,15,2))/1440,"")))-WEEKDAY((IF(ISNUMBER('Paste data'!G542),'Paste data'!G542,IFERROR(DATE(VALUE(LEFT('Paste data'!G542,4)),VALUE(MID('Paste data'!G542,6,2)),VALUE(MID('Paste data'!G542,9,2)))+VALUE(MID('Paste data'!G542,12,2))/24+VALUE(MID('Paste data'!G542,15,2))/1440,""))),3)),"")</f>
      </c>
    </row>
    <row r="543" spans="1:7" x14ac:dyDescent="0.25">
      <c r="A543" s="10">
        <f>IF('Paste data'!A543="","",'Paste data'!A543)</f>
      </c>
      <c r="B543" s="4">
        <f>IF('Paste data'!A543="","",'Paste data'!D543)</f>
      </c>
      <c r="C543" s="4">
        <f>IF('Paste data'!A543="","",'Paste data'!B543)</f>
      </c>
      <c r="D543" s="11">
        <f>IFERROR(IF(OR('Paste data'!E543="",'Paste data'!F543=""),"",ROUND((IF(ISNUMBER('Paste data'!F543),'Paste data'!F543,IFERROR(DATE(VALUE(LEFT('Paste data'!F543,4)),VALUE(MID('Paste data'!F543,6,2)),VALUE(MID('Paste data'!F543,9,2)))+VALUE(MID('Paste data'!F543,12,2))/24+VALUE(MID('Paste data'!F543,15,2))/1440,"")))-(IF(ISNUMBER('Paste data'!E543),'Paste data'!E543,IFERROR(DATE(VALUE(LEFT('Paste data'!E543,4)),VALUE(MID('Paste data'!E543,6,2)),VALUE(MID('Paste data'!E543,9,2)))+VALUE(MID('Paste data'!E543,12,2))/24+VALUE(MID('Paste data'!E543,15,2))/1440,""))),2)),"")</f>
      </c>
      <c r="E543" s="11">
        <f>IFERROR(IF(OR('Paste data'!F543="",'Paste data'!G543=""),"",ROUND((IF(ISNUMBER('Paste data'!G543),'Paste data'!G543,IFERROR(DATE(VALUE(LEFT('Paste data'!G543,4)),VALUE(MID('Paste data'!G543,6,2)),VALUE(MID('Paste data'!G543,9,2)))+VALUE(MID('Paste data'!G543,12,2))/24+VALUE(MID('Paste data'!G543,15,2))/1440,"")))-(IF(ISNUMBER('Paste data'!F543),'Paste data'!F543,IFERROR(DATE(VALUE(LEFT('Paste data'!F543,4)),VALUE(MID('Paste data'!F543,6,2)),VALUE(MID('Paste data'!F543,9,2)))+VALUE(MID('Paste data'!F543,12,2))/24+VALUE(MID('Paste data'!F543,15,2))/1440,""))),2)),"")</f>
      </c>
      <c r="F543" s="11">
        <f>IFERROR(IF(OR('Paste data'!E543="",'Paste data'!G543=""),"",ROUND((IF(ISNUMBER('Paste data'!G543),'Paste data'!G543,IFERROR(DATE(VALUE(LEFT('Paste data'!G543,4)),VALUE(MID('Paste data'!G543,6,2)),VALUE(MID('Paste data'!G543,9,2)))+VALUE(MID('Paste data'!G543,12,2))/24+VALUE(MID('Paste data'!G543,15,2))/1440,"")))-(IF(ISNUMBER('Paste data'!E543),'Paste data'!E543,IFERROR(DATE(VALUE(LEFT('Paste data'!E543,4)),VALUE(MID('Paste data'!E543,6,2)),VALUE(MID('Paste data'!E543,9,2)))+VALUE(MID('Paste data'!E543,12,2))/24+VALUE(MID('Paste data'!E543,15,2))/1440,""))),2)),"")</f>
      </c>
      <c r="G543" s="10">
        <f>IFERROR(IF('Paste data'!G543="","",(IF(ISNUMBER('Paste data'!G543),'Paste data'!G543,IFERROR(DATE(VALUE(LEFT('Paste data'!G543,4)),VALUE(MID('Paste data'!G543,6,2)),VALUE(MID('Paste data'!G543,9,2)))+VALUE(MID('Paste data'!G543,12,2))/24+VALUE(MID('Paste data'!G543,15,2))/1440,"")))-WEEKDAY((IF(ISNUMBER('Paste data'!G543),'Paste data'!G543,IFERROR(DATE(VALUE(LEFT('Paste data'!G543,4)),VALUE(MID('Paste data'!G543,6,2)),VALUE(MID('Paste data'!G543,9,2)))+VALUE(MID('Paste data'!G543,12,2))/24+VALUE(MID('Paste data'!G543,15,2))/1440,""))),3)),"")</f>
      </c>
    </row>
    <row r="544" spans="1:7" x14ac:dyDescent="0.25">
      <c r="A544" s="10">
        <f>IF('Paste data'!A544="","",'Paste data'!A544)</f>
      </c>
      <c r="B544" s="4">
        <f>IF('Paste data'!A544="","",'Paste data'!D544)</f>
      </c>
      <c r="C544" s="4">
        <f>IF('Paste data'!A544="","",'Paste data'!B544)</f>
      </c>
      <c r="D544" s="11">
        <f>IFERROR(IF(OR('Paste data'!E544="",'Paste data'!F544=""),"",ROUND((IF(ISNUMBER('Paste data'!F544),'Paste data'!F544,IFERROR(DATE(VALUE(LEFT('Paste data'!F544,4)),VALUE(MID('Paste data'!F544,6,2)),VALUE(MID('Paste data'!F544,9,2)))+VALUE(MID('Paste data'!F544,12,2))/24+VALUE(MID('Paste data'!F544,15,2))/1440,"")))-(IF(ISNUMBER('Paste data'!E544),'Paste data'!E544,IFERROR(DATE(VALUE(LEFT('Paste data'!E544,4)),VALUE(MID('Paste data'!E544,6,2)),VALUE(MID('Paste data'!E544,9,2)))+VALUE(MID('Paste data'!E544,12,2))/24+VALUE(MID('Paste data'!E544,15,2))/1440,""))),2)),"")</f>
      </c>
      <c r="E544" s="11">
        <f>IFERROR(IF(OR('Paste data'!F544="",'Paste data'!G544=""),"",ROUND((IF(ISNUMBER('Paste data'!G544),'Paste data'!G544,IFERROR(DATE(VALUE(LEFT('Paste data'!G544,4)),VALUE(MID('Paste data'!G544,6,2)),VALUE(MID('Paste data'!G544,9,2)))+VALUE(MID('Paste data'!G544,12,2))/24+VALUE(MID('Paste data'!G544,15,2))/1440,"")))-(IF(ISNUMBER('Paste data'!F544),'Paste data'!F544,IFERROR(DATE(VALUE(LEFT('Paste data'!F544,4)),VALUE(MID('Paste data'!F544,6,2)),VALUE(MID('Paste data'!F544,9,2)))+VALUE(MID('Paste data'!F544,12,2))/24+VALUE(MID('Paste data'!F544,15,2))/1440,""))),2)),"")</f>
      </c>
      <c r="F544" s="11">
        <f>IFERROR(IF(OR('Paste data'!E544="",'Paste data'!G544=""),"",ROUND((IF(ISNUMBER('Paste data'!G544),'Paste data'!G544,IFERROR(DATE(VALUE(LEFT('Paste data'!G544,4)),VALUE(MID('Paste data'!G544,6,2)),VALUE(MID('Paste data'!G544,9,2)))+VALUE(MID('Paste data'!G544,12,2))/24+VALUE(MID('Paste data'!G544,15,2))/1440,"")))-(IF(ISNUMBER('Paste data'!E544),'Paste data'!E544,IFERROR(DATE(VALUE(LEFT('Paste data'!E544,4)),VALUE(MID('Paste data'!E544,6,2)),VALUE(MID('Paste data'!E544,9,2)))+VALUE(MID('Paste data'!E544,12,2))/24+VALUE(MID('Paste data'!E544,15,2))/1440,""))),2)),"")</f>
      </c>
      <c r="G544" s="10">
        <f>IFERROR(IF('Paste data'!G544="","",(IF(ISNUMBER('Paste data'!G544),'Paste data'!G544,IFERROR(DATE(VALUE(LEFT('Paste data'!G544,4)),VALUE(MID('Paste data'!G544,6,2)),VALUE(MID('Paste data'!G544,9,2)))+VALUE(MID('Paste data'!G544,12,2))/24+VALUE(MID('Paste data'!G544,15,2))/1440,"")))-WEEKDAY((IF(ISNUMBER('Paste data'!G544),'Paste data'!G544,IFERROR(DATE(VALUE(LEFT('Paste data'!G544,4)),VALUE(MID('Paste data'!G544,6,2)),VALUE(MID('Paste data'!G544,9,2)))+VALUE(MID('Paste data'!G544,12,2))/24+VALUE(MID('Paste data'!G544,15,2))/1440,""))),3)),"")</f>
      </c>
    </row>
    <row r="545" spans="1:7" x14ac:dyDescent="0.25">
      <c r="A545" s="10">
        <f>IF('Paste data'!A545="","",'Paste data'!A545)</f>
      </c>
      <c r="B545" s="4">
        <f>IF('Paste data'!A545="","",'Paste data'!D545)</f>
      </c>
      <c r="C545" s="4">
        <f>IF('Paste data'!A545="","",'Paste data'!B545)</f>
      </c>
      <c r="D545" s="11">
        <f>IFERROR(IF(OR('Paste data'!E545="",'Paste data'!F545=""),"",ROUND((IF(ISNUMBER('Paste data'!F545),'Paste data'!F545,IFERROR(DATE(VALUE(LEFT('Paste data'!F545,4)),VALUE(MID('Paste data'!F545,6,2)),VALUE(MID('Paste data'!F545,9,2)))+VALUE(MID('Paste data'!F545,12,2))/24+VALUE(MID('Paste data'!F545,15,2))/1440,"")))-(IF(ISNUMBER('Paste data'!E545),'Paste data'!E545,IFERROR(DATE(VALUE(LEFT('Paste data'!E545,4)),VALUE(MID('Paste data'!E545,6,2)),VALUE(MID('Paste data'!E545,9,2)))+VALUE(MID('Paste data'!E545,12,2))/24+VALUE(MID('Paste data'!E545,15,2))/1440,""))),2)),"")</f>
      </c>
      <c r="E545" s="11">
        <f>IFERROR(IF(OR('Paste data'!F545="",'Paste data'!G545=""),"",ROUND((IF(ISNUMBER('Paste data'!G545),'Paste data'!G545,IFERROR(DATE(VALUE(LEFT('Paste data'!G545,4)),VALUE(MID('Paste data'!G545,6,2)),VALUE(MID('Paste data'!G545,9,2)))+VALUE(MID('Paste data'!G545,12,2))/24+VALUE(MID('Paste data'!G545,15,2))/1440,"")))-(IF(ISNUMBER('Paste data'!F545),'Paste data'!F545,IFERROR(DATE(VALUE(LEFT('Paste data'!F545,4)),VALUE(MID('Paste data'!F545,6,2)),VALUE(MID('Paste data'!F545,9,2)))+VALUE(MID('Paste data'!F545,12,2))/24+VALUE(MID('Paste data'!F545,15,2))/1440,""))),2)),"")</f>
      </c>
      <c r="F545" s="11">
        <f>IFERROR(IF(OR('Paste data'!E545="",'Paste data'!G545=""),"",ROUND((IF(ISNUMBER('Paste data'!G545),'Paste data'!G545,IFERROR(DATE(VALUE(LEFT('Paste data'!G545,4)),VALUE(MID('Paste data'!G545,6,2)),VALUE(MID('Paste data'!G545,9,2)))+VALUE(MID('Paste data'!G545,12,2))/24+VALUE(MID('Paste data'!G545,15,2))/1440,"")))-(IF(ISNUMBER('Paste data'!E545),'Paste data'!E545,IFERROR(DATE(VALUE(LEFT('Paste data'!E545,4)),VALUE(MID('Paste data'!E545,6,2)),VALUE(MID('Paste data'!E545,9,2)))+VALUE(MID('Paste data'!E545,12,2))/24+VALUE(MID('Paste data'!E545,15,2))/1440,""))),2)),"")</f>
      </c>
      <c r="G545" s="10">
        <f>IFERROR(IF('Paste data'!G545="","",(IF(ISNUMBER('Paste data'!G545),'Paste data'!G545,IFERROR(DATE(VALUE(LEFT('Paste data'!G545,4)),VALUE(MID('Paste data'!G545,6,2)),VALUE(MID('Paste data'!G545,9,2)))+VALUE(MID('Paste data'!G545,12,2))/24+VALUE(MID('Paste data'!G545,15,2))/1440,"")))-WEEKDAY((IF(ISNUMBER('Paste data'!G545),'Paste data'!G545,IFERROR(DATE(VALUE(LEFT('Paste data'!G545,4)),VALUE(MID('Paste data'!G545,6,2)),VALUE(MID('Paste data'!G545,9,2)))+VALUE(MID('Paste data'!G545,12,2))/24+VALUE(MID('Paste data'!G545,15,2))/1440,""))),3)),"")</f>
      </c>
    </row>
    <row r="546" spans="1:7" x14ac:dyDescent="0.25">
      <c r="A546" s="10">
        <f>IF('Paste data'!A546="","",'Paste data'!A546)</f>
      </c>
      <c r="B546" s="4">
        <f>IF('Paste data'!A546="","",'Paste data'!D546)</f>
      </c>
      <c r="C546" s="4">
        <f>IF('Paste data'!A546="","",'Paste data'!B546)</f>
      </c>
      <c r="D546" s="11">
        <f>IFERROR(IF(OR('Paste data'!E546="",'Paste data'!F546=""),"",ROUND((IF(ISNUMBER('Paste data'!F546),'Paste data'!F546,IFERROR(DATE(VALUE(LEFT('Paste data'!F546,4)),VALUE(MID('Paste data'!F546,6,2)),VALUE(MID('Paste data'!F546,9,2)))+VALUE(MID('Paste data'!F546,12,2))/24+VALUE(MID('Paste data'!F546,15,2))/1440,"")))-(IF(ISNUMBER('Paste data'!E546),'Paste data'!E546,IFERROR(DATE(VALUE(LEFT('Paste data'!E546,4)),VALUE(MID('Paste data'!E546,6,2)),VALUE(MID('Paste data'!E546,9,2)))+VALUE(MID('Paste data'!E546,12,2))/24+VALUE(MID('Paste data'!E546,15,2))/1440,""))),2)),"")</f>
      </c>
      <c r="E546" s="11">
        <f>IFERROR(IF(OR('Paste data'!F546="",'Paste data'!G546=""),"",ROUND((IF(ISNUMBER('Paste data'!G546),'Paste data'!G546,IFERROR(DATE(VALUE(LEFT('Paste data'!G546,4)),VALUE(MID('Paste data'!G546,6,2)),VALUE(MID('Paste data'!G546,9,2)))+VALUE(MID('Paste data'!G546,12,2))/24+VALUE(MID('Paste data'!G546,15,2))/1440,"")))-(IF(ISNUMBER('Paste data'!F546),'Paste data'!F546,IFERROR(DATE(VALUE(LEFT('Paste data'!F546,4)),VALUE(MID('Paste data'!F546,6,2)),VALUE(MID('Paste data'!F546,9,2)))+VALUE(MID('Paste data'!F546,12,2))/24+VALUE(MID('Paste data'!F546,15,2))/1440,""))),2)),"")</f>
      </c>
      <c r="F546" s="11">
        <f>IFERROR(IF(OR('Paste data'!E546="",'Paste data'!G546=""),"",ROUND((IF(ISNUMBER('Paste data'!G546),'Paste data'!G546,IFERROR(DATE(VALUE(LEFT('Paste data'!G546,4)),VALUE(MID('Paste data'!G546,6,2)),VALUE(MID('Paste data'!G546,9,2)))+VALUE(MID('Paste data'!G546,12,2))/24+VALUE(MID('Paste data'!G546,15,2))/1440,"")))-(IF(ISNUMBER('Paste data'!E546),'Paste data'!E546,IFERROR(DATE(VALUE(LEFT('Paste data'!E546,4)),VALUE(MID('Paste data'!E546,6,2)),VALUE(MID('Paste data'!E546,9,2)))+VALUE(MID('Paste data'!E546,12,2))/24+VALUE(MID('Paste data'!E546,15,2))/1440,""))),2)),"")</f>
      </c>
      <c r="G546" s="10">
        <f>IFERROR(IF('Paste data'!G546="","",(IF(ISNUMBER('Paste data'!G546),'Paste data'!G546,IFERROR(DATE(VALUE(LEFT('Paste data'!G546,4)),VALUE(MID('Paste data'!G546,6,2)),VALUE(MID('Paste data'!G546,9,2)))+VALUE(MID('Paste data'!G546,12,2))/24+VALUE(MID('Paste data'!G546,15,2))/1440,"")))-WEEKDAY((IF(ISNUMBER('Paste data'!G546),'Paste data'!G546,IFERROR(DATE(VALUE(LEFT('Paste data'!G546,4)),VALUE(MID('Paste data'!G546,6,2)),VALUE(MID('Paste data'!G546,9,2)))+VALUE(MID('Paste data'!G546,12,2))/24+VALUE(MID('Paste data'!G546,15,2))/1440,""))),3)),"")</f>
      </c>
    </row>
    <row r="547" spans="1:7" x14ac:dyDescent="0.25">
      <c r="A547" s="10">
        <f>IF('Paste data'!A547="","",'Paste data'!A547)</f>
      </c>
      <c r="B547" s="4">
        <f>IF('Paste data'!A547="","",'Paste data'!D547)</f>
      </c>
      <c r="C547" s="4">
        <f>IF('Paste data'!A547="","",'Paste data'!B547)</f>
      </c>
      <c r="D547" s="11">
        <f>IFERROR(IF(OR('Paste data'!E547="",'Paste data'!F547=""),"",ROUND((IF(ISNUMBER('Paste data'!F547),'Paste data'!F547,IFERROR(DATE(VALUE(LEFT('Paste data'!F547,4)),VALUE(MID('Paste data'!F547,6,2)),VALUE(MID('Paste data'!F547,9,2)))+VALUE(MID('Paste data'!F547,12,2))/24+VALUE(MID('Paste data'!F547,15,2))/1440,"")))-(IF(ISNUMBER('Paste data'!E547),'Paste data'!E547,IFERROR(DATE(VALUE(LEFT('Paste data'!E547,4)),VALUE(MID('Paste data'!E547,6,2)),VALUE(MID('Paste data'!E547,9,2)))+VALUE(MID('Paste data'!E547,12,2))/24+VALUE(MID('Paste data'!E547,15,2))/1440,""))),2)),"")</f>
      </c>
      <c r="E547" s="11">
        <f>IFERROR(IF(OR('Paste data'!F547="",'Paste data'!G547=""),"",ROUND((IF(ISNUMBER('Paste data'!G547),'Paste data'!G547,IFERROR(DATE(VALUE(LEFT('Paste data'!G547,4)),VALUE(MID('Paste data'!G547,6,2)),VALUE(MID('Paste data'!G547,9,2)))+VALUE(MID('Paste data'!G547,12,2))/24+VALUE(MID('Paste data'!G547,15,2))/1440,"")))-(IF(ISNUMBER('Paste data'!F547),'Paste data'!F547,IFERROR(DATE(VALUE(LEFT('Paste data'!F547,4)),VALUE(MID('Paste data'!F547,6,2)),VALUE(MID('Paste data'!F547,9,2)))+VALUE(MID('Paste data'!F547,12,2))/24+VALUE(MID('Paste data'!F547,15,2))/1440,""))),2)),"")</f>
      </c>
      <c r="F547" s="11">
        <f>IFERROR(IF(OR('Paste data'!E547="",'Paste data'!G547=""),"",ROUND((IF(ISNUMBER('Paste data'!G547),'Paste data'!G547,IFERROR(DATE(VALUE(LEFT('Paste data'!G547,4)),VALUE(MID('Paste data'!G547,6,2)),VALUE(MID('Paste data'!G547,9,2)))+VALUE(MID('Paste data'!G547,12,2))/24+VALUE(MID('Paste data'!G547,15,2))/1440,"")))-(IF(ISNUMBER('Paste data'!E547),'Paste data'!E547,IFERROR(DATE(VALUE(LEFT('Paste data'!E547,4)),VALUE(MID('Paste data'!E547,6,2)),VALUE(MID('Paste data'!E547,9,2)))+VALUE(MID('Paste data'!E547,12,2))/24+VALUE(MID('Paste data'!E547,15,2))/1440,""))),2)),"")</f>
      </c>
      <c r="G547" s="10">
        <f>IFERROR(IF('Paste data'!G547="","",(IF(ISNUMBER('Paste data'!G547),'Paste data'!G547,IFERROR(DATE(VALUE(LEFT('Paste data'!G547,4)),VALUE(MID('Paste data'!G547,6,2)),VALUE(MID('Paste data'!G547,9,2)))+VALUE(MID('Paste data'!G547,12,2))/24+VALUE(MID('Paste data'!G547,15,2))/1440,"")))-WEEKDAY((IF(ISNUMBER('Paste data'!G547),'Paste data'!G547,IFERROR(DATE(VALUE(LEFT('Paste data'!G547,4)),VALUE(MID('Paste data'!G547,6,2)),VALUE(MID('Paste data'!G547,9,2)))+VALUE(MID('Paste data'!G547,12,2))/24+VALUE(MID('Paste data'!G547,15,2))/1440,""))),3)),"")</f>
      </c>
    </row>
    <row r="548" spans="1:7" x14ac:dyDescent="0.25">
      <c r="A548" s="10">
        <f>IF('Paste data'!A548="","",'Paste data'!A548)</f>
      </c>
      <c r="B548" s="4">
        <f>IF('Paste data'!A548="","",'Paste data'!D548)</f>
      </c>
      <c r="C548" s="4">
        <f>IF('Paste data'!A548="","",'Paste data'!B548)</f>
      </c>
      <c r="D548" s="11">
        <f>IFERROR(IF(OR('Paste data'!E548="",'Paste data'!F548=""),"",ROUND((IF(ISNUMBER('Paste data'!F548),'Paste data'!F548,IFERROR(DATE(VALUE(LEFT('Paste data'!F548,4)),VALUE(MID('Paste data'!F548,6,2)),VALUE(MID('Paste data'!F548,9,2)))+VALUE(MID('Paste data'!F548,12,2))/24+VALUE(MID('Paste data'!F548,15,2))/1440,"")))-(IF(ISNUMBER('Paste data'!E548),'Paste data'!E548,IFERROR(DATE(VALUE(LEFT('Paste data'!E548,4)),VALUE(MID('Paste data'!E548,6,2)),VALUE(MID('Paste data'!E548,9,2)))+VALUE(MID('Paste data'!E548,12,2))/24+VALUE(MID('Paste data'!E548,15,2))/1440,""))),2)),"")</f>
      </c>
      <c r="E548" s="11">
        <f>IFERROR(IF(OR('Paste data'!F548="",'Paste data'!G548=""),"",ROUND((IF(ISNUMBER('Paste data'!G548),'Paste data'!G548,IFERROR(DATE(VALUE(LEFT('Paste data'!G548,4)),VALUE(MID('Paste data'!G548,6,2)),VALUE(MID('Paste data'!G548,9,2)))+VALUE(MID('Paste data'!G548,12,2))/24+VALUE(MID('Paste data'!G548,15,2))/1440,"")))-(IF(ISNUMBER('Paste data'!F548),'Paste data'!F548,IFERROR(DATE(VALUE(LEFT('Paste data'!F548,4)),VALUE(MID('Paste data'!F548,6,2)),VALUE(MID('Paste data'!F548,9,2)))+VALUE(MID('Paste data'!F548,12,2))/24+VALUE(MID('Paste data'!F548,15,2))/1440,""))),2)),"")</f>
      </c>
      <c r="F548" s="11">
        <f>IFERROR(IF(OR('Paste data'!E548="",'Paste data'!G548=""),"",ROUND((IF(ISNUMBER('Paste data'!G548),'Paste data'!G548,IFERROR(DATE(VALUE(LEFT('Paste data'!G548,4)),VALUE(MID('Paste data'!G548,6,2)),VALUE(MID('Paste data'!G548,9,2)))+VALUE(MID('Paste data'!G548,12,2))/24+VALUE(MID('Paste data'!G548,15,2))/1440,"")))-(IF(ISNUMBER('Paste data'!E548),'Paste data'!E548,IFERROR(DATE(VALUE(LEFT('Paste data'!E548,4)),VALUE(MID('Paste data'!E548,6,2)),VALUE(MID('Paste data'!E548,9,2)))+VALUE(MID('Paste data'!E548,12,2))/24+VALUE(MID('Paste data'!E548,15,2))/1440,""))),2)),"")</f>
      </c>
      <c r="G548" s="10">
        <f>IFERROR(IF('Paste data'!G548="","",(IF(ISNUMBER('Paste data'!G548),'Paste data'!G548,IFERROR(DATE(VALUE(LEFT('Paste data'!G548,4)),VALUE(MID('Paste data'!G548,6,2)),VALUE(MID('Paste data'!G548,9,2)))+VALUE(MID('Paste data'!G548,12,2))/24+VALUE(MID('Paste data'!G548,15,2))/1440,"")))-WEEKDAY((IF(ISNUMBER('Paste data'!G548),'Paste data'!G548,IFERROR(DATE(VALUE(LEFT('Paste data'!G548,4)),VALUE(MID('Paste data'!G548,6,2)),VALUE(MID('Paste data'!G548,9,2)))+VALUE(MID('Paste data'!G548,12,2))/24+VALUE(MID('Paste data'!G548,15,2))/1440,""))),3)),"")</f>
      </c>
    </row>
    <row r="549" spans="1:7" x14ac:dyDescent="0.25">
      <c r="A549" s="10">
        <f>IF('Paste data'!A549="","",'Paste data'!A549)</f>
      </c>
      <c r="B549" s="4">
        <f>IF('Paste data'!A549="","",'Paste data'!D549)</f>
      </c>
      <c r="C549" s="4">
        <f>IF('Paste data'!A549="","",'Paste data'!B549)</f>
      </c>
      <c r="D549" s="11">
        <f>IFERROR(IF(OR('Paste data'!E549="",'Paste data'!F549=""),"",ROUND((IF(ISNUMBER('Paste data'!F549),'Paste data'!F549,IFERROR(DATE(VALUE(LEFT('Paste data'!F549,4)),VALUE(MID('Paste data'!F549,6,2)),VALUE(MID('Paste data'!F549,9,2)))+VALUE(MID('Paste data'!F549,12,2))/24+VALUE(MID('Paste data'!F549,15,2))/1440,"")))-(IF(ISNUMBER('Paste data'!E549),'Paste data'!E549,IFERROR(DATE(VALUE(LEFT('Paste data'!E549,4)),VALUE(MID('Paste data'!E549,6,2)),VALUE(MID('Paste data'!E549,9,2)))+VALUE(MID('Paste data'!E549,12,2))/24+VALUE(MID('Paste data'!E549,15,2))/1440,""))),2)),"")</f>
      </c>
      <c r="E549" s="11">
        <f>IFERROR(IF(OR('Paste data'!F549="",'Paste data'!G549=""),"",ROUND((IF(ISNUMBER('Paste data'!G549),'Paste data'!G549,IFERROR(DATE(VALUE(LEFT('Paste data'!G549,4)),VALUE(MID('Paste data'!G549,6,2)),VALUE(MID('Paste data'!G549,9,2)))+VALUE(MID('Paste data'!G549,12,2))/24+VALUE(MID('Paste data'!G549,15,2))/1440,"")))-(IF(ISNUMBER('Paste data'!F549),'Paste data'!F549,IFERROR(DATE(VALUE(LEFT('Paste data'!F549,4)),VALUE(MID('Paste data'!F549,6,2)),VALUE(MID('Paste data'!F549,9,2)))+VALUE(MID('Paste data'!F549,12,2))/24+VALUE(MID('Paste data'!F549,15,2))/1440,""))),2)),"")</f>
      </c>
      <c r="F549" s="11">
        <f>IFERROR(IF(OR('Paste data'!E549="",'Paste data'!G549=""),"",ROUND((IF(ISNUMBER('Paste data'!G549),'Paste data'!G549,IFERROR(DATE(VALUE(LEFT('Paste data'!G549,4)),VALUE(MID('Paste data'!G549,6,2)),VALUE(MID('Paste data'!G549,9,2)))+VALUE(MID('Paste data'!G549,12,2))/24+VALUE(MID('Paste data'!G549,15,2))/1440,"")))-(IF(ISNUMBER('Paste data'!E549),'Paste data'!E549,IFERROR(DATE(VALUE(LEFT('Paste data'!E549,4)),VALUE(MID('Paste data'!E549,6,2)),VALUE(MID('Paste data'!E549,9,2)))+VALUE(MID('Paste data'!E549,12,2))/24+VALUE(MID('Paste data'!E549,15,2))/1440,""))),2)),"")</f>
      </c>
      <c r="G549" s="10">
        <f>IFERROR(IF('Paste data'!G549="","",(IF(ISNUMBER('Paste data'!G549),'Paste data'!G549,IFERROR(DATE(VALUE(LEFT('Paste data'!G549,4)),VALUE(MID('Paste data'!G549,6,2)),VALUE(MID('Paste data'!G549,9,2)))+VALUE(MID('Paste data'!G549,12,2))/24+VALUE(MID('Paste data'!G549,15,2))/1440,"")))-WEEKDAY((IF(ISNUMBER('Paste data'!G549),'Paste data'!G549,IFERROR(DATE(VALUE(LEFT('Paste data'!G549,4)),VALUE(MID('Paste data'!G549,6,2)),VALUE(MID('Paste data'!G549,9,2)))+VALUE(MID('Paste data'!G549,12,2))/24+VALUE(MID('Paste data'!G549,15,2))/1440,""))),3)),"")</f>
      </c>
    </row>
    <row r="550" spans="1:7" x14ac:dyDescent="0.25">
      <c r="A550" s="10">
        <f>IF('Paste data'!A550="","",'Paste data'!A550)</f>
      </c>
      <c r="B550" s="4">
        <f>IF('Paste data'!A550="","",'Paste data'!D550)</f>
      </c>
      <c r="C550" s="4">
        <f>IF('Paste data'!A550="","",'Paste data'!B550)</f>
      </c>
      <c r="D550" s="11">
        <f>IFERROR(IF(OR('Paste data'!E550="",'Paste data'!F550=""),"",ROUND((IF(ISNUMBER('Paste data'!F550),'Paste data'!F550,IFERROR(DATE(VALUE(LEFT('Paste data'!F550,4)),VALUE(MID('Paste data'!F550,6,2)),VALUE(MID('Paste data'!F550,9,2)))+VALUE(MID('Paste data'!F550,12,2))/24+VALUE(MID('Paste data'!F550,15,2))/1440,"")))-(IF(ISNUMBER('Paste data'!E550),'Paste data'!E550,IFERROR(DATE(VALUE(LEFT('Paste data'!E550,4)),VALUE(MID('Paste data'!E550,6,2)),VALUE(MID('Paste data'!E550,9,2)))+VALUE(MID('Paste data'!E550,12,2))/24+VALUE(MID('Paste data'!E550,15,2))/1440,""))),2)),"")</f>
      </c>
      <c r="E550" s="11">
        <f>IFERROR(IF(OR('Paste data'!F550="",'Paste data'!G550=""),"",ROUND((IF(ISNUMBER('Paste data'!G550),'Paste data'!G550,IFERROR(DATE(VALUE(LEFT('Paste data'!G550,4)),VALUE(MID('Paste data'!G550,6,2)),VALUE(MID('Paste data'!G550,9,2)))+VALUE(MID('Paste data'!G550,12,2))/24+VALUE(MID('Paste data'!G550,15,2))/1440,"")))-(IF(ISNUMBER('Paste data'!F550),'Paste data'!F550,IFERROR(DATE(VALUE(LEFT('Paste data'!F550,4)),VALUE(MID('Paste data'!F550,6,2)),VALUE(MID('Paste data'!F550,9,2)))+VALUE(MID('Paste data'!F550,12,2))/24+VALUE(MID('Paste data'!F550,15,2))/1440,""))),2)),"")</f>
      </c>
      <c r="F550" s="11">
        <f>IFERROR(IF(OR('Paste data'!E550="",'Paste data'!G550=""),"",ROUND((IF(ISNUMBER('Paste data'!G550),'Paste data'!G550,IFERROR(DATE(VALUE(LEFT('Paste data'!G550,4)),VALUE(MID('Paste data'!G550,6,2)),VALUE(MID('Paste data'!G550,9,2)))+VALUE(MID('Paste data'!G550,12,2))/24+VALUE(MID('Paste data'!G550,15,2))/1440,"")))-(IF(ISNUMBER('Paste data'!E550),'Paste data'!E550,IFERROR(DATE(VALUE(LEFT('Paste data'!E550,4)),VALUE(MID('Paste data'!E550,6,2)),VALUE(MID('Paste data'!E550,9,2)))+VALUE(MID('Paste data'!E550,12,2))/24+VALUE(MID('Paste data'!E550,15,2))/1440,""))),2)),"")</f>
      </c>
      <c r="G550" s="10">
        <f>IFERROR(IF('Paste data'!G550="","",(IF(ISNUMBER('Paste data'!G550),'Paste data'!G550,IFERROR(DATE(VALUE(LEFT('Paste data'!G550,4)),VALUE(MID('Paste data'!G550,6,2)),VALUE(MID('Paste data'!G550,9,2)))+VALUE(MID('Paste data'!G550,12,2))/24+VALUE(MID('Paste data'!G550,15,2))/1440,"")))-WEEKDAY((IF(ISNUMBER('Paste data'!G550),'Paste data'!G550,IFERROR(DATE(VALUE(LEFT('Paste data'!G550,4)),VALUE(MID('Paste data'!G550,6,2)),VALUE(MID('Paste data'!G550,9,2)))+VALUE(MID('Paste data'!G550,12,2))/24+VALUE(MID('Paste data'!G550,15,2))/1440,""))),3)),"")</f>
      </c>
    </row>
    <row r="551" spans="1:7" x14ac:dyDescent="0.25">
      <c r="A551" s="10">
        <f>IF('Paste data'!A551="","",'Paste data'!A551)</f>
      </c>
      <c r="B551" s="4">
        <f>IF('Paste data'!A551="","",'Paste data'!D551)</f>
      </c>
      <c r="C551" s="4">
        <f>IF('Paste data'!A551="","",'Paste data'!B551)</f>
      </c>
      <c r="D551" s="11">
        <f>IFERROR(IF(OR('Paste data'!E551="",'Paste data'!F551=""),"",ROUND((IF(ISNUMBER('Paste data'!F551),'Paste data'!F551,IFERROR(DATE(VALUE(LEFT('Paste data'!F551,4)),VALUE(MID('Paste data'!F551,6,2)),VALUE(MID('Paste data'!F551,9,2)))+VALUE(MID('Paste data'!F551,12,2))/24+VALUE(MID('Paste data'!F551,15,2))/1440,"")))-(IF(ISNUMBER('Paste data'!E551),'Paste data'!E551,IFERROR(DATE(VALUE(LEFT('Paste data'!E551,4)),VALUE(MID('Paste data'!E551,6,2)),VALUE(MID('Paste data'!E551,9,2)))+VALUE(MID('Paste data'!E551,12,2))/24+VALUE(MID('Paste data'!E551,15,2))/1440,""))),2)),"")</f>
      </c>
      <c r="E551" s="11">
        <f>IFERROR(IF(OR('Paste data'!F551="",'Paste data'!G551=""),"",ROUND((IF(ISNUMBER('Paste data'!G551),'Paste data'!G551,IFERROR(DATE(VALUE(LEFT('Paste data'!G551,4)),VALUE(MID('Paste data'!G551,6,2)),VALUE(MID('Paste data'!G551,9,2)))+VALUE(MID('Paste data'!G551,12,2))/24+VALUE(MID('Paste data'!G551,15,2))/1440,"")))-(IF(ISNUMBER('Paste data'!F551),'Paste data'!F551,IFERROR(DATE(VALUE(LEFT('Paste data'!F551,4)),VALUE(MID('Paste data'!F551,6,2)),VALUE(MID('Paste data'!F551,9,2)))+VALUE(MID('Paste data'!F551,12,2))/24+VALUE(MID('Paste data'!F551,15,2))/1440,""))),2)),"")</f>
      </c>
      <c r="F551" s="11">
        <f>IFERROR(IF(OR('Paste data'!E551="",'Paste data'!G551=""),"",ROUND((IF(ISNUMBER('Paste data'!G551),'Paste data'!G551,IFERROR(DATE(VALUE(LEFT('Paste data'!G551,4)),VALUE(MID('Paste data'!G551,6,2)),VALUE(MID('Paste data'!G551,9,2)))+VALUE(MID('Paste data'!G551,12,2))/24+VALUE(MID('Paste data'!G551,15,2))/1440,"")))-(IF(ISNUMBER('Paste data'!E551),'Paste data'!E551,IFERROR(DATE(VALUE(LEFT('Paste data'!E551,4)),VALUE(MID('Paste data'!E551,6,2)),VALUE(MID('Paste data'!E551,9,2)))+VALUE(MID('Paste data'!E551,12,2))/24+VALUE(MID('Paste data'!E551,15,2))/1440,""))),2)),"")</f>
      </c>
      <c r="G551" s="10">
        <f>IFERROR(IF('Paste data'!G551="","",(IF(ISNUMBER('Paste data'!G551),'Paste data'!G551,IFERROR(DATE(VALUE(LEFT('Paste data'!G551,4)),VALUE(MID('Paste data'!G551,6,2)),VALUE(MID('Paste data'!G551,9,2)))+VALUE(MID('Paste data'!G551,12,2))/24+VALUE(MID('Paste data'!G551,15,2))/1440,"")))-WEEKDAY((IF(ISNUMBER('Paste data'!G551),'Paste data'!G551,IFERROR(DATE(VALUE(LEFT('Paste data'!G551,4)),VALUE(MID('Paste data'!G551,6,2)),VALUE(MID('Paste data'!G551,9,2)))+VALUE(MID('Paste data'!G551,12,2))/24+VALUE(MID('Paste data'!G551,15,2))/1440,""))),3)),"")</f>
      </c>
    </row>
    <row r="552" spans="1:7" x14ac:dyDescent="0.25">
      <c r="A552" s="10">
        <f>IF('Paste data'!A552="","",'Paste data'!A552)</f>
      </c>
      <c r="B552" s="4">
        <f>IF('Paste data'!A552="","",'Paste data'!D552)</f>
      </c>
      <c r="C552" s="4">
        <f>IF('Paste data'!A552="","",'Paste data'!B552)</f>
      </c>
      <c r="D552" s="11">
        <f>IFERROR(IF(OR('Paste data'!E552="",'Paste data'!F552=""),"",ROUND((IF(ISNUMBER('Paste data'!F552),'Paste data'!F552,IFERROR(DATE(VALUE(LEFT('Paste data'!F552,4)),VALUE(MID('Paste data'!F552,6,2)),VALUE(MID('Paste data'!F552,9,2)))+VALUE(MID('Paste data'!F552,12,2))/24+VALUE(MID('Paste data'!F552,15,2))/1440,"")))-(IF(ISNUMBER('Paste data'!E552),'Paste data'!E552,IFERROR(DATE(VALUE(LEFT('Paste data'!E552,4)),VALUE(MID('Paste data'!E552,6,2)),VALUE(MID('Paste data'!E552,9,2)))+VALUE(MID('Paste data'!E552,12,2))/24+VALUE(MID('Paste data'!E552,15,2))/1440,""))),2)),"")</f>
      </c>
      <c r="E552" s="11">
        <f>IFERROR(IF(OR('Paste data'!F552="",'Paste data'!G552=""),"",ROUND((IF(ISNUMBER('Paste data'!G552),'Paste data'!G552,IFERROR(DATE(VALUE(LEFT('Paste data'!G552,4)),VALUE(MID('Paste data'!G552,6,2)),VALUE(MID('Paste data'!G552,9,2)))+VALUE(MID('Paste data'!G552,12,2))/24+VALUE(MID('Paste data'!G552,15,2))/1440,"")))-(IF(ISNUMBER('Paste data'!F552),'Paste data'!F552,IFERROR(DATE(VALUE(LEFT('Paste data'!F552,4)),VALUE(MID('Paste data'!F552,6,2)),VALUE(MID('Paste data'!F552,9,2)))+VALUE(MID('Paste data'!F552,12,2))/24+VALUE(MID('Paste data'!F552,15,2))/1440,""))),2)),"")</f>
      </c>
      <c r="F552" s="11">
        <f>IFERROR(IF(OR('Paste data'!E552="",'Paste data'!G552=""),"",ROUND((IF(ISNUMBER('Paste data'!G552),'Paste data'!G552,IFERROR(DATE(VALUE(LEFT('Paste data'!G552,4)),VALUE(MID('Paste data'!G552,6,2)),VALUE(MID('Paste data'!G552,9,2)))+VALUE(MID('Paste data'!G552,12,2))/24+VALUE(MID('Paste data'!G552,15,2))/1440,"")))-(IF(ISNUMBER('Paste data'!E552),'Paste data'!E552,IFERROR(DATE(VALUE(LEFT('Paste data'!E552,4)),VALUE(MID('Paste data'!E552,6,2)),VALUE(MID('Paste data'!E552,9,2)))+VALUE(MID('Paste data'!E552,12,2))/24+VALUE(MID('Paste data'!E552,15,2))/1440,""))),2)),"")</f>
      </c>
      <c r="G552" s="10">
        <f>IFERROR(IF('Paste data'!G552="","",(IF(ISNUMBER('Paste data'!G552),'Paste data'!G552,IFERROR(DATE(VALUE(LEFT('Paste data'!G552,4)),VALUE(MID('Paste data'!G552,6,2)),VALUE(MID('Paste data'!G552,9,2)))+VALUE(MID('Paste data'!G552,12,2))/24+VALUE(MID('Paste data'!G552,15,2))/1440,"")))-WEEKDAY((IF(ISNUMBER('Paste data'!G552),'Paste data'!G552,IFERROR(DATE(VALUE(LEFT('Paste data'!G552,4)),VALUE(MID('Paste data'!G552,6,2)),VALUE(MID('Paste data'!G552,9,2)))+VALUE(MID('Paste data'!G552,12,2))/24+VALUE(MID('Paste data'!G552,15,2))/1440,""))),3)),"")</f>
      </c>
    </row>
    <row r="553" spans="1:7" x14ac:dyDescent="0.25">
      <c r="A553" s="10">
        <f>IF('Paste data'!A553="","",'Paste data'!A553)</f>
      </c>
      <c r="B553" s="4">
        <f>IF('Paste data'!A553="","",'Paste data'!D553)</f>
      </c>
      <c r="C553" s="4">
        <f>IF('Paste data'!A553="","",'Paste data'!B553)</f>
      </c>
      <c r="D553" s="11">
        <f>IFERROR(IF(OR('Paste data'!E553="",'Paste data'!F553=""),"",ROUND((IF(ISNUMBER('Paste data'!F553),'Paste data'!F553,IFERROR(DATE(VALUE(LEFT('Paste data'!F553,4)),VALUE(MID('Paste data'!F553,6,2)),VALUE(MID('Paste data'!F553,9,2)))+VALUE(MID('Paste data'!F553,12,2))/24+VALUE(MID('Paste data'!F553,15,2))/1440,"")))-(IF(ISNUMBER('Paste data'!E553),'Paste data'!E553,IFERROR(DATE(VALUE(LEFT('Paste data'!E553,4)),VALUE(MID('Paste data'!E553,6,2)),VALUE(MID('Paste data'!E553,9,2)))+VALUE(MID('Paste data'!E553,12,2))/24+VALUE(MID('Paste data'!E553,15,2))/1440,""))),2)),"")</f>
      </c>
      <c r="E553" s="11">
        <f>IFERROR(IF(OR('Paste data'!F553="",'Paste data'!G553=""),"",ROUND((IF(ISNUMBER('Paste data'!G553),'Paste data'!G553,IFERROR(DATE(VALUE(LEFT('Paste data'!G553,4)),VALUE(MID('Paste data'!G553,6,2)),VALUE(MID('Paste data'!G553,9,2)))+VALUE(MID('Paste data'!G553,12,2))/24+VALUE(MID('Paste data'!G553,15,2))/1440,"")))-(IF(ISNUMBER('Paste data'!F553),'Paste data'!F553,IFERROR(DATE(VALUE(LEFT('Paste data'!F553,4)),VALUE(MID('Paste data'!F553,6,2)),VALUE(MID('Paste data'!F553,9,2)))+VALUE(MID('Paste data'!F553,12,2))/24+VALUE(MID('Paste data'!F553,15,2))/1440,""))),2)),"")</f>
      </c>
      <c r="F553" s="11">
        <f>IFERROR(IF(OR('Paste data'!E553="",'Paste data'!G553=""),"",ROUND((IF(ISNUMBER('Paste data'!G553),'Paste data'!G553,IFERROR(DATE(VALUE(LEFT('Paste data'!G553,4)),VALUE(MID('Paste data'!G553,6,2)),VALUE(MID('Paste data'!G553,9,2)))+VALUE(MID('Paste data'!G553,12,2))/24+VALUE(MID('Paste data'!G553,15,2))/1440,"")))-(IF(ISNUMBER('Paste data'!E553),'Paste data'!E553,IFERROR(DATE(VALUE(LEFT('Paste data'!E553,4)),VALUE(MID('Paste data'!E553,6,2)),VALUE(MID('Paste data'!E553,9,2)))+VALUE(MID('Paste data'!E553,12,2))/24+VALUE(MID('Paste data'!E553,15,2))/1440,""))),2)),"")</f>
      </c>
      <c r="G553" s="10">
        <f>IFERROR(IF('Paste data'!G553="","",(IF(ISNUMBER('Paste data'!G553),'Paste data'!G553,IFERROR(DATE(VALUE(LEFT('Paste data'!G553,4)),VALUE(MID('Paste data'!G553,6,2)),VALUE(MID('Paste data'!G553,9,2)))+VALUE(MID('Paste data'!G553,12,2))/24+VALUE(MID('Paste data'!G553,15,2))/1440,"")))-WEEKDAY((IF(ISNUMBER('Paste data'!G553),'Paste data'!G553,IFERROR(DATE(VALUE(LEFT('Paste data'!G553,4)),VALUE(MID('Paste data'!G553,6,2)),VALUE(MID('Paste data'!G553,9,2)))+VALUE(MID('Paste data'!G553,12,2))/24+VALUE(MID('Paste data'!G553,15,2))/1440,""))),3)),"")</f>
      </c>
    </row>
    <row r="554" spans="1:7" x14ac:dyDescent="0.25">
      <c r="A554" s="10">
        <f>IF('Paste data'!A554="","",'Paste data'!A554)</f>
      </c>
      <c r="B554" s="4">
        <f>IF('Paste data'!A554="","",'Paste data'!D554)</f>
      </c>
      <c r="C554" s="4">
        <f>IF('Paste data'!A554="","",'Paste data'!B554)</f>
      </c>
      <c r="D554" s="11">
        <f>IFERROR(IF(OR('Paste data'!E554="",'Paste data'!F554=""),"",ROUND((IF(ISNUMBER('Paste data'!F554),'Paste data'!F554,IFERROR(DATE(VALUE(LEFT('Paste data'!F554,4)),VALUE(MID('Paste data'!F554,6,2)),VALUE(MID('Paste data'!F554,9,2)))+VALUE(MID('Paste data'!F554,12,2))/24+VALUE(MID('Paste data'!F554,15,2))/1440,"")))-(IF(ISNUMBER('Paste data'!E554),'Paste data'!E554,IFERROR(DATE(VALUE(LEFT('Paste data'!E554,4)),VALUE(MID('Paste data'!E554,6,2)),VALUE(MID('Paste data'!E554,9,2)))+VALUE(MID('Paste data'!E554,12,2))/24+VALUE(MID('Paste data'!E554,15,2))/1440,""))),2)),"")</f>
      </c>
      <c r="E554" s="11">
        <f>IFERROR(IF(OR('Paste data'!F554="",'Paste data'!G554=""),"",ROUND((IF(ISNUMBER('Paste data'!G554),'Paste data'!G554,IFERROR(DATE(VALUE(LEFT('Paste data'!G554,4)),VALUE(MID('Paste data'!G554,6,2)),VALUE(MID('Paste data'!G554,9,2)))+VALUE(MID('Paste data'!G554,12,2))/24+VALUE(MID('Paste data'!G554,15,2))/1440,"")))-(IF(ISNUMBER('Paste data'!F554),'Paste data'!F554,IFERROR(DATE(VALUE(LEFT('Paste data'!F554,4)),VALUE(MID('Paste data'!F554,6,2)),VALUE(MID('Paste data'!F554,9,2)))+VALUE(MID('Paste data'!F554,12,2))/24+VALUE(MID('Paste data'!F554,15,2))/1440,""))),2)),"")</f>
      </c>
      <c r="F554" s="11">
        <f>IFERROR(IF(OR('Paste data'!E554="",'Paste data'!G554=""),"",ROUND((IF(ISNUMBER('Paste data'!G554),'Paste data'!G554,IFERROR(DATE(VALUE(LEFT('Paste data'!G554,4)),VALUE(MID('Paste data'!G554,6,2)),VALUE(MID('Paste data'!G554,9,2)))+VALUE(MID('Paste data'!G554,12,2))/24+VALUE(MID('Paste data'!G554,15,2))/1440,"")))-(IF(ISNUMBER('Paste data'!E554),'Paste data'!E554,IFERROR(DATE(VALUE(LEFT('Paste data'!E554,4)),VALUE(MID('Paste data'!E554,6,2)),VALUE(MID('Paste data'!E554,9,2)))+VALUE(MID('Paste data'!E554,12,2))/24+VALUE(MID('Paste data'!E554,15,2))/1440,""))),2)),"")</f>
      </c>
      <c r="G554" s="10">
        <f>IFERROR(IF('Paste data'!G554="","",(IF(ISNUMBER('Paste data'!G554),'Paste data'!G554,IFERROR(DATE(VALUE(LEFT('Paste data'!G554,4)),VALUE(MID('Paste data'!G554,6,2)),VALUE(MID('Paste data'!G554,9,2)))+VALUE(MID('Paste data'!G554,12,2))/24+VALUE(MID('Paste data'!G554,15,2))/1440,"")))-WEEKDAY((IF(ISNUMBER('Paste data'!G554),'Paste data'!G554,IFERROR(DATE(VALUE(LEFT('Paste data'!G554,4)),VALUE(MID('Paste data'!G554,6,2)),VALUE(MID('Paste data'!G554,9,2)))+VALUE(MID('Paste data'!G554,12,2))/24+VALUE(MID('Paste data'!G554,15,2))/1440,""))),3)),"")</f>
      </c>
    </row>
    <row r="555" spans="1:7" x14ac:dyDescent="0.25">
      <c r="A555" s="10">
        <f>IF('Paste data'!A555="","",'Paste data'!A555)</f>
      </c>
      <c r="B555" s="4">
        <f>IF('Paste data'!A555="","",'Paste data'!D555)</f>
      </c>
      <c r="C555" s="4">
        <f>IF('Paste data'!A555="","",'Paste data'!B555)</f>
      </c>
      <c r="D555" s="11">
        <f>IFERROR(IF(OR('Paste data'!E555="",'Paste data'!F555=""),"",ROUND((IF(ISNUMBER('Paste data'!F555),'Paste data'!F555,IFERROR(DATE(VALUE(LEFT('Paste data'!F555,4)),VALUE(MID('Paste data'!F555,6,2)),VALUE(MID('Paste data'!F555,9,2)))+VALUE(MID('Paste data'!F555,12,2))/24+VALUE(MID('Paste data'!F555,15,2))/1440,"")))-(IF(ISNUMBER('Paste data'!E555),'Paste data'!E555,IFERROR(DATE(VALUE(LEFT('Paste data'!E555,4)),VALUE(MID('Paste data'!E555,6,2)),VALUE(MID('Paste data'!E555,9,2)))+VALUE(MID('Paste data'!E555,12,2))/24+VALUE(MID('Paste data'!E555,15,2))/1440,""))),2)),"")</f>
      </c>
      <c r="E555" s="11">
        <f>IFERROR(IF(OR('Paste data'!F555="",'Paste data'!G555=""),"",ROUND((IF(ISNUMBER('Paste data'!G555),'Paste data'!G555,IFERROR(DATE(VALUE(LEFT('Paste data'!G555,4)),VALUE(MID('Paste data'!G555,6,2)),VALUE(MID('Paste data'!G555,9,2)))+VALUE(MID('Paste data'!G555,12,2))/24+VALUE(MID('Paste data'!G555,15,2))/1440,"")))-(IF(ISNUMBER('Paste data'!F555),'Paste data'!F555,IFERROR(DATE(VALUE(LEFT('Paste data'!F555,4)),VALUE(MID('Paste data'!F555,6,2)),VALUE(MID('Paste data'!F555,9,2)))+VALUE(MID('Paste data'!F555,12,2))/24+VALUE(MID('Paste data'!F555,15,2))/1440,""))),2)),"")</f>
      </c>
      <c r="F555" s="11">
        <f>IFERROR(IF(OR('Paste data'!E555="",'Paste data'!G555=""),"",ROUND((IF(ISNUMBER('Paste data'!G555),'Paste data'!G555,IFERROR(DATE(VALUE(LEFT('Paste data'!G555,4)),VALUE(MID('Paste data'!G555,6,2)),VALUE(MID('Paste data'!G555,9,2)))+VALUE(MID('Paste data'!G555,12,2))/24+VALUE(MID('Paste data'!G555,15,2))/1440,"")))-(IF(ISNUMBER('Paste data'!E555),'Paste data'!E555,IFERROR(DATE(VALUE(LEFT('Paste data'!E555,4)),VALUE(MID('Paste data'!E555,6,2)),VALUE(MID('Paste data'!E555,9,2)))+VALUE(MID('Paste data'!E555,12,2))/24+VALUE(MID('Paste data'!E555,15,2))/1440,""))),2)),"")</f>
      </c>
      <c r="G555" s="10">
        <f>IFERROR(IF('Paste data'!G555="","",(IF(ISNUMBER('Paste data'!G555),'Paste data'!G555,IFERROR(DATE(VALUE(LEFT('Paste data'!G555,4)),VALUE(MID('Paste data'!G555,6,2)),VALUE(MID('Paste data'!G555,9,2)))+VALUE(MID('Paste data'!G555,12,2))/24+VALUE(MID('Paste data'!G555,15,2))/1440,"")))-WEEKDAY((IF(ISNUMBER('Paste data'!G555),'Paste data'!G555,IFERROR(DATE(VALUE(LEFT('Paste data'!G555,4)),VALUE(MID('Paste data'!G555,6,2)),VALUE(MID('Paste data'!G555,9,2)))+VALUE(MID('Paste data'!G555,12,2))/24+VALUE(MID('Paste data'!G555,15,2))/1440,""))),3)),"")</f>
      </c>
    </row>
    <row r="556" spans="1:7" x14ac:dyDescent="0.25">
      <c r="A556" s="10">
        <f>IF('Paste data'!A556="","",'Paste data'!A556)</f>
      </c>
      <c r="B556" s="4">
        <f>IF('Paste data'!A556="","",'Paste data'!D556)</f>
      </c>
      <c r="C556" s="4">
        <f>IF('Paste data'!A556="","",'Paste data'!B556)</f>
      </c>
      <c r="D556" s="11">
        <f>IFERROR(IF(OR('Paste data'!E556="",'Paste data'!F556=""),"",ROUND((IF(ISNUMBER('Paste data'!F556),'Paste data'!F556,IFERROR(DATE(VALUE(LEFT('Paste data'!F556,4)),VALUE(MID('Paste data'!F556,6,2)),VALUE(MID('Paste data'!F556,9,2)))+VALUE(MID('Paste data'!F556,12,2))/24+VALUE(MID('Paste data'!F556,15,2))/1440,"")))-(IF(ISNUMBER('Paste data'!E556),'Paste data'!E556,IFERROR(DATE(VALUE(LEFT('Paste data'!E556,4)),VALUE(MID('Paste data'!E556,6,2)),VALUE(MID('Paste data'!E556,9,2)))+VALUE(MID('Paste data'!E556,12,2))/24+VALUE(MID('Paste data'!E556,15,2))/1440,""))),2)),"")</f>
      </c>
      <c r="E556" s="11">
        <f>IFERROR(IF(OR('Paste data'!F556="",'Paste data'!G556=""),"",ROUND((IF(ISNUMBER('Paste data'!G556),'Paste data'!G556,IFERROR(DATE(VALUE(LEFT('Paste data'!G556,4)),VALUE(MID('Paste data'!G556,6,2)),VALUE(MID('Paste data'!G556,9,2)))+VALUE(MID('Paste data'!G556,12,2))/24+VALUE(MID('Paste data'!G556,15,2))/1440,"")))-(IF(ISNUMBER('Paste data'!F556),'Paste data'!F556,IFERROR(DATE(VALUE(LEFT('Paste data'!F556,4)),VALUE(MID('Paste data'!F556,6,2)),VALUE(MID('Paste data'!F556,9,2)))+VALUE(MID('Paste data'!F556,12,2))/24+VALUE(MID('Paste data'!F556,15,2))/1440,""))),2)),"")</f>
      </c>
      <c r="F556" s="11">
        <f>IFERROR(IF(OR('Paste data'!E556="",'Paste data'!G556=""),"",ROUND((IF(ISNUMBER('Paste data'!G556),'Paste data'!G556,IFERROR(DATE(VALUE(LEFT('Paste data'!G556,4)),VALUE(MID('Paste data'!G556,6,2)),VALUE(MID('Paste data'!G556,9,2)))+VALUE(MID('Paste data'!G556,12,2))/24+VALUE(MID('Paste data'!G556,15,2))/1440,"")))-(IF(ISNUMBER('Paste data'!E556),'Paste data'!E556,IFERROR(DATE(VALUE(LEFT('Paste data'!E556,4)),VALUE(MID('Paste data'!E556,6,2)),VALUE(MID('Paste data'!E556,9,2)))+VALUE(MID('Paste data'!E556,12,2))/24+VALUE(MID('Paste data'!E556,15,2))/1440,""))),2)),"")</f>
      </c>
      <c r="G556" s="10">
        <f>IFERROR(IF('Paste data'!G556="","",(IF(ISNUMBER('Paste data'!G556),'Paste data'!G556,IFERROR(DATE(VALUE(LEFT('Paste data'!G556,4)),VALUE(MID('Paste data'!G556,6,2)),VALUE(MID('Paste data'!G556,9,2)))+VALUE(MID('Paste data'!G556,12,2))/24+VALUE(MID('Paste data'!G556,15,2))/1440,"")))-WEEKDAY((IF(ISNUMBER('Paste data'!G556),'Paste data'!G556,IFERROR(DATE(VALUE(LEFT('Paste data'!G556,4)),VALUE(MID('Paste data'!G556,6,2)),VALUE(MID('Paste data'!G556,9,2)))+VALUE(MID('Paste data'!G556,12,2))/24+VALUE(MID('Paste data'!G556,15,2))/1440,""))),3)),"")</f>
      </c>
    </row>
    <row r="557" spans="1:7" x14ac:dyDescent="0.25">
      <c r="A557" s="10">
        <f>IF('Paste data'!A557="","",'Paste data'!A557)</f>
      </c>
      <c r="B557" s="4">
        <f>IF('Paste data'!A557="","",'Paste data'!D557)</f>
      </c>
      <c r="C557" s="4">
        <f>IF('Paste data'!A557="","",'Paste data'!B557)</f>
      </c>
      <c r="D557" s="11">
        <f>IFERROR(IF(OR('Paste data'!E557="",'Paste data'!F557=""),"",ROUND((IF(ISNUMBER('Paste data'!F557),'Paste data'!F557,IFERROR(DATE(VALUE(LEFT('Paste data'!F557,4)),VALUE(MID('Paste data'!F557,6,2)),VALUE(MID('Paste data'!F557,9,2)))+VALUE(MID('Paste data'!F557,12,2))/24+VALUE(MID('Paste data'!F557,15,2))/1440,"")))-(IF(ISNUMBER('Paste data'!E557),'Paste data'!E557,IFERROR(DATE(VALUE(LEFT('Paste data'!E557,4)),VALUE(MID('Paste data'!E557,6,2)),VALUE(MID('Paste data'!E557,9,2)))+VALUE(MID('Paste data'!E557,12,2))/24+VALUE(MID('Paste data'!E557,15,2))/1440,""))),2)),"")</f>
      </c>
      <c r="E557" s="11">
        <f>IFERROR(IF(OR('Paste data'!F557="",'Paste data'!G557=""),"",ROUND((IF(ISNUMBER('Paste data'!G557),'Paste data'!G557,IFERROR(DATE(VALUE(LEFT('Paste data'!G557,4)),VALUE(MID('Paste data'!G557,6,2)),VALUE(MID('Paste data'!G557,9,2)))+VALUE(MID('Paste data'!G557,12,2))/24+VALUE(MID('Paste data'!G557,15,2))/1440,"")))-(IF(ISNUMBER('Paste data'!F557),'Paste data'!F557,IFERROR(DATE(VALUE(LEFT('Paste data'!F557,4)),VALUE(MID('Paste data'!F557,6,2)),VALUE(MID('Paste data'!F557,9,2)))+VALUE(MID('Paste data'!F557,12,2))/24+VALUE(MID('Paste data'!F557,15,2))/1440,""))),2)),"")</f>
      </c>
      <c r="F557" s="11">
        <f>IFERROR(IF(OR('Paste data'!E557="",'Paste data'!G557=""),"",ROUND((IF(ISNUMBER('Paste data'!G557),'Paste data'!G557,IFERROR(DATE(VALUE(LEFT('Paste data'!G557,4)),VALUE(MID('Paste data'!G557,6,2)),VALUE(MID('Paste data'!G557,9,2)))+VALUE(MID('Paste data'!G557,12,2))/24+VALUE(MID('Paste data'!G557,15,2))/1440,"")))-(IF(ISNUMBER('Paste data'!E557),'Paste data'!E557,IFERROR(DATE(VALUE(LEFT('Paste data'!E557,4)),VALUE(MID('Paste data'!E557,6,2)),VALUE(MID('Paste data'!E557,9,2)))+VALUE(MID('Paste data'!E557,12,2))/24+VALUE(MID('Paste data'!E557,15,2))/1440,""))),2)),"")</f>
      </c>
      <c r="G557" s="10">
        <f>IFERROR(IF('Paste data'!G557="","",(IF(ISNUMBER('Paste data'!G557),'Paste data'!G557,IFERROR(DATE(VALUE(LEFT('Paste data'!G557,4)),VALUE(MID('Paste data'!G557,6,2)),VALUE(MID('Paste data'!G557,9,2)))+VALUE(MID('Paste data'!G557,12,2))/24+VALUE(MID('Paste data'!G557,15,2))/1440,"")))-WEEKDAY((IF(ISNUMBER('Paste data'!G557),'Paste data'!G557,IFERROR(DATE(VALUE(LEFT('Paste data'!G557,4)),VALUE(MID('Paste data'!G557,6,2)),VALUE(MID('Paste data'!G557,9,2)))+VALUE(MID('Paste data'!G557,12,2))/24+VALUE(MID('Paste data'!G557,15,2))/1440,""))),3)),"")</f>
      </c>
    </row>
    <row r="558" spans="1:7" x14ac:dyDescent="0.25">
      <c r="A558" s="10">
        <f>IF('Paste data'!A558="","",'Paste data'!A558)</f>
      </c>
      <c r="B558" s="4">
        <f>IF('Paste data'!A558="","",'Paste data'!D558)</f>
      </c>
      <c r="C558" s="4">
        <f>IF('Paste data'!A558="","",'Paste data'!B558)</f>
      </c>
      <c r="D558" s="11">
        <f>IFERROR(IF(OR('Paste data'!E558="",'Paste data'!F558=""),"",ROUND((IF(ISNUMBER('Paste data'!F558),'Paste data'!F558,IFERROR(DATE(VALUE(LEFT('Paste data'!F558,4)),VALUE(MID('Paste data'!F558,6,2)),VALUE(MID('Paste data'!F558,9,2)))+VALUE(MID('Paste data'!F558,12,2))/24+VALUE(MID('Paste data'!F558,15,2))/1440,"")))-(IF(ISNUMBER('Paste data'!E558),'Paste data'!E558,IFERROR(DATE(VALUE(LEFT('Paste data'!E558,4)),VALUE(MID('Paste data'!E558,6,2)),VALUE(MID('Paste data'!E558,9,2)))+VALUE(MID('Paste data'!E558,12,2))/24+VALUE(MID('Paste data'!E558,15,2))/1440,""))),2)),"")</f>
      </c>
      <c r="E558" s="11">
        <f>IFERROR(IF(OR('Paste data'!F558="",'Paste data'!G558=""),"",ROUND((IF(ISNUMBER('Paste data'!G558),'Paste data'!G558,IFERROR(DATE(VALUE(LEFT('Paste data'!G558,4)),VALUE(MID('Paste data'!G558,6,2)),VALUE(MID('Paste data'!G558,9,2)))+VALUE(MID('Paste data'!G558,12,2))/24+VALUE(MID('Paste data'!G558,15,2))/1440,"")))-(IF(ISNUMBER('Paste data'!F558),'Paste data'!F558,IFERROR(DATE(VALUE(LEFT('Paste data'!F558,4)),VALUE(MID('Paste data'!F558,6,2)),VALUE(MID('Paste data'!F558,9,2)))+VALUE(MID('Paste data'!F558,12,2))/24+VALUE(MID('Paste data'!F558,15,2))/1440,""))),2)),"")</f>
      </c>
      <c r="F558" s="11">
        <f>IFERROR(IF(OR('Paste data'!E558="",'Paste data'!G558=""),"",ROUND((IF(ISNUMBER('Paste data'!G558),'Paste data'!G558,IFERROR(DATE(VALUE(LEFT('Paste data'!G558,4)),VALUE(MID('Paste data'!G558,6,2)),VALUE(MID('Paste data'!G558,9,2)))+VALUE(MID('Paste data'!G558,12,2))/24+VALUE(MID('Paste data'!G558,15,2))/1440,"")))-(IF(ISNUMBER('Paste data'!E558),'Paste data'!E558,IFERROR(DATE(VALUE(LEFT('Paste data'!E558,4)),VALUE(MID('Paste data'!E558,6,2)),VALUE(MID('Paste data'!E558,9,2)))+VALUE(MID('Paste data'!E558,12,2))/24+VALUE(MID('Paste data'!E558,15,2))/1440,""))),2)),"")</f>
      </c>
      <c r="G558" s="10">
        <f>IFERROR(IF('Paste data'!G558="","",(IF(ISNUMBER('Paste data'!G558),'Paste data'!G558,IFERROR(DATE(VALUE(LEFT('Paste data'!G558,4)),VALUE(MID('Paste data'!G558,6,2)),VALUE(MID('Paste data'!G558,9,2)))+VALUE(MID('Paste data'!G558,12,2))/24+VALUE(MID('Paste data'!G558,15,2))/1440,"")))-WEEKDAY((IF(ISNUMBER('Paste data'!G558),'Paste data'!G558,IFERROR(DATE(VALUE(LEFT('Paste data'!G558,4)),VALUE(MID('Paste data'!G558,6,2)),VALUE(MID('Paste data'!G558,9,2)))+VALUE(MID('Paste data'!G558,12,2))/24+VALUE(MID('Paste data'!G558,15,2))/1440,""))),3)),"")</f>
      </c>
    </row>
    <row r="559" spans="1:7" x14ac:dyDescent="0.25">
      <c r="A559" s="10">
        <f>IF('Paste data'!A559="","",'Paste data'!A559)</f>
      </c>
      <c r="B559" s="4">
        <f>IF('Paste data'!A559="","",'Paste data'!D559)</f>
      </c>
      <c r="C559" s="4">
        <f>IF('Paste data'!A559="","",'Paste data'!B559)</f>
      </c>
      <c r="D559" s="11">
        <f>IFERROR(IF(OR('Paste data'!E559="",'Paste data'!F559=""),"",ROUND((IF(ISNUMBER('Paste data'!F559),'Paste data'!F559,IFERROR(DATE(VALUE(LEFT('Paste data'!F559,4)),VALUE(MID('Paste data'!F559,6,2)),VALUE(MID('Paste data'!F559,9,2)))+VALUE(MID('Paste data'!F559,12,2))/24+VALUE(MID('Paste data'!F559,15,2))/1440,"")))-(IF(ISNUMBER('Paste data'!E559),'Paste data'!E559,IFERROR(DATE(VALUE(LEFT('Paste data'!E559,4)),VALUE(MID('Paste data'!E559,6,2)),VALUE(MID('Paste data'!E559,9,2)))+VALUE(MID('Paste data'!E559,12,2))/24+VALUE(MID('Paste data'!E559,15,2))/1440,""))),2)),"")</f>
      </c>
      <c r="E559" s="11">
        <f>IFERROR(IF(OR('Paste data'!F559="",'Paste data'!G559=""),"",ROUND((IF(ISNUMBER('Paste data'!G559),'Paste data'!G559,IFERROR(DATE(VALUE(LEFT('Paste data'!G559,4)),VALUE(MID('Paste data'!G559,6,2)),VALUE(MID('Paste data'!G559,9,2)))+VALUE(MID('Paste data'!G559,12,2))/24+VALUE(MID('Paste data'!G559,15,2))/1440,"")))-(IF(ISNUMBER('Paste data'!F559),'Paste data'!F559,IFERROR(DATE(VALUE(LEFT('Paste data'!F559,4)),VALUE(MID('Paste data'!F559,6,2)),VALUE(MID('Paste data'!F559,9,2)))+VALUE(MID('Paste data'!F559,12,2))/24+VALUE(MID('Paste data'!F559,15,2))/1440,""))),2)),"")</f>
      </c>
      <c r="F559" s="11">
        <f>IFERROR(IF(OR('Paste data'!E559="",'Paste data'!G559=""),"",ROUND((IF(ISNUMBER('Paste data'!G559),'Paste data'!G559,IFERROR(DATE(VALUE(LEFT('Paste data'!G559,4)),VALUE(MID('Paste data'!G559,6,2)),VALUE(MID('Paste data'!G559,9,2)))+VALUE(MID('Paste data'!G559,12,2))/24+VALUE(MID('Paste data'!G559,15,2))/1440,"")))-(IF(ISNUMBER('Paste data'!E559),'Paste data'!E559,IFERROR(DATE(VALUE(LEFT('Paste data'!E559,4)),VALUE(MID('Paste data'!E559,6,2)),VALUE(MID('Paste data'!E559,9,2)))+VALUE(MID('Paste data'!E559,12,2))/24+VALUE(MID('Paste data'!E559,15,2))/1440,""))),2)),"")</f>
      </c>
      <c r="G559" s="10">
        <f>IFERROR(IF('Paste data'!G559="","",(IF(ISNUMBER('Paste data'!G559),'Paste data'!G559,IFERROR(DATE(VALUE(LEFT('Paste data'!G559,4)),VALUE(MID('Paste data'!G559,6,2)),VALUE(MID('Paste data'!G559,9,2)))+VALUE(MID('Paste data'!G559,12,2))/24+VALUE(MID('Paste data'!G559,15,2))/1440,"")))-WEEKDAY((IF(ISNUMBER('Paste data'!G559),'Paste data'!G559,IFERROR(DATE(VALUE(LEFT('Paste data'!G559,4)),VALUE(MID('Paste data'!G559,6,2)),VALUE(MID('Paste data'!G559,9,2)))+VALUE(MID('Paste data'!G559,12,2))/24+VALUE(MID('Paste data'!G559,15,2))/1440,""))),3)),"")</f>
      </c>
    </row>
    <row r="560" spans="1:7" x14ac:dyDescent="0.25">
      <c r="A560" s="10">
        <f>IF('Paste data'!A560="","",'Paste data'!A560)</f>
      </c>
      <c r="B560" s="4">
        <f>IF('Paste data'!A560="","",'Paste data'!D560)</f>
      </c>
      <c r="C560" s="4">
        <f>IF('Paste data'!A560="","",'Paste data'!B560)</f>
      </c>
      <c r="D560" s="11">
        <f>IFERROR(IF(OR('Paste data'!E560="",'Paste data'!F560=""),"",ROUND((IF(ISNUMBER('Paste data'!F560),'Paste data'!F560,IFERROR(DATE(VALUE(LEFT('Paste data'!F560,4)),VALUE(MID('Paste data'!F560,6,2)),VALUE(MID('Paste data'!F560,9,2)))+VALUE(MID('Paste data'!F560,12,2))/24+VALUE(MID('Paste data'!F560,15,2))/1440,"")))-(IF(ISNUMBER('Paste data'!E560),'Paste data'!E560,IFERROR(DATE(VALUE(LEFT('Paste data'!E560,4)),VALUE(MID('Paste data'!E560,6,2)),VALUE(MID('Paste data'!E560,9,2)))+VALUE(MID('Paste data'!E560,12,2))/24+VALUE(MID('Paste data'!E560,15,2))/1440,""))),2)),"")</f>
      </c>
      <c r="E560" s="11">
        <f>IFERROR(IF(OR('Paste data'!F560="",'Paste data'!G560=""),"",ROUND((IF(ISNUMBER('Paste data'!G560),'Paste data'!G560,IFERROR(DATE(VALUE(LEFT('Paste data'!G560,4)),VALUE(MID('Paste data'!G560,6,2)),VALUE(MID('Paste data'!G560,9,2)))+VALUE(MID('Paste data'!G560,12,2))/24+VALUE(MID('Paste data'!G560,15,2))/1440,"")))-(IF(ISNUMBER('Paste data'!F560),'Paste data'!F560,IFERROR(DATE(VALUE(LEFT('Paste data'!F560,4)),VALUE(MID('Paste data'!F560,6,2)),VALUE(MID('Paste data'!F560,9,2)))+VALUE(MID('Paste data'!F560,12,2))/24+VALUE(MID('Paste data'!F560,15,2))/1440,""))),2)),"")</f>
      </c>
      <c r="F560" s="11">
        <f>IFERROR(IF(OR('Paste data'!E560="",'Paste data'!G560=""),"",ROUND((IF(ISNUMBER('Paste data'!G560),'Paste data'!G560,IFERROR(DATE(VALUE(LEFT('Paste data'!G560,4)),VALUE(MID('Paste data'!G560,6,2)),VALUE(MID('Paste data'!G560,9,2)))+VALUE(MID('Paste data'!G560,12,2))/24+VALUE(MID('Paste data'!G560,15,2))/1440,"")))-(IF(ISNUMBER('Paste data'!E560),'Paste data'!E560,IFERROR(DATE(VALUE(LEFT('Paste data'!E560,4)),VALUE(MID('Paste data'!E560,6,2)),VALUE(MID('Paste data'!E560,9,2)))+VALUE(MID('Paste data'!E560,12,2))/24+VALUE(MID('Paste data'!E560,15,2))/1440,""))),2)),"")</f>
      </c>
      <c r="G560" s="10">
        <f>IFERROR(IF('Paste data'!G560="","",(IF(ISNUMBER('Paste data'!G560),'Paste data'!G560,IFERROR(DATE(VALUE(LEFT('Paste data'!G560,4)),VALUE(MID('Paste data'!G560,6,2)),VALUE(MID('Paste data'!G560,9,2)))+VALUE(MID('Paste data'!G560,12,2))/24+VALUE(MID('Paste data'!G560,15,2))/1440,"")))-WEEKDAY((IF(ISNUMBER('Paste data'!G560),'Paste data'!G560,IFERROR(DATE(VALUE(LEFT('Paste data'!G560,4)),VALUE(MID('Paste data'!G560,6,2)),VALUE(MID('Paste data'!G560,9,2)))+VALUE(MID('Paste data'!G560,12,2))/24+VALUE(MID('Paste data'!G560,15,2))/1440,""))),3)),"")</f>
      </c>
    </row>
    <row r="561" spans="1:7" x14ac:dyDescent="0.25">
      <c r="A561" s="10">
        <f>IF('Paste data'!A561="","",'Paste data'!A561)</f>
      </c>
      <c r="B561" s="4">
        <f>IF('Paste data'!A561="","",'Paste data'!D561)</f>
      </c>
      <c r="C561" s="4">
        <f>IF('Paste data'!A561="","",'Paste data'!B561)</f>
      </c>
      <c r="D561" s="11">
        <f>IFERROR(IF(OR('Paste data'!E561="",'Paste data'!F561=""),"",ROUND((IF(ISNUMBER('Paste data'!F561),'Paste data'!F561,IFERROR(DATE(VALUE(LEFT('Paste data'!F561,4)),VALUE(MID('Paste data'!F561,6,2)),VALUE(MID('Paste data'!F561,9,2)))+VALUE(MID('Paste data'!F561,12,2))/24+VALUE(MID('Paste data'!F561,15,2))/1440,"")))-(IF(ISNUMBER('Paste data'!E561),'Paste data'!E561,IFERROR(DATE(VALUE(LEFT('Paste data'!E561,4)),VALUE(MID('Paste data'!E561,6,2)),VALUE(MID('Paste data'!E561,9,2)))+VALUE(MID('Paste data'!E561,12,2))/24+VALUE(MID('Paste data'!E561,15,2))/1440,""))),2)),"")</f>
      </c>
      <c r="E561" s="11">
        <f>IFERROR(IF(OR('Paste data'!F561="",'Paste data'!G561=""),"",ROUND((IF(ISNUMBER('Paste data'!G561),'Paste data'!G561,IFERROR(DATE(VALUE(LEFT('Paste data'!G561,4)),VALUE(MID('Paste data'!G561,6,2)),VALUE(MID('Paste data'!G561,9,2)))+VALUE(MID('Paste data'!G561,12,2))/24+VALUE(MID('Paste data'!G561,15,2))/1440,"")))-(IF(ISNUMBER('Paste data'!F561),'Paste data'!F561,IFERROR(DATE(VALUE(LEFT('Paste data'!F561,4)),VALUE(MID('Paste data'!F561,6,2)),VALUE(MID('Paste data'!F561,9,2)))+VALUE(MID('Paste data'!F561,12,2))/24+VALUE(MID('Paste data'!F561,15,2))/1440,""))),2)),"")</f>
      </c>
      <c r="F561" s="11">
        <f>IFERROR(IF(OR('Paste data'!E561="",'Paste data'!G561=""),"",ROUND((IF(ISNUMBER('Paste data'!G561),'Paste data'!G561,IFERROR(DATE(VALUE(LEFT('Paste data'!G561,4)),VALUE(MID('Paste data'!G561,6,2)),VALUE(MID('Paste data'!G561,9,2)))+VALUE(MID('Paste data'!G561,12,2))/24+VALUE(MID('Paste data'!G561,15,2))/1440,"")))-(IF(ISNUMBER('Paste data'!E561),'Paste data'!E561,IFERROR(DATE(VALUE(LEFT('Paste data'!E561,4)),VALUE(MID('Paste data'!E561,6,2)),VALUE(MID('Paste data'!E561,9,2)))+VALUE(MID('Paste data'!E561,12,2))/24+VALUE(MID('Paste data'!E561,15,2))/1440,""))),2)),"")</f>
      </c>
      <c r="G561" s="10">
        <f>IFERROR(IF('Paste data'!G561="","",(IF(ISNUMBER('Paste data'!G561),'Paste data'!G561,IFERROR(DATE(VALUE(LEFT('Paste data'!G561,4)),VALUE(MID('Paste data'!G561,6,2)),VALUE(MID('Paste data'!G561,9,2)))+VALUE(MID('Paste data'!G561,12,2))/24+VALUE(MID('Paste data'!G561,15,2))/1440,"")))-WEEKDAY((IF(ISNUMBER('Paste data'!G561),'Paste data'!G561,IFERROR(DATE(VALUE(LEFT('Paste data'!G561,4)),VALUE(MID('Paste data'!G561,6,2)),VALUE(MID('Paste data'!G561,9,2)))+VALUE(MID('Paste data'!G561,12,2))/24+VALUE(MID('Paste data'!G561,15,2))/1440,""))),3)),"")</f>
      </c>
    </row>
    <row r="562" spans="1:7" x14ac:dyDescent="0.25">
      <c r="A562" s="10">
        <f>IF('Paste data'!A562="","",'Paste data'!A562)</f>
      </c>
      <c r="B562" s="4">
        <f>IF('Paste data'!A562="","",'Paste data'!D562)</f>
      </c>
      <c r="C562" s="4">
        <f>IF('Paste data'!A562="","",'Paste data'!B562)</f>
      </c>
      <c r="D562" s="11">
        <f>IFERROR(IF(OR('Paste data'!E562="",'Paste data'!F562=""),"",ROUND((IF(ISNUMBER('Paste data'!F562),'Paste data'!F562,IFERROR(DATE(VALUE(LEFT('Paste data'!F562,4)),VALUE(MID('Paste data'!F562,6,2)),VALUE(MID('Paste data'!F562,9,2)))+VALUE(MID('Paste data'!F562,12,2))/24+VALUE(MID('Paste data'!F562,15,2))/1440,"")))-(IF(ISNUMBER('Paste data'!E562),'Paste data'!E562,IFERROR(DATE(VALUE(LEFT('Paste data'!E562,4)),VALUE(MID('Paste data'!E562,6,2)),VALUE(MID('Paste data'!E562,9,2)))+VALUE(MID('Paste data'!E562,12,2))/24+VALUE(MID('Paste data'!E562,15,2))/1440,""))),2)),"")</f>
      </c>
      <c r="E562" s="11">
        <f>IFERROR(IF(OR('Paste data'!F562="",'Paste data'!G562=""),"",ROUND((IF(ISNUMBER('Paste data'!G562),'Paste data'!G562,IFERROR(DATE(VALUE(LEFT('Paste data'!G562,4)),VALUE(MID('Paste data'!G562,6,2)),VALUE(MID('Paste data'!G562,9,2)))+VALUE(MID('Paste data'!G562,12,2))/24+VALUE(MID('Paste data'!G562,15,2))/1440,"")))-(IF(ISNUMBER('Paste data'!F562),'Paste data'!F562,IFERROR(DATE(VALUE(LEFT('Paste data'!F562,4)),VALUE(MID('Paste data'!F562,6,2)),VALUE(MID('Paste data'!F562,9,2)))+VALUE(MID('Paste data'!F562,12,2))/24+VALUE(MID('Paste data'!F562,15,2))/1440,""))),2)),"")</f>
      </c>
      <c r="F562" s="11">
        <f>IFERROR(IF(OR('Paste data'!E562="",'Paste data'!G562=""),"",ROUND((IF(ISNUMBER('Paste data'!G562),'Paste data'!G562,IFERROR(DATE(VALUE(LEFT('Paste data'!G562,4)),VALUE(MID('Paste data'!G562,6,2)),VALUE(MID('Paste data'!G562,9,2)))+VALUE(MID('Paste data'!G562,12,2))/24+VALUE(MID('Paste data'!G562,15,2))/1440,"")))-(IF(ISNUMBER('Paste data'!E562),'Paste data'!E562,IFERROR(DATE(VALUE(LEFT('Paste data'!E562,4)),VALUE(MID('Paste data'!E562,6,2)),VALUE(MID('Paste data'!E562,9,2)))+VALUE(MID('Paste data'!E562,12,2))/24+VALUE(MID('Paste data'!E562,15,2))/1440,""))),2)),"")</f>
      </c>
      <c r="G562" s="10">
        <f>IFERROR(IF('Paste data'!G562="","",(IF(ISNUMBER('Paste data'!G562),'Paste data'!G562,IFERROR(DATE(VALUE(LEFT('Paste data'!G562,4)),VALUE(MID('Paste data'!G562,6,2)),VALUE(MID('Paste data'!G562,9,2)))+VALUE(MID('Paste data'!G562,12,2))/24+VALUE(MID('Paste data'!G562,15,2))/1440,"")))-WEEKDAY((IF(ISNUMBER('Paste data'!G562),'Paste data'!G562,IFERROR(DATE(VALUE(LEFT('Paste data'!G562,4)),VALUE(MID('Paste data'!G562,6,2)),VALUE(MID('Paste data'!G562,9,2)))+VALUE(MID('Paste data'!G562,12,2))/24+VALUE(MID('Paste data'!G562,15,2))/1440,""))),3)),"")</f>
      </c>
    </row>
    <row r="563" spans="1:7" x14ac:dyDescent="0.25">
      <c r="A563" s="10">
        <f>IF('Paste data'!A563="","",'Paste data'!A563)</f>
      </c>
      <c r="B563" s="4">
        <f>IF('Paste data'!A563="","",'Paste data'!D563)</f>
      </c>
      <c r="C563" s="4">
        <f>IF('Paste data'!A563="","",'Paste data'!B563)</f>
      </c>
      <c r="D563" s="11">
        <f>IFERROR(IF(OR('Paste data'!E563="",'Paste data'!F563=""),"",ROUND((IF(ISNUMBER('Paste data'!F563),'Paste data'!F563,IFERROR(DATE(VALUE(LEFT('Paste data'!F563,4)),VALUE(MID('Paste data'!F563,6,2)),VALUE(MID('Paste data'!F563,9,2)))+VALUE(MID('Paste data'!F563,12,2))/24+VALUE(MID('Paste data'!F563,15,2))/1440,"")))-(IF(ISNUMBER('Paste data'!E563),'Paste data'!E563,IFERROR(DATE(VALUE(LEFT('Paste data'!E563,4)),VALUE(MID('Paste data'!E563,6,2)),VALUE(MID('Paste data'!E563,9,2)))+VALUE(MID('Paste data'!E563,12,2))/24+VALUE(MID('Paste data'!E563,15,2))/1440,""))),2)),"")</f>
      </c>
      <c r="E563" s="11">
        <f>IFERROR(IF(OR('Paste data'!F563="",'Paste data'!G563=""),"",ROUND((IF(ISNUMBER('Paste data'!G563),'Paste data'!G563,IFERROR(DATE(VALUE(LEFT('Paste data'!G563,4)),VALUE(MID('Paste data'!G563,6,2)),VALUE(MID('Paste data'!G563,9,2)))+VALUE(MID('Paste data'!G563,12,2))/24+VALUE(MID('Paste data'!G563,15,2))/1440,"")))-(IF(ISNUMBER('Paste data'!F563),'Paste data'!F563,IFERROR(DATE(VALUE(LEFT('Paste data'!F563,4)),VALUE(MID('Paste data'!F563,6,2)),VALUE(MID('Paste data'!F563,9,2)))+VALUE(MID('Paste data'!F563,12,2))/24+VALUE(MID('Paste data'!F563,15,2))/1440,""))),2)),"")</f>
      </c>
      <c r="F563" s="11">
        <f>IFERROR(IF(OR('Paste data'!E563="",'Paste data'!G563=""),"",ROUND((IF(ISNUMBER('Paste data'!G563),'Paste data'!G563,IFERROR(DATE(VALUE(LEFT('Paste data'!G563,4)),VALUE(MID('Paste data'!G563,6,2)),VALUE(MID('Paste data'!G563,9,2)))+VALUE(MID('Paste data'!G563,12,2))/24+VALUE(MID('Paste data'!G563,15,2))/1440,"")))-(IF(ISNUMBER('Paste data'!E563),'Paste data'!E563,IFERROR(DATE(VALUE(LEFT('Paste data'!E563,4)),VALUE(MID('Paste data'!E563,6,2)),VALUE(MID('Paste data'!E563,9,2)))+VALUE(MID('Paste data'!E563,12,2))/24+VALUE(MID('Paste data'!E563,15,2))/1440,""))),2)),"")</f>
      </c>
      <c r="G563" s="10">
        <f>IFERROR(IF('Paste data'!G563="","",(IF(ISNUMBER('Paste data'!G563),'Paste data'!G563,IFERROR(DATE(VALUE(LEFT('Paste data'!G563,4)),VALUE(MID('Paste data'!G563,6,2)),VALUE(MID('Paste data'!G563,9,2)))+VALUE(MID('Paste data'!G563,12,2))/24+VALUE(MID('Paste data'!G563,15,2))/1440,"")))-WEEKDAY((IF(ISNUMBER('Paste data'!G563),'Paste data'!G563,IFERROR(DATE(VALUE(LEFT('Paste data'!G563,4)),VALUE(MID('Paste data'!G563,6,2)),VALUE(MID('Paste data'!G563,9,2)))+VALUE(MID('Paste data'!G563,12,2))/24+VALUE(MID('Paste data'!G563,15,2))/1440,""))),3)),"")</f>
      </c>
    </row>
    <row r="564" spans="1:7" x14ac:dyDescent="0.25">
      <c r="A564" s="10">
        <f>IF('Paste data'!A564="","",'Paste data'!A564)</f>
      </c>
      <c r="B564" s="4">
        <f>IF('Paste data'!A564="","",'Paste data'!D564)</f>
      </c>
      <c r="C564" s="4">
        <f>IF('Paste data'!A564="","",'Paste data'!B564)</f>
      </c>
      <c r="D564" s="11">
        <f>IFERROR(IF(OR('Paste data'!E564="",'Paste data'!F564=""),"",ROUND((IF(ISNUMBER('Paste data'!F564),'Paste data'!F564,IFERROR(DATE(VALUE(LEFT('Paste data'!F564,4)),VALUE(MID('Paste data'!F564,6,2)),VALUE(MID('Paste data'!F564,9,2)))+VALUE(MID('Paste data'!F564,12,2))/24+VALUE(MID('Paste data'!F564,15,2))/1440,"")))-(IF(ISNUMBER('Paste data'!E564),'Paste data'!E564,IFERROR(DATE(VALUE(LEFT('Paste data'!E564,4)),VALUE(MID('Paste data'!E564,6,2)),VALUE(MID('Paste data'!E564,9,2)))+VALUE(MID('Paste data'!E564,12,2))/24+VALUE(MID('Paste data'!E564,15,2))/1440,""))),2)),"")</f>
      </c>
      <c r="E564" s="11">
        <f>IFERROR(IF(OR('Paste data'!F564="",'Paste data'!G564=""),"",ROUND((IF(ISNUMBER('Paste data'!G564),'Paste data'!G564,IFERROR(DATE(VALUE(LEFT('Paste data'!G564,4)),VALUE(MID('Paste data'!G564,6,2)),VALUE(MID('Paste data'!G564,9,2)))+VALUE(MID('Paste data'!G564,12,2))/24+VALUE(MID('Paste data'!G564,15,2))/1440,"")))-(IF(ISNUMBER('Paste data'!F564),'Paste data'!F564,IFERROR(DATE(VALUE(LEFT('Paste data'!F564,4)),VALUE(MID('Paste data'!F564,6,2)),VALUE(MID('Paste data'!F564,9,2)))+VALUE(MID('Paste data'!F564,12,2))/24+VALUE(MID('Paste data'!F564,15,2))/1440,""))),2)),"")</f>
      </c>
      <c r="F564" s="11">
        <f>IFERROR(IF(OR('Paste data'!E564="",'Paste data'!G564=""),"",ROUND((IF(ISNUMBER('Paste data'!G564),'Paste data'!G564,IFERROR(DATE(VALUE(LEFT('Paste data'!G564,4)),VALUE(MID('Paste data'!G564,6,2)),VALUE(MID('Paste data'!G564,9,2)))+VALUE(MID('Paste data'!G564,12,2))/24+VALUE(MID('Paste data'!G564,15,2))/1440,"")))-(IF(ISNUMBER('Paste data'!E564),'Paste data'!E564,IFERROR(DATE(VALUE(LEFT('Paste data'!E564,4)),VALUE(MID('Paste data'!E564,6,2)),VALUE(MID('Paste data'!E564,9,2)))+VALUE(MID('Paste data'!E564,12,2))/24+VALUE(MID('Paste data'!E564,15,2))/1440,""))),2)),"")</f>
      </c>
      <c r="G564" s="10">
        <f>IFERROR(IF('Paste data'!G564="","",(IF(ISNUMBER('Paste data'!G564),'Paste data'!G564,IFERROR(DATE(VALUE(LEFT('Paste data'!G564,4)),VALUE(MID('Paste data'!G564,6,2)),VALUE(MID('Paste data'!G564,9,2)))+VALUE(MID('Paste data'!G564,12,2))/24+VALUE(MID('Paste data'!G564,15,2))/1440,"")))-WEEKDAY((IF(ISNUMBER('Paste data'!G564),'Paste data'!G564,IFERROR(DATE(VALUE(LEFT('Paste data'!G564,4)),VALUE(MID('Paste data'!G564,6,2)),VALUE(MID('Paste data'!G564,9,2)))+VALUE(MID('Paste data'!G564,12,2))/24+VALUE(MID('Paste data'!G564,15,2))/1440,""))),3)),"")</f>
      </c>
    </row>
    <row r="565" spans="1:7" x14ac:dyDescent="0.25">
      <c r="A565" s="10">
        <f>IF('Paste data'!A565="","",'Paste data'!A565)</f>
      </c>
      <c r="B565" s="4">
        <f>IF('Paste data'!A565="","",'Paste data'!D565)</f>
      </c>
      <c r="C565" s="4">
        <f>IF('Paste data'!A565="","",'Paste data'!B565)</f>
      </c>
      <c r="D565" s="11">
        <f>IFERROR(IF(OR('Paste data'!E565="",'Paste data'!F565=""),"",ROUND((IF(ISNUMBER('Paste data'!F565),'Paste data'!F565,IFERROR(DATE(VALUE(LEFT('Paste data'!F565,4)),VALUE(MID('Paste data'!F565,6,2)),VALUE(MID('Paste data'!F565,9,2)))+VALUE(MID('Paste data'!F565,12,2))/24+VALUE(MID('Paste data'!F565,15,2))/1440,"")))-(IF(ISNUMBER('Paste data'!E565),'Paste data'!E565,IFERROR(DATE(VALUE(LEFT('Paste data'!E565,4)),VALUE(MID('Paste data'!E565,6,2)),VALUE(MID('Paste data'!E565,9,2)))+VALUE(MID('Paste data'!E565,12,2))/24+VALUE(MID('Paste data'!E565,15,2))/1440,""))),2)),"")</f>
      </c>
      <c r="E565" s="11">
        <f>IFERROR(IF(OR('Paste data'!F565="",'Paste data'!G565=""),"",ROUND((IF(ISNUMBER('Paste data'!G565),'Paste data'!G565,IFERROR(DATE(VALUE(LEFT('Paste data'!G565,4)),VALUE(MID('Paste data'!G565,6,2)),VALUE(MID('Paste data'!G565,9,2)))+VALUE(MID('Paste data'!G565,12,2))/24+VALUE(MID('Paste data'!G565,15,2))/1440,"")))-(IF(ISNUMBER('Paste data'!F565),'Paste data'!F565,IFERROR(DATE(VALUE(LEFT('Paste data'!F565,4)),VALUE(MID('Paste data'!F565,6,2)),VALUE(MID('Paste data'!F565,9,2)))+VALUE(MID('Paste data'!F565,12,2))/24+VALUE(MID('Paste data'!F565,15,2))/1440,""))),2)),"")</f>
      </c>
      <c r="F565" s="11">
        <f>IFERROR(IF(OR('Paste data'!E565="",'Paste data'!G565=""),"",ROUND((IF(ISNUMBER('Paste data'!G565),'Paste data'!G565,IFERROR(DATE(VALUE(LEFT('Paste data'!G565,4)),VALUE(MID('Paste data'!G565,6,2)),VALUE(MID('Paste data'!G565,9,2)))+VALUE(MID('Paste data'!G565,12,2))/24+VALUE(MID('Paste data'!G565,15,2))/1440,"")))-(IF(ISNUMBER('Paste data'!E565),'Paste data'!E565,IFERROR(DATE(VALUE(LEFT('Paste data'!E565,4)),VALUE(MID('Paste data'!E565,6,2)),VALUE(MID('Paste data'!E565,9,2)))+VALUE(MID('Paste data'!E565,12,2))/24+VALUE(MID('Paste data'!E565,15,2))/1440,""))),2)),"")</f>
      </c>
      <c r="G565" s="10">
        <f>IFERROR(IF('Paste data'!G565="","",(IF(ISNUMBER('Paste data'!G565),'Paste data'!G565,IFERROR(DATE(VALUE(LEFT('Paste data'!G565,4)),VALUE(MID('Paste data'!G565,6,2)),VALUE(MID('Paste data'!G565,9,2)))+VALUE(MID('Paste data'!G565,12,2))/24+VALUE(MID('Paste data'!G565,15,2))/1440,"")))-WEEKDAY((IF(ISNUMBER('Paste data'!G565),'Paste data'!G565,IFERROR(DATE(VALUE(LEFT('Paste data'!G565,4)),VALUE(MID('Paste data'!G565,6,2)),VALUE(MID('Paste data'!G565,9,2)))+VALUE(MID('Paste data'!G565,12,2))/24+VALUE(MID('Paste data'!G565,15,2))/1440,""))),3)),"")</f>
      </c>
    </row>
    <row r="566" spans="1:7" x14ac:dyDescent="0.25">
      <c r="A566" s="10">
        <f>IF('Paste data'!A566="","",'Paste data'!A566)</f>
      </c>
      <c r="B566" s="4">
        <f>IF('Paste data'!A566="","",'Paste data'!D566)</f>
      </c>
      <c r="C566" s="4">
        <f>IF('Paste data'!A566="","",'Paste data'!B566)</f>
      </c>
      <c r="D566" s="11">
        <f>IFERROR(IF(OR('Paste data'!E566="",'Paste data'!F566=""),"",ROUND((IF(ISNUMBER('Paste data'!F566),'Paste data'!F566,IFERROR(DATE(VALUE(LEFT('Paste data'!F566,4)),VALUE(MID('Paste data'!F566,6,2)),VALUE(MID('Paste data'!F566,9,2)))+VALUE(MID('Paste data'!F566,12,2))/24+VALUE(MID('Paste data'!F566,15,2))/1440,"")))-(IF(ISNUMBER('Paste data'!E566),'Paste data'!E566,IFERROR(DATE(VALUE(LEFT('Paste data'!E566,4)),VALUE(MID('Paste data'!E566,6,2)),VALUE(MID('Paste data'!E566,9,2)))+VALUE(MID('Paste data'!E566,12,2))/24+VALUE(MID('Paste data'!E566,15,2))/1440,""))),2)),"")</f>
      </c>
      <c r="E566" s="11">
        <f>IFERROR(IF(OR('Paste data'!F566="",'Paste data'!G566=""),"",ROUND((IF(ISNUMBER('Paste data'!G566),'Paste data'!G566,IFERROR(DATE(VALUE(LEFT('Paste data'!G566,4)),VALUE(MID('Paste data'!G566,6,2)),VALUE(MID('Paste data'!G566,9,2)))+VALUE(MID('Paste data'!G566,12,2))/24+VALUE(MID('Paste data'!G566,15,2))/1440,"")))-(IF(ISNUMBER('Paste data'!F566),'Paste data'!F566,IFERROR(DATE(VALUE(LEFT('Paste data'!F566,4)),VALUE(MID('Paste data'!F566,6,2)),VALUE(MID('Paste data'!F566,9,2)))+VALUE(MID('Paste data'!F566,12,2))/24+VALUE(MID('Paste data'!F566,15,2))/1440,""))),2)),"")</f>
      </c>
      <c r="F566" s="11">
        <f>IFERROR(IF(OR('Paste data'!E566="",'Paste data'!G566=""),"",ROUND((IF(ISNUMBER('Paste data'!G566),'Paste data'!G566,IFERROR(DATE(VALUE(LEFT('Paste data'!G566,4)),VALUE(MID('Paste data'!G566,6,2)),VALUE(MID('Paste data'!G566,9,2)))+VALUE(MID('Paste data'!G566,12,2))/24+VALUE(MID('Paste data'!G566,15,2))/1440,"")))-(IF(ISNUMBER('Paste data'!E566),'Paste data'!E566,IFERROR(DATE(VALUE(LEFT('Paste data'!E566,4)),VALUE(MID('Paste data'!E566,6,2)),VALUE(MID('Paste data'!E566,9,2)))+VALUE(MID('Paste data'!E566,12,2))/24+VALUE(MID('Paste data'!E566,15,2))/1440,""))),2)),"")</f>
      </c>
      <c r="G566" s="10">
        <f>IFERROR(IF('Paste data'!G566="","",(IF(ISNUMBER('Paste data'!G566),'Paste data'!G566,IFERROR(DATE(VALUE(LEFT('Paste data'!G566,4)),VALUE(MID('Paste data'!G566,6,2)),VALUE(MID('Paste data'!G566,9,2)))+VALUE(MID('Paste data'!G566,12,2))/24+VALUE(MID('Paste data'!G566,15,2))/1440,"")))-WEEKDAY((IF(ISNUMBER('Paste data'!G566),'Paste data'!G566,IFERROR(DATE(VALUE(LEFT('Paste data'!G566,4)),VALUE(MID('Paste data'!G566,6,2)),VALUE(MID('Paste data'!G566,9,2)))+VALUE(MID('Paste data'!G566,12,2))/24+VALUE(MID('Paste data'!G566,15,2))/1440,""))),3)),"")</f>
      </c>
    </row>
    <row r="567" spans="1:7" x14ac:dyDescent="0.25">
      <c r="A567" s="10">
        <f>IF('Paste data'!A567="","",'Paste data'!A567)</f>
      </c>
      <c r="B567" s="4">
        <f>IF('Paste data'!A567="","",'Paste data'!D567)</f>
      </c>
      <c r="C567" s="4">
        <f>IF('Paste data'!A567="","",'Paste data'!B567)</f>
      </c>
      <c r="D567" s="11">
        <f>IFERROR(IF(OR('Paste data'!E567="",'Paste data'!F567=""),"",ROUND((IF(ISNUMBER('Paste data'!F567),'Paste data'!F567,IFERROR(DATE(VALUE(LEFT('Paste data'!F567,4)),VALUE(MID('Paste data'!F567,6,2)),VALUE(MID('Paste data'!F567,9,2)))+VALUE(MID('Paste data'!F567,12,2))/24+VALUE(MID('Paste data'!F567,15,2))/1440,"")))-(IF(ISNUMBER('Paste data'!E567),'Paste data'!E567,IFERROR(DATE(VALUE(LEFT('Paste data'!E567,4)),VALUE(MID('Paste data'!E567,6,2)),VALUE(MID('Paste data'!E567,9,2)))+VALUE(MID('Paste data'!E567,12,2))/24+VALUE(MID('Paste data'!E567,15,2))/1440,""))),2)),"")</f>
      </c>
      <c r="E567" s="11">
        <f>IFERROR(IF(OR('Paste data'!F567="",'Paste data'!G567=""),"",ROUND((IF(ISNUMBER('Paste data'!G567),'Paste data'!G567,IFERROR(DATE(VALUE(LEFT('Paste data'!G567,4)),VALUE(MID('Paste data'!G567,6,2)),VALUE(MID('Paste data'!G567,9,2)))+VALUE(MID('Paste data'!G567,12,2))/24+VALUE(MID('Paste data'!G567,15,2))/1440,"")))-(IF(ISNUMBER('Paste data'!F567),'Paste data'!F567,IFERROR(DATE(VALUE(LEFT('Paste data'!F567,4)),VALUE(MID('Paste data'!F567,6,2)),VALUE(MID('Paste data'!F567,9,2)))+VALUE(MID('Paste data'!F567,12,2))/24+VALUE(MID('Paste data'!F567,15,2))/1440,""))),2)),"")</f>
      </c>
      <c r="F567" s="11">
        <f>IFERROR(IF(OR('Paste data'!E567="",'Paste data'!G567=""),"",ROUND((IF(ISNUMBER('Paste data'!G567),'Paste data'!G567,IFERROR(DATE(VALUE(LEFT('Paste data'!G567,4)),VALUE(MID('Paste data'!G567,6,2)),VALUE(MID('Paste data'!G567,9,2)))+VALUE(MID('Paste data'!G567,12,2))/24+VALUE(MID('Paste data'!G567,15,2))/1440,"")))-(IF(ISNUMBER('Paste data'!E567),'Paste data'!E567,IFERROR(DATE(VALUE(LEFT('Paste data'!E567,4)),VALUE(MID('Paste data'!E567,6,2)),VALUE(MID('Paste data'!E567,9,2)))+VALUE(MID('Paste data'!E567,12,2))/24+VALUE(MID('Paste data'!E567,15,2))/1440,""))),2)),"")</f>
      </c>
      <c r="G567" s="10">
        <f>IFERROR(IF('Paste data'!G567="","",(IF(ISNUMBER('Paste data'!G567),'Paste data'!G567,IFERROR(DATE(VALUE(LEFT('Paste data'!G567,4)),VALUE(MID('Paste data'!G567,6,2)),VALUE(MID('Paste data'!G567,9,2)))+VALUE(MID('Paste data'!G567,12,2))/24+VALUE(MID('Paste data'!G567,15,2))/1440,"")))-WEEKDAY((IF(ISNUMBER('Paste data'!G567),'Paste data'!G567,IFERROR(DATE(VALUE(LEFT('Paste data'!G567,4)),VALUE(MID('Paste data'!G567,6,2)),VALUE(MID('Paste data'!G567,9,2)))+VALUE(MID('Paste data'!G567,12,2))/24+VALUE(MID('Paste data'!G567,15,2))/1440,""))),3)),"")</f>
      </c>
    </row>
    <row r="568" spans="1:7" x14ac:dyDescent="0.25">
      <c r="A568" s="10">
        <f>IF('Paste data'!A568="","",'Paste data'!A568)</f>
      </c>
      <c r="B568" s="4">
        <f>IF('Paste data'!A568="","",'Paste data'!D568)</f>
      </c>
      <c r="C568" s="4">
        <f>IF('Paste data'!A568="","",'Paste data'!B568)</f>
      </c>
      <c r="D568" s="11">
        <f>IFERROR(IF(OR('Paste data'!E568="",'Paste data'!F568=""),"",ROUND((IF(ISNUMBER('Paste data'!F568),'Paste data'!F568,IFERROR(DATE(VALUE(LEFT('Paste data'!F568,4)),VALUE(MID('Paste data'!F568,6,2)),VALUE(MID('Paste data'!F568,9,2)))+VALUE(MID('Paste data'!F568,12,2))/24+VALUE(MID('Paste data'!F568,15,2))/1440,"")))-(IF(ISNUMBER('Paste data'!E568),'Paste data'!E568,IFERROR(DATE(VALUE(LEFT('Paste data'!E568,4)),VALUE(MID('Paste data'!E568,6,2)),VALUE(MID('Paste data'!E568,9,2)))+VALUE(MID('Paste data'!E568,12,2))/24+VALUE(MID('Paste data'!E568,15,2))/1440,""))),2)),"")</f>
      </c>
      <c r="E568" s="11">
        <f>IFERROR(IF(OR('Paste data'!F568="",'Paste data'!G568=""),"",ROUND((IF(ISNUMBER('Paste data'!G568),'Paste data'!G568,IFERROR(DATE(VALUE(LEFT('Paste data'!G568,4)),VALUE(MID('Paste data'!G568,6,2)),VALUE(MID('Paste data'!G568,9,2)))+VALUE(MID('Paste data'!G568,12,2))/24+VALUE(MID('Paste data'!G568,15,2))/1440,"")))-(IF(ISNUMBER('Paste data'!F568),'Paste data'!F568,IFERROR(DATE(VALUE(LEFT('Paste data'!F568,4)),VALUE(MID('Paste data'!F568,6,2)),VALUE(MID('Paste data'!F568,9,2)))+VALUE(MID('Paste data'!F568,12,2))/24+VALUE(MID('Paste data'!F568,15,2))/1440,""))),2)),"")</f>
      </c>
      <c r="F568" s="11">
        <f>IFERROR(IF(OR('Paste data'!E568="",'Paste data'!G568=""),"",ROUND((IF(ISNUMBER('Paste data'!G568),'Paste data'!G568,IFERROR(DATE(VALUE(LEFT('Paste data'!G568,4)),VALUE(MID('Paste data'!G568,6,2)),VALUE(MID('Paste data'!G568,9,2)))+VALUE(MID('Paste data'!G568,12,2))/24+VALUE(MID('Paste data'!G568,15,2))/1440,"")))-(IF(ISNUMBER('Paste data'!E568),'Paste data'!E568,IFERROR(DATE(VALUE(LEFT('Paste data'!E568,4)),VALUE(MID('Paste data'!E568,6,2)),VALUE(MID('Paste data'!E568,9,2)))+VALUE(MID('Paste data'!E568,12,2))/24+VALUE(MID('Paste data'!E568,15,2))/1440,""))),2)),"")</f>
      </c>
      <c r="G568" s="10">
        <f>IFERROR(IF('Paste data'!G568="","",(IF(ISNUMBER('Paste data'!G568),'Paste data'!G568,IFERROR(DATE(VALUE(LEFT('Paste data'!G568,4)),VALUE(MID('Paste data'!G568,6,2)),VALUE(MID('Paste data'!G568,9,2)))+VALUE(MID('Paste data'!G568,12,2))/24+VALUE(MID('Paste data'!G568,15,2))/1440,"")))-WEEKDAY((IF(ISNUMBER('Paste data'!G568),'Paste data'!G568,IFERROR(DATE(VALUE(LEFT('Paste data'!G568,4)),VALUE(MID('Paste data'!G568,6,2)),VALUE(MID('Paste data'!G568,9,2)))+VALUE(MID('Paste data'!G568,12,2))/24+VALUE(MID('Paste data'!G568,15,2))/1440,""))),3)),"")</f>
      </c>
    </row>
    <row r="569" spans="1:7" x14ac:dyDescent="0.25">
      <c r="A569" s="10">
        <f>IF('Paste data'!A569="","",'Paste data'!A569)</f>
      </c>
      <c r="B569" s="4">
        <f>IF('Paste data'!A569="","",'Paste data'!D569)</f>
      </c>
      <c r="C569" s="4">
        <f>IF('Paste data'!A569="","",'Paste data'!B569)</f>
      </c>
      <c r="D569" s="11">
        <f>IFERROR(IF(OR('Paste data'!E569="",'Paste data'!F569=""),"",ROUND((IF(ISNUMBER('Paste data'!F569),'Paste data'!F569,IFERROR(DATE(VALUE(LEFT('Paste data'!F569,4)),VALUE(MID('Paste data'!F569,6,2)),VALUE(MID('Paste data'!F569,9,2)))+VALUE(MID('Paste data'!F569,12,2))/24+VALUE(MID('Paste data'!F569,15,2))/1440,"")))-(IF(ISNUMBER('Paste data'!E569),'Paste data'!E569,IFERROR(DATE(VALUE(LEFT('Paste data'!E569,4)),VALUE(MID('Paste data'!E569,6,2)),VALUE(MID('Paste data'!E569,9,2)))+VALUE(MID('Paste data'!E569,12,2))/24+VALUE(MID('Paste data'!E569,15,2))/1440,""))),2)),"")</f>
      </c>
      <c r="E569" s="11">
        <f>IFERROR(IF(OR('Paste data'!F569="",'Paste data'!G569=""),"",ROUND((IF(ISNUMBER('Paste data'!G569),'Paste data'!G569,IFERROR(DATE(VALUE(LEFT('Paste data'!G569,4)),VALUE(MID('Paste data'!G569,6,2)),VALUE(MID('Paste data'!G569,9,2)))+VALUE(MID('Paste data'!G569,12,2))/24+VALUE(MID('Paste data'!G569,15,2))/1440,"")))-(IF(ISNUMBER('Paste data'!F569),'Paste data'!F569,IFERROR(DATE(VALUE(LEFT('Paste data'!F569,4)),VALUE(MID('Paste data'!F569,6,2)),VALUE(MID('Paste data'!F569,9,2)))+VALUE(MID('Paste data'!F569,12,2))/24+VALUE(MID('Paste data'!F569,15,2))/1440,""))),2)),"")</f>
      </c>
      <c r="F569" s="11">
        <f>IFERROR(IF(OR('Paste data'!E569="",'Paste data'!G569=""),"",ROUND((IF(ISNUMBER('Paste data'!G569),'Paste data'!G569,IFERROR(DATE(VALUE(LEFT('Paste data'!G569,4)),VALUE(MID('Paste data'!G569,6,2)),VALUE(MID('Paste data'!G569,9,2)))+VALUE(MID('Paste data'!G569,12,2))/24+VALUE(MID('Paste data'!G569,15,2))/1440,"")))-(IF(ISNUMBER('Paste data'!E569),'Paste data'!E569,IFERROR(DATE(VALUE(LEFT('Paste data'!E569,4)),VALUE(MID('Paste data'!E569,6,2)),VALUE(MID('Paste data'!E569,9,2)))+VALUE(MID('Paste data'!E569,12,2))/24+VALUE(MID('Paste data'!E569,15,2))/1440,""))),2)),"")</f>
      </c>
      <c r="G569" s="10">
        <f>IFERROR(IF('Paste data'!G569="","",(IF(ISNUMBER('Paste data'!G569),'Paste data'!G569,IFERROR(DATE(VALUE(LEFT('Paste data'!G569,4)),VALUE(MID('Paste data'!G569,6,2)),VALUE(MID('Paste data'!G569,9,2)))+VALUE(MID('Paste data'!G569,12,2))/24+VALUE(MID('Paste data'!G569,15,2))/1440,"")))-WEEKDAY((IF(ISNUMBER('Paste data'!G569),'Paste data'!G569,IFERROR(DATE(VALUE(LEFT('Paste data'!G569,4)),VALUE(MID('Paste data'!G569,6,2)),VALUE(MID('Paste data'!G569,9,2)))+VALUE(MID('Paste data'!G569,12,2))/24+VALUE(MID('Paste data'!G569,15,2))/1440,""))),3)),"")</f>
      </c>
    </row>
    <row r="570" spans="1:7" x14ac:dyDescent="0.25">
      <c r="A570" s="10">
        <f>IF('Paste data'!A570="","",'Paste data'!A570)</f>
      </c>
      <c r="B570" s="4">
        <f>IF('Paste data'!A570="","",'Paste data'!D570)</f>
      </c>
      <c r="C570" s="4">
        <f>IF('Paste data'!A570="","",'Paste data'!B570)</f>
      </c>
      <c r="D570" s="11">
        <f>IFERROR(IF(OR('Paste data'!E570="",'Paste data'!F570=""),"",ROUND((IF(ISNUMBER('Paste data'!F570),'Paste data'!F570,IFERROR(DATE(VALUE(LEFT('Paste data'!F570,4)),VALUE(MID('Paste data'!F570,6,2)),VALUE(MID('Paste data'!F570,9,2)))+VALUE(MID('Paste data'!F570,12,2))/24+VALUE(MID('Paste data'!F570,15,2))/1440,"")))-(IF(ISNUMBER('Paste data'!E570),'Paste data'!E570,IFERROR(DATE(VALUE(LEFT('Paste data'!E570,4)),VALUE(MID('Paste data'!E570,6,2)),VALUE(MID('Paste data'!E570,9,2)))+VALUE(MID('Paste data'!E570,12,2))/24+VALUE(MID('Paste data'!E570,15,2))/1440,""))),2)),"")</f>
      </c>
      <c r="E570" s="11">
        <f>IFERROR(IF(OR('Paste data'!F570="",'Paste data'!G570=""),"",ROUND((IF(ISNUMBER('Paste data'!G570),'Paste data'!G570,IFERROR(DATE(VALUE(LEFT('Paste data'!G570,4)),VALUE(MID('Paste data'!G570,6,2)),VALUE(MID('Paste data'!G570,9,2)))+VALUE(MID('Paste data'!G570,12,2))/24+VALUE(MID('Paste data'!G570,15,2))/1440,"")))-(IF(ISNUMBER('Paste data'!F570),'Paste data'!F570,IFERROR(DATE(VALUE(LEFT('Paste data'!F570,4)),VALUE(MID('Paste data'!F570,6,2)),VALUE(MID('Paste data'!F570,9,2)))+VALUE(MID('Paste data'!F570,12,2))/24+VALUE(MID('Paste data'!F570,15,2))/1440,""))),2)),"")</f>
      </c>
      <c r="F570" s="11">
        <f>IFERROR(IF(OR('Paste data'!E570="",'Paste data'!G570=""),"",ROUND((IF(ISNUMBER('Paste data'!G570),'Paste data'!G570,IFERROR(DATE(VALUE(LEFT('Paste data'!G570,4)),VALUE(MID('Paste data'!G570,6,2)),VALUE(MID('Paste data'!G570,9,2)))+VALUE(MID('Paste data'!G570,12,2))/24+VALUE(MID('Paste data'!G570,15,2))/1440,"")))-(IF(ISNUMBER('Paste data'!E570),'Paste data'!E570,IFERROR(DATE(VALUE(LEFT('Paste data'!E570,4)),VALUE(MID('Paste data'!E570,6,2)),VALUE(MID('Paste data'!E570,9,2)))+VALUE(MID('Paste data'!E570,12,2))/24+VALUE(MID('Paste data'!E570,15,2))/1440,""))),2)),"")</f>
      </c>
      <c r="G570" s="10">
        <f>IFERROR(IF('Paste data'!G570="","",(IF(ISNUMBER('Paste data'!G570),'Paste data'!G570,IFERROR(DATE(VALUE(LEFT('Paste data'!G570,4)),VALUE(MID('Paste data'!G570,6,2)),VALUE(MID('Paste data'!G570,9,2)))+VALUE(MID('Paste data'!G570,12,2))/24+VALUE(MID('Paste data'!G570,15,2))/1440,"")))-WEEKDAY((IF(ISNUMBER('Paste data'!G570),'Paste data'!G570,IFERROR(DATE(VALUE(LEFT('Paste data'!G570,4)),VALUE(MID('Paste data'!G570,6,2)),VALUE(MID('Paste data'!G570,9,2)))+VALUE(MID('Paste data'!G570,12,2))/24+VALUE(MID('Paste data'!G570,15,2))/1440,""))),3)),"")</f>
      </c>
    </row>
    <row r="571" spans="1:7" x14ac:dyDescent="0.25">
      <c r="A571" s="10">
        <f>IF('Paste data'!A571="","",'Paste data'!A571)</f>
      </c>
      <c r="B571" s="4">
        <f>IF('Paste data'!A571="","",'Paste data'!D571)</f>
      </c>
      <c r="C571" s="4">
        <f>IF('Paste data'!A571="","",'Paste data'!B571)</f>
      </c>
      <c r="D571" s="11">
        <f>IFERROR(IF(OR('Paste data'!E571="",'Paste data'!F571=""),"",ROUND((IF(ISNUMBER('Paste data'!F571),'Paste data'!F571,IFERROR(DATE(VALUE(LEFT('Paste data'!F571,4)),VALUE(MID('Paste data'!F571,6,2)),VALUE(MID('Paste data'!F571,9,2)))+VALUE(MID('Paste data'!F571,12,2))/24+VALUE(MID('Paste data'!F571,15,2))/1440,"")))-(IF(ISNUMBER('Paste data'!E571),'Paste data'!E571,IFERROR(DATE(VALUE(LEFT('Paste data'!E571,4)),VALUE(MID('Paste data'!E571,6,2)),VALUE(MID('Paste data'!E571,9,2)))+VALUE(MID('Paste data'!E571,12,2))/24+VALUE(MID('Paste data'!E571,15,2))/1440,""))),2)),"")</f>
      </c>
      <c r="E571" s="11">
        <f>IFERROR(IF(OR('Paste data'!F571="",'Paste data'!G571=""),"",ROUND((IF(ISNUMBER('Paste data'!G571),'Paste data'!G571,IFERROR(DATE(VALUE(LEFT('Paste data'!G571,4)),VALUE(MID('Paste data'!G571,6,2)),VALUE(MID('Paste data'!G571,9,2)))+VALUE(MID('Paste data'!G571,12,2))/24+VALUE(MID('Paste data'!G571,15,2))/1440,"")))-(IF(ISNUMBER('Paste data'!F571),'Paste data'!F571,IFERROR(DATE(VALUE(LEFT('Paste data'!F571,4)),VALUE(MID('Paste data'!F571,6,2)),VALUE(MID('Paste data'!F571,9,2)))+VALUE(MID('Paste data'!F571,12,2))/24+VALUE(MID('Paste data'!F571,15,2))/1440,""))),2)),"")</f>
      </c>
      <c r="F571" s="11">
        <f>IFERROR(IF(OR('Paste data'!E571="",'Paste data'!G571=""),"",ROUND((IF(ISNUMBER('Paste data'!G571),'Paste data'!G571,IFERROR(DATE(VALUE(LEFT('Paste data'!G571,4)),VALUE(MID('Paste data'!G571,6,2)),VALUE(MID('Paste data'!G571,9,2)))+VALUE(MID('Paste data'!G571,12,2))/24+VALUE(MID('Paste data'!G571,15,2))/1440,"")))-(IF(ISNUMBER('Paste data'!E571),'Paste data'!E571,IFERROR(DATE(VALUE(LEFT('Paste data'!E571,4)),VALUE(MID('Paste data'!E571,6,2)),VALUE(MID('Paste data'!E571,9,2)))+VALUE(MID('Paste data'!E571,12,2))/24+VALUE(MID('Paste data'!E571,15,2))/1440,""))),2)),"")</f>
      </c>
      <c r="G571" s="10">
        <f>IFERROR(IF('Paste data'!G571="","",(IF(ISNUMBER('Paste data'!G571),'Paste data'!G571,IFERROR(DATE(VALUE(LEFT('Paste data'!G571,4)),VALUE(MID('Paste data'!G571,6,2)),VALUE(MID('Paste data'!G571,9,2)))+VALUE(MID('Paste data'!G571,12,2))/24+VALUE(MID('Paste data'!G571,15,2))/1440,"")))-WEEKDAY((IF(ISNUMBER('Paste data'!G571),'Paste data'!G571,IFERROR(DATE(VALUE(LEFT('Paste data'!G571,4)),VALUE(MID('Paste data'!G571,6,2)),VALUE(MID('Paste data'!G571,9,2)))+VALUE(MID('Paste data'!G571,12,2))/24+VALUE(MID('Paste data'!G571,15,2))/1440,""))),3)),"")</f>
      </c>
    </row>
    <row r="572" spans="1:7" x14ac:dyDescent="0.25">
      <c r="A572" s="10">
        <f>IF('Paste data'!A572="","",'Paste data'!A572)</f>
      </c>
      <c r="B572" s="4">
        <f>IF('Paste data'!A572="","",'Paste data'!D572)</f>
      </c>
      <c r="C572" s="4">
        <f>IF('Paste data'!A572="","",'Paste data'!B572)</f>
      </c>
      <c r="D572" s="11">
        <f>IFERROR(IF(OR('Paste data'!E572="",'Paste data'!F572=""),"",ROUND((IF(ISNUMBER('Paste data'!F572),'Paste data'!F572,IFERROR(DATE(VALUE(LEFT('Paste data'!F572,4)),VALUE(MID('Paste data'!F572,6,2)),VALUE(MID('Paste data'!F572,9,2)))+VALUE(MID('Paste data'!F572,12,2))/24+VALUE(MID('Paste data'!F572,15,2))/1440,"")))-(IF(ISNUMBER('Paste data'!E572),'Paste data'!E572,IFERROR(DATE(VALUE(LEFT('Paste data'!E572,4)),VALUE(MID('Paste data'!E572,6,2)),VALUE(MID('Paste data'!E572,9,2)))+VALUE(MID('Paste data'!E572,12,2))/24+VALUE(MID('Paste data'!E572,15,2))/1440,""))),2)),"")</f>
      </c>
      <c r="E572" s="11">
        <f>IFERROR(IF(OR('Paste data'!F572="",'Paste data'!G572=""),"",ROUND((IF(ISNUMBER('Paste data'!G572),'Paste data'!G572,IFERROR(DATE(VALUE(LEFT('Paste data'!G572,4)),VALUE(MID('Paste data'!G572,6,2)),VALUE(MID('Paste data'!G572,9,2)))+VALUE(MID('Paste data'!G572,12,2))/24+VALUE(MID('Paste data'!G572,15,2))/1440,"")))-(IF(ISNUMBER('Paste data'!F572),'Paste data'!F572,IFERROR(DATE(VALUE(LEFT('Paste data'!F572,4)),VALUE(MID('Paste data'!F572,6,2)),VALUE(MID('Paste data'!F572,9,2)))+VALUE(MID('Paste data'!F572,12,2))/24+VALUE(MID('Paste data'!F572,15,2))/1440,""))),2)),"")</f>
      </c>
      <c r="F572" s="11">
        <f>IFERROR(IF(OR('Paste data'!E572="",'Paste data'!G572=""),"",ROUND((IF(ISNUMBER('Paste data'!G572),'Paste data'!G572,IFERROR(DATE(VALUE(LEFT('Paste data'!G572,4)),VALUE(MID('Paste data'!G572,6,2)),VALUE(MID('Paste data'!G572,9,2)))+VALUE(MID('Paste data'!G572,12,2))/24+VALUE(MID('Paste data'!G572,15,2))/1440,"")))-(IF(ISNUMBER('Paste data'!E572),'Paste data'!E572,IFERROR(DATE(VALUE(LEFT('Paste data'!E572,4)),VALUE(MID('Paste data'!E572,6,2)),VALUE(MID('Paste data'!E572,9,2)))+VALUE(MID('Paste data'!E572,12,2))/24+VALUE(MID('Paste data'!E572,15,2))/1440,""))),2)),"")</f>
      </c>
      <c r="G572" s="10">
        <f>IFERROR(IF('Paste data'!G572="","",(IF(ISNUMBER('Paste data'!G572),'Paste data'!G572,IFERROR(DATE(VALUE(LEFT('Paste data'!G572,4)),VALUE(MID('Paste data'!G572,6,2)),VALUE(MID('Paste data'!G572,9,2)))+VALUE(MID('Paste data'!G572,12,2))/24+VALUE(MID('Paste data'!G572,15,2))/1440,"")))-WEEKDAY((IF(ISNUMBER('Paste data'!G572),'Paste data'!G572,IFERROR(DATE(VALUE(LEFT('Paste data'!G572,4)),VALUE(MID('Paste data'!G572,6,2)),VALUE(MID('Paste data'!G572,9,2)))+VALUE(MID('Paste data'!G572,12,2))/24+VALUE(MID('Paste data'!G572,15,2))/1440,""))),3)),"")</f>
      </c>
    </row>
    <row r="573" spans="1:7" x14ac:dyDescent="0.25">
      <c r="A573" s="10">
        <f>IF('Paste data'!A573="","",'Paste data'!A573)</f>
      </c>
      <c r="B573" s="4">
        <f>IF('Paste data'!A573="","",'Paste data'!D573)</f>
      </c>
      <c r="C573" s="4">
        <f>IF('Paste data'!A573="","",'Paste data'!B573)</f>
      </c>
      <c r="D573" s="11">
        <f>IFERROR(IF(OR('Paste data'!E573="",'Paste data'!F573=""),"",ROUND((IF(ISNUMBER('Paste data'!F573),'Paste data'!F573,IFERROR(DATE(VALUE(LEFT('Paste data'!F573,4)),VALUE(MID('Paste data'!F573,6,2)),VALUE(MID('Paste data'!F573,9,2)))+VALUE(MID('Paste data'!F573,12,2))/24+VALUE(MID('Paste data'!F573,15,2))/1440,"")))-(IF(ISNUMBER('Paste data'!E573),'Paste data'!E573,IFERROR(DATE(VALUE(LEFT('Paste data'!E573,4)),VALUE(MID('Paste data'!E573,6,2)),VALUE(MID('Paste data'!E573,9,2)))+VALUE(MID('Paste data'!E573,12,2))/24+VALUE(MID('Paste data'!E573,15,2))/1440,""))),2)),"")</f>
      </c>
      <c r="E573" s="11">
        <f>IFERROR(IF(OR('Paste data'!F573="",'Paste data'!G573=""),"",ROUND((IF(ISNUMBER('Paste data'!G573),'Paste data'!G573,IFERROR(DATE(VALUE(LEFT('Paste data'!G573,4)),VALUE(MID('Paste data'!G573,6,2)),VALUE(MID('Paste data'!G573,9,2)))+VALUE(MID('Paste data'!G573,12,2))/24+VALUE(MID('Paste data'!G573,15,2))/1440,"")))-(IF(ISNUMBER('Paste data'!F573),'Paste data'!F573,IFERROR(DATE(VALUE(LEFT('Paste data'!F573,4)),VALUE(MID('Paste data'!F573,6,2)),VALUE(MID('Paste data'!F573,9,2)))+VALUE(MID('Paste data'!F573,12,2))/24+VALUE(MID('Paste data'!F573,15,2))/1440,""))),2)),"")</f>
      </c>
      <c r="F573" s="11">
        <f>IFERROR(IF(OR('Paste data'!E573="",'Paste data'!G573=""),"",ROUND((IF(ISNUMBER('Paste data'!G573),'Paste data'!G573,IFERROR(DATE(VALUE(LEFT('Paste data'!G573,4)),VALUE(MID('Paste data'!G573,6,2)),VALUE(MID('Paste data'!G573,9,2)))+VALUE(MID('Paste data'!G573,12,2))/24+VALUE(MID('Paste data'!G573,15,2))/1440,"")))-(IF(ISNUMBER('Paste data'!E573),'Paste data'!E573,IFERROR(DATE(VALUE(LEFT('Paste data'!E573,4)),VALUE(MID('Paste data'!E573,6,2)),VALUE(MID('Paste data'!E573,9,2)))+VALUE(MID('Paste data'!E573,12,2))/24+VALUE(MID('Paste data'!E573,15,2))/1440,""))),2)),"")</f>
      </c>
      <c r="G573" s="10">
        <f>IFERROR(IF('Paste data'!G573="","",(IF(ISNUMBER('Paste data'!G573),'Paste data'!G573,IFERROR(DATE(VALUE(LEFT('Paste data'!G573,4)),VALUE(MID('Paste data'!G573,6,2)),VALUE(MID('Paste data'!G573,9,2)))+VALUE(MID('Paste data'!G573,12,2))/24+VALUE(MID('Paste data'!G573,15,2))/1440,"")))-WEEKDAY((IF(ISNUMBER('Paste data'!G573),'Paste data'!G573,IFERROR(DATE(VALUE(LEFT('Paste data'!G573,4)),VALUE(MID('Paste data'!G573,6,2)),VALUE(MID('Paste data'!G573,9,2)))+VALUE(MID('Paste data'!G573,12,2))/24+VALUE(MID('Paste data'!G573,15,2))/1440,""))),3)),"")</f>
      </c>
    </row>
    <row r="574" spans="1:7" x14ac:dyDescent="0.25">
      <c r="A574" s="10">
        <f>IF('Paste data'!A574="","",'Paste data'!A574)</f>
      </c>
      <c r="B574" s="4">
        <f>IF('Paste data'!A574="","",'Paste data'!D574)</f>
      </c>
      <c r="C574" s="4">
        <f>IF('Paste data'!A574="","",'Paste data'!B574)</f>
      </c>
      <c r="D574" s="11">
        <f>IFERROR(IF(OR('Paste data'!E574="",'Paste data'!F574=""),"",ROUND((IF(ISNUMBER('Paste data'!F574),'Paste data'!F574,IFERROR(DATE(VALUE(LEFT('Paste data'!F574,4)),VALUE(MID('Paste data'!F574,6,2)),VALUE(MID('Paste data'!F574,9,2)))+VALUE(MID('Paste data'!F574,12,2))/24+VALUE(MID('Paste data'!F574,15,2))/1440,"")))-(IF(ISNUMBER('Paste data'!E574),'Paste data'!E574,IFERROR(DATE(VALUE(LEFT('Paste data'!E574,4)),VALUE(MID('Paste data'!E574,6,2)),VALUE(MID('Paste data'!E574,9,2)))+VALUE(MID('Paste data'!E574,12,2))/24+VALUE(MID('Paste data'!E574,15,2))/1440,""))),2)),"")</f>
      </c>
      <c r="E574" s="11">
        <f>IFERROR(IF(OR('Paste data'!F574="",'Paste data'!G574=""),"",ROUND((IF(ISNUMBER('Paste data'!G574),'Paste data'!G574,IFERROR(DATE(VALUE(LEFT('Paste data'!G574,4)),VALUE(MID('Paste data'!G574,6,2)),VALUE(MID('Paste data'!G574,9,2)))+VALUE(MID('Paste data'!G574,12,2))/24+VALUE(MID('Paste data'!G574,15,2))/1440,"")))-(IF(ISNUMBER('Paste data'!F574),'Paste data'!F574,IFERROR(DATE(VALUE(LEFT('Paste data'!F574,4)),VALUE(MID('Paste data'!F574,6,2)),VALUE(MID('Paste data'!F574,9,2)))+VALUE(MID('Paste data'!F574,12,2))/24+VALUE(MID('Paste data'!F574,15,2))/1440,""))),2)),"")</f>
      </c>
      <c r="F574" s="11">
        <f>IFERROR(IF(OR('Paste data'!E574="",'Paste data'!G574=""),"",ROUND((IF(ISNUMBER('Paste data'!G574),'Paste data'!G574,IFERROR(DATE(VALUE(LEFT('Paste data'!G574,4)),VALUE(MID('Paste data'!G574,6,2)),VALUE(MID('Paste data'!G574,9,2)))+VALUE(MID('Paste data'!G574,12,2))/24+VALUE(MID('Paste data'!G574,15,2))/1440,"")))-(IF(ISNUMBER('Paste data'!E574),'Paste data'!E574,IFERROR(DATE(VALUE(LEFT('Paste data'!E574,4)),VALUE(MID('Paste data'!E574,6,2)),VALUE(MID('Paste data'!E574,9,2)))+VALUE(MID('Paste data'!E574,12,2))/24+VALUE(MID('Paste data'!E574,15,2))/1440,""))),2)),"")</f>
      </c>
      <c r="G574" s="10">
        <f>IFERROR(IF('Paste data'!G574="","",(IF(ISNUMBER('Paste data'!G574),'Paste data'!G574,IFERROR(DATE(VALUE(LEFT('Paste data'!G574,4)),VALUE(MID('Paste data'!G574,6,2)),VALUE(MID('Paste data'!G574,9,2)))+VALUE(MID('Paste data'!G574,12,2))/24+VALUE(MID('Paste data'!G574,15,2))/1440,"")))-WEEKDAY((IF(ISNUMBER('Paste data'!G574),'Paste data'!G574,IFERROR(DATE(VALUE(LEFT('Paste data'!G574,4)),VALUE(MID('Paste data'!G574,6,2)),VALUE(MID('Paste data'!G574,9,2)))+VALUE(MID('Paste data'!G574,12,2))/24+VALUE(MID('Paste data'!G574,15,2))/1440,""))),3)),"")</f>
      </c>
    </row>
    <row r="575" spans="1:7" x14ac:dyDescent="0.25">
      <c r="A575" s="10">
        <f>IF('Paste data'!A575="","",'Paste data'!A575)</f>
      </c>
      <c r="B575" s="4">
        <f>IF('Paste data'!A575="","",'Paste data'!D575)</f>
      </c>
      <c r="C575" s="4">
        <f>IF('Paste data'!A575="","",'Paste data'!B575)</f>
      </c>
      <c r="D575" s="11">
        <f>IFERROR(IF(OR('Paste data'!E575="",'Paste data'!F575=""),"",ROUND((IF(ISNUMBER('Paste data'!F575),'Paste data'!F575,IFERROR(DATE(VALUE(LEFT('Paste data'!F575,4)),VALUE(MID('Paste data'!F575,6,2)),VALUE(MID('Paste data'!F575,9,2)))+VALUE(MID('Paste data'!F575,12,2))/24+VALUE(MID('Paste data'!F575,15,2))/1440,"")))-(IF(ISNUMBER('Paste data'!E575),'Paste data'!E575,IFERROR(DATE(VALUE(LEFT('Paste data'!E575,4)),VALUE(MID('Paste data'!E575,6,2)),VALUE(MID('Paste data'!E575,9,2)))+VALUE(MID('Paste data'!E575,12,2))/24+VALUE(MID('Paste data'!E575,15,2))/1440,""))),2)),"")</f>
      </c>
      <c r="E575" s="11">
        <f>IFERROR(IF(OR('Paste data'!F575="",'Paste data'!G575=""),"",ROUND((IF(ISNUMBER('Paste data'!G575),'Paste data'!G575,IFERROR(DATE(VALUE(LEFT('Paste data'!G575,4)),VALUE(MID('Paste data'!G575,6,2)),VALUE(MID('Paste data'!G575,9,2)))+VALUE(MID('Paste data'!G575,12,2))/24+VALUE(MID('Paste data'!G575,15,2))/1440,"")))-(IF(ISNUMBER('Paste data'!F575),'Paste data'!F575,IFERROR(DATE(VALUE(LEFT('Paste data'!F575,4)),VALUE(MID('Paste data'!F575,6,2)),VALUE(MID('Paste data'!F575,9,2)))+VALUE(MID('Paste data'!F575,12,2))/24+VALUE(MID('Paste data'!F575,15,2))/1440,""))),2)),"")</f>
      </c>
      <c r="F575" s="11">
        <f>IFERROR(IF(OR('Paste data'!E575="",'Paste data'!G575=""),"",ROUND((IF(ISNUMBER('Paste data'!G575),'Paste data'!G575,IFERROR(DATE(VALUE(LEFT('Paste data'!G575,4)),VALUE(MID('Paste data'!G575,6,2)),VALUE(MID('Paste data'!G575,9,2)))+VALUE(MID('Paste data'!G575,12,2))/24+VALUE(MID('Paste data'!G575,15,2))/1440,"")))-(IF(ISNUMBER('Paste data'!E575),'Paste data'!E575,IFERROR(DATE(VALUE(LEFT('Paste data'!E575,4)),VALUE(MID('Paste data'!E575,6,2)),VALUE(MID('Paste data'!E575,9,2)))+VALUE(MID('Paste data'!E575,12,2))/24+VALUE(MID('Paste data'!E575,15,2))/1440,""))),2)),"")</f>
      </c>
      <c r="G575" s="10">
        <f>IFERROR(IF('Paste data'!G575="","",(IF(ISNUMBER('Paste data'!G575),'Paste data'!G575,IFERROR(DATE(VALUE(LEFT('Paste data'!G575,4)),VALUE(MID('Paste data'!G575,6,2)),VALUE(MID('Paste data'!G575,9,2)))+VALUE(MID('Paste data'!G575,12,2))/24+VALUE(MID('Paste data'!G575,15,2))/1440,"")))-WEEKDAY((IF(ISNUMBER('Paste data'!G575),'Paste data'!G575,IFERROR(DATE(VALUE(LEFT('Paste data'!G575,4)),VALUE(MID('Paste data'!G575,6,2)),VALUE(MID('Paste data'!G575,9,2)))+VALUE(MID('Paste data'!G575,12,2))/24+VALUE(MID('Paste data'!G575,15,2))/1440,""))),3)),"")</f>
      </c>
    </row>
    <row r="576" spans="1:7" x14ac:dyDescent="0.25">
      <c r="A576" s="10">
        <f>IF('Paste data'!A576="","",'Paste data'!A576)</f>
      </c>
      <c r="B576" s="4">
        <f>IF('Paste data'!A576="","",'Paste data'!D576)</f>
      </c>
      <c r="C576" s="4">
        <f>IF('Paste data'!A576="","",'Paste data'!B576)</f>
      </c>
      <c r="D576" s="11">
        <f>IFERROR(IF(OR('Paste data'!E576="",'Paste data'!F576=""),"",ROUND((IF(ISNUMBER('Paste data'!F576),'Paste data'!F576,IFERROR(DATE(VALUE(LEFT('Paste data'!F576,4)),VALUE(MID('Paste data'!F576,6,2)),VALUE(MID('Paste data'!F576,9,2)))+VALUE(MID('Paste data'!F576,12,2))/24+VALUE(MID('Paste data'!F576,15,2))/1440,"")))-(IF(ISNUMBER('Paste data'!E576),'Paste data'!E576,IFERROR(DATE(VALUE(LEFT('Paste data'!E576,4)),VALUE(MID('Paste data'!E576,6,2)),VALUE(MID('Paste data'!E576,9,2)))+VALUE(MID('Paste data'!E576,12,2))/24+VALUE(MID('Paste data'!E576,15,2))/1440,""))),2)),"")</f>
      </c>
      <c r="E576" s="11">
        <f>IFERROR(IF(OR('Paste data'!F576="",'Paste data'!G576=""),"",ROUND((IF(ISNUMBER('Paste data'!G576),'Paste data'!G576,IFERROR(DATE(VALUE(LEFT('Paste data'!G576,4)),VALUE(MID('Paste data'!G576,6,2)),VALUE(MID('Paste data'!G576,9,2)))+VALUE(MID('Paste data'!G576,12,2))/24+VALUE(MID('Paste data'!G576,15,2))/1440,"")))-(IF(ISNUMBER('Paste data'!F576),'Paste data'!F576,IFERROR(DATE(VALUE(LEFT('Paste data'!F576,4)),VALUE(MID('Paste data'!F576,6,2)),VALUE(MID('Paste data'!F576,9,2)))+VALUE(MID('Paste data'!F576,12,2))/24+VALUE(MID('Paste data'!F576,15,2))/1440,""))),2)),"")</f>
      </c>
      <c r="F576" s="11">
        <f>IFERROR(IF(OR('Paste data'!E576="",'Paste data'!G576=""),"",ROUND((IF(ISNUMBER('Paste data'!G576),'Paste data'!G576,IFERROR(DATE(VALUE(LEFT('Paste data'!G576,4)),VALUE(MID('Paste data'!G576,6,2)),VALUE(MID('Paste data'!G576,9,2)))+VALUE(MID('Paste data'!G576,12,2))/24+VALUE(MID('Paste data'!G576,15,2))/1440,"")))-(IF(ISNUMBER('Paste data'!E576),'Paste data'!E576,IFERROR(DATE(VALUE(LEFT('Paste data'!E576,4)),VALUE(MID('Paste data'!E576,6,2)),VALUE(MID('Paste data'!E576,9,2)))+VALUE(MID('Paste data'!E576,12,2))/24+VALUE(MID('Paste data'!E576,15,2))/1440,""))),2)),"")</f>
      </c>
      <c r="G576" s="10">
        <f>IFERROR(IF('Paste data'!G576="","",(IF(ISNUMBER('Paste data'!G576),'Paste data'!G576,IFERROR(DATE(VALUE(LEFT('Paste data'!G576,4)),VALUE(MID('Paste data'!G576,6,2)),VALUE(MID('Paste data'!G576,9,2)))+VALUE(MID('Paste data'!G576,12,2))/24+VALUE(MID('Paste data'!G576,15,2))/1440,"")))-WEEKDAY((IF(ISNUMBER('Paste data'!G576),'Paste data'!G576,IFERROR(DATE(VALUE(LEFT('Paste data'!G576,4)),VALUE(MID('Paste data'!G576,6,2)),VALUE(MID('Paste data'!G576,9,2)))+VALUE(MID('Paste data'!G576,12,2))/24+VALUE(MID('Paste data'!G576,15,2))/1440,""))),3)),"")</f>
      </c>
    </row>
    <row r="577" spans="1:7" x14ac:dyDescent="0.25">
      <c r="A577" s="10">
        <f>IF('Paste data'!A577="","",'Paste data'!A577)</f>
      </c>
      <c r="B577" s="4">
        <f>IF('Paste data'!A577="","",'Paste data'!D577)</f>
      </c>
      <c r="C577" s="4">
        <f>IF('Paste data'!A577="","",'Paste data'!B577)</f>
      </c>
      <c r="D577" s="11">
        <f>IFERROR(IF(OR('Paste data'!E577="",'Paste data'!F577=""),"",ROUND((IF(ISNUMBER('Paste data'!F577),'Paste data'!F577,IFERROR(DATE(VALUE(LEFT('Paste data'!F577,4)),VALUE(MID('Paste data'!F577,6,2)),VALUE(MID('Paste data'!F577,9,2)))+VALUE(MID('Paste data'!F577,12,2))/24+VALUE(MID('Paste data'!F577,15,2))/1440,"")))-(IF(ISNUMBER('Paste data'!E577),'Paste data'!E577,IFERROR(DATE(VALUE(LEFT('Paste data'!E577,4)),VALUE(MID('Paste data'!E577,6,2)),VALUE(MID('Paste data'!E577,9,2)))+VALUE(MID('Paste data'!E577,12,2))/24+VALUE(MID('Paste data'!E577,15,2))/1440,""))),2)),"")</f>
      </c>
      <c r="E577" s="11">
        <f>IFERROR(IF(OR('Paste data'!F577="",'Paste data'!G577=""),"",ROUND((IF(ISNUMBER('Paste data'!G577),'Paste data'!G577,IFERROR(DATE(VALUE(LEFT('Paste data'!G577,4)),VALUE(MID('Paste data'!G577,6,2)),VALUE(MID('Paste data'!G577,9,2)))+VALUE(MID('Paste data'!G577,12,2))/24+VALUE(MID('Paste data'!G577,15,2))/1440,"")))-(IF(ISNUMBER('Paste data'!F577),'Paste data'!F577,IFERROR(DATE(VALUE(LEFT('Paste data'!F577,4)),VALUE(MID('Paste data'!F577,6,2)),VALUE(MID('Paste data'!F577,9,2)))+VALUE(MID('Paste data'!F577,12,2))/24+VALUE(MID('Paste data'!F577,15,2))/1440,""))),2)),"")</f>
      </c>
      <c r="F577" s="11">
        <f>IFERROR(IF(OR('Paste data'!E577="",'Paste data'!G577=""),"",ROUND((IF(ISNUMBER('Paste data'!G577),'Paste data'!G577,IFERROR(DATE(VALUE(LEFT('Paste data'!G577,4)),VALUE(MID('Paste data'!G577,6,2)),VALUE(MID('Paste data'!G577,9,2)))+VALUE(MID('Paste data'!G577,12,2))/24+VALUE(MID('Paste data'!G577,15,2))/1440,"")))-(IF(ISNUMBER('Paste data'!E577),'Paste data'!E577,IFERROR(DATE(VALUE(LEFT('Paste data'!E577,4)),VALUE(MID('Paste data'!E577,6,2)),VALUE(MID('Paste data'!E577,9,2)))+VALUE(MID('Paste data'!E577,12,2))/24+VALUE(MID('Paste data'!E577,15,2))/1440,""))),2)),"")</f>
      </c>
      <c r="G577" s="10">
        <f>IFERROR(IF('Paste data'!G577="","",(IF(ISNUMBER('Paste data'!G577),'Paste data'!G577,IFERROR(DATE(VALUE(LEFT('Paste data'!G577,4)),VALUE(MID('Paste data'!G577,6,2)),VALUE(MID('Paste data'!G577,9,2)))+VALUE(MID('Paste data'!G577,12,2))/24+VALUE(MID('Paste data'!G577,15,2))/1440,"")))-WEEKDAY((IF(ISNUMBER('Paste data'!G577),'Paste data'!G577,IFERROR(DATE(VALUE(LEFT('Paste data'!G577,4)),VALUE(MID('Paste data'!G577,6,2)),VALUE(MID('Paste data'!G577,9,2)))+VALUE(MID('Paste data'!G577,12,2))/24+VALUE(MID('Paste data'!G577,15,2))/1440,""))),3)),"")</f>
      </c>
    </row>
    <row r="578" spans="1:7" x14ac:dyDescent="0.25">
      <c r="A578" s="10">
        <f>IF('Paste data'!A578="","",'Paste data'!A578)</f>
      </c>
      <c r="B578" s="4">
        <f>IF('Paste data'!A578="","",'Paste data'!D578)</f>
      </c>
      <c r="C578" s="4">
        <f>IF('Paste data'!A578="","",'Paste data'!B578)</f>
      </c>
      <c r="D578" s="11">
        <f>IFERROR(IF(OR('Paste data'!E578="",'Paste data'!F578=""),"",ROUND((IF(ISNUMBER('Paste data'!F578),'Paste data'!F578,IFERROR(DATE(VALUE(LEFT('Paste data'!F578,4)),VALUE(MID('Paste data'!F578,6,2)),VALUE(MID('Paste data'!F578,9,2)))+VALUE(MID('Paste data'!F578,12,2))/24+VALUE(MID('Paste data'!F578,15,2))/1440,"")))-(IF(ISNUMBER('Paste data'!E578),'Paste data'!E578,IFERROR(DATE(VALUE(LEFT('Paste data'!E578,4)),VALUE(MID('Paste data'!E578,6,2)),VALUE(MID('Paste data'!E578,9,2)))+VALUE(MID('Paste data'!E578,12,2))/24+VALUE(MID('Paste data'!E578,15,2))/1440,""))),2)),"")</f>
      </c>
      <c r="E578" s="11">
        <f>IFERROR(IF(OR('Paste data'!F578="",'Paste data'!G578=""),"",ROUND((IF(ISNUMBER('Paste data'!G578),'Paste data'!G578,IFERROR(DATE(VALUE(LEFT('Paste data'!G578,4)),VALUE(MID('Paste data'!G578,6,2)),VALUE(MID('Paste data'!G578,9,2)))+VALUE(MID('Paste data'!G578,12,2))/24+VALUE(MID('Paste data'!G578,15,2))/1440,"")))-(IF(ISNUMBER('Paste data'!F578),'Paste data'!F578,IFERROR(DATE(VALUE(LEFT('Paste data'!F578,4)),VALUE(MID('Paste data'!F578,6,2)),VALUE(MID('Paste data'!F578,9,2)))+VALUE(MID('Paste data'!F578,12,2))/24+VALUE(MID('Paste data'!F578,15,2))/1440,""))),2)),"")</f>
      </c>
      <c r="F578" s="11">
        <f>IFERROR(IF(OR('Paste data'!E578="",'Paste data'!G578=""),"",ROUND((IF(ISNUMBER('Paste data'!G578),'Paste data'!G578,IFERROR(DATE(VALUE(LEFT('Paste data'!G578,4)),VALUE(MID('Paste data'!G578,6,2)),VALUE(MID('Paste data'!G578,9,2)))+VALUE(MID('Paste data'!G578,12,2))/24+VALUE(MID('Paste data'!G578,15,2))/1440,"")))-(IF(ISNUMBER('Paste data'!E578),'Paste data'!E578,IFERROR(DATE(VALUE(LEFT('Paste data'!E578,4)),VALUE(MID('Paste data'!E578,6,2)),VALUE(MID('Paste data'!E578,9,2)))+VALUE(MID('Paste data'!E578,12,2))/24+VALUE(MID('Paste data'!E578,15,2))/1440,""))),2)),"")</f>
      </c>
      <c r="G578" s="10">
        <f>IFERROR(IF('Paste data'!G578="","",(IF(ISNUMBER('Paste data'!G578),'Paste data'!G578,IFERROR(DATE(VALUE(LEFT('Paste data'!G578,4)),VALUE(MID('Paste data'!G578,6,2)),VALUE(MID('Paste data'!G578,9,2)))+VALUE(MID('Paste data'!G578,12,2))/24+VALUE(MID('Paste data'!G578,15,2))/1440,"")))-WEEKDAY((IF(ISNUMBER('Paste data'!G578),'Paste data'!G578,IFERROR(DATE(VALUE(LEFT('Paste data'!G578,4)),VALUE(MID('Paste data'!G578,6,2)),VALUE(MID('Paste data'!G578,9,2)))+VALUE(MID('Paste data'!G578,12,2))/24+VALUE(MID('Paste data'!G578,15,2))/1440,""))),3)),"")</f>
      </c>
    </row>
    <row r="579" spans="1:7" x14ac:dyDescent="0.25">
      <c r="A579" s="10">
        <f>IF('Paste data'!A579="","",'Paste data'!A579)</f>
      </c>
      <c r="B579" s="4">
        <f>IF('Paste data'!A579="","",'Paste data'!D579)</f>
      </c>
      <c r="C579" s="4">
        <f>IF('Paste data'!A579="","",'Paste data'!B579)</f>
      </c>
      <c r="D579" s="11">
        <f>IFERROR(IF(OR('Paste data'!E579="",'Paste data'!F579=""),"",ROUND((IF(ISNUMBER('Paste data'!F579),'Paste data'!F579,IFERROR(DATE(VALUE(LEFT('Paste data'!F579,4)),VALUE(MID('Paste data'!F579,6,2)),VALUE(MID('Paste data'!F579,9,2)))+VALUE(MID('Paste data'!F579,12,2))/24+VALUE(MID('Paste data'!F579,15,2))/1440,"")))-(IF(ISNUMBER('Paste data'!E579),'Paste data'!E579,IFERROR(DATE(VALUE(LEFT('Paste data'!E579,4)),VALUE(MID('Paste data'!E579,6,2)),VALUE(MID('Paste data'!E579,9,2)))+VALUE(MID('Paste data'!E579,12,2))/24+VALUE(MID('Paste data'!E579,15,2))/1440,""))),2)),"")</f>
      </c>
      <c r="E579" s="11">
        <f>IFERROR(IF(OR('Paste data'!F579="",'Paste data'!G579=""),"",ROUND((IF(ISNUMBER('Paste data'!G579),'Paste data'!G579,IFERROR(DATE(VALUE(LEFT('Paste data'!G579,4)),VALUE(MID('Paste data'!G579,6,2)),VALUE(MID('Paste data'!G579,9,2)))+VALUE(MID('Paste data'!G579,12,2))/24+VALUE(MID('Paste data'!G579,15,2))/1440,"")))-(IF(ISNUMBER('Paste data'!F579),'Paste data'!F579,IFERROR(DATE(VALUE(LEFT('Paste data'!F579,4)),VALUE(MID('Paste data'!F579,6,2)),VALUE(MID('Paste data'!F579,9,2)))+VALUE(MID('Paste data'!F579,12,2))/24+VALUE(MID('Paste data'!F579,15,2))/1440,""))),2)),"")</f>
      </c>
      <c r="F579" s="11">
        <f>IFERROR(IF(OR('Paste data'!E579="",'Paste data'!G579=""),"",ROUND((IF(ISNUMBER('Paste data'!G579),'Paste data'!G579,IFERROR(DATE(VALUE(LEFT('Paste data'!G579,4)),VALUE(MID('Paste data'!G579,6,2)),VALUE(MID('Paste data'!G579,9,2)))+VALUE(MID('Paste data'!G579,12,2))/24+VALUE(MID('Paste data'!G579,15,2))/1440,"")))-(IF(ISNUMBER('Paste data'!E579),'Paste data'!E579,IFERROR(DATE(VALUE(LEFT('Paste data'!E579,4)),VALUE(MID('Paste data'!E579,6,2)),VALUE(MID('Paste data'!E579,9,2)))+VALUE(MID('Paste data'!E579,12,2))/24+VALUE(MID('Paste data'!E579,15,2))/1440,""))),2)),"")</f>
      </c>
      <c r="G579" s="10">
        <f>IFERROR(IF('Paste data'!G579="","",(IF(ISNUMBER('Paste data'!G579),'Paste data'!G579,IFERROR(DATE(VALUE(LEFT('Paste data'!G579,4)),VALUE(MID('Paste data'!G579,6,2)),VALUE(MID('Paste data'!G579,9,2)))+VALUE(MID('Paste data'!G579,12,2))/24+VALUE(MID('Paste data'!G579,15,2))/1440,"")))-WEEKDAY((IF(ISNUMBER('Paste data'!G579),'Paste data'!G579,IFERROR(DATE(VALUE(LEFT('Paste data'!G579,4)),VALUE(MID('Paste data'!G579,6,2)),VALUE(MID('Paste data'!G579,9,2)))+VALUE(MID('Paste data'!G579,12,2))/24+VALUE(MID('Paste data'!G579,15,2))/1440,""))),3)),"")</f>
      </c>
    </row>
    <row r="580" spans="1:7" x14ac:dyDescent="0.25">
      <c r="A580" s="10">
        <f>IF('Paste data'!A580="","",'Paste data'!A580)</f>
      </c>
      <c r="B580" s="4">
        <f>IF('Paste data'!A580="","",'Paste data'!D580)</f>
      </c>
      <c r="C580" s="4">
        <f>IF('Paste data'!A580="","",'Paste data'!B580)</f>
      </c>
      <c r="D580" s="11">
        <f>IFERROR(IF(OR('Paste data'!E580="",'Paste data'!F580=""),"",ROUND((IF(ISNUMBER('Paste data'!F580),'Paste data'!F580,IFERROR(DATE(VALUE(LEFT('Paste data'!F580,4)),VALUE(MID('Paste data'!F580,6,2)),VALUE(MID('Paste data'!F580,9,2)))+VALUE(MID('Paste data'!F580,12,2))/24+VALUE(MID('Paste data'!F580,15,2))/1440,"")))-(IF(ISNUMBER('Paste data'!E580),'Paste data'!E580,IFERROR(DATE(VALUE(LEFT('Paste data'!E580,4)),VALUE(MID('Paste data'!E580,6,2)),VALUE(MID('Paste data'!E580,9,2)))+VALUE(MID('Paste data'!E580,12,2))/24+VALUE(MID('Paste data'!E580,15,2))/1440,""))),2)),"")</f>
      </c>
      <c r="E580" s="11">
        <f>IFERROR(IF(OR('Paste data'!F580="",'Paste data'!G580=""),"",ROUND((IF(ISNUMBER('Paste data'!G580),'Paste data'!G580,IFERROR(DATE(VALUE(LEFT('Paste data'!G580,4)),VALUE(MID('Paste data'!G580,6,2)),VALUE(MID('Paste data'!G580,9,2)))+VALUE(MID('Paste data'!G580,12,2))/24+VALUE(MID('Paste data'!G580,15,2))/1440,"")))-(IF(ISNUMBER('Paste data'!F580),'Paste data'!F580,IFERROR(DATE(VALUE(LEFT('Paste data'!F580,4)),VALUE(MID('Paste data'!F580,6,2)),VALUE(MID('Paste data'!F580,9,2)))+VALUE(MID('Paste data'!F580,12,2))/24+VALUE(MID('Paste data'!F580,15,2))/1440,""))),2)),"")</f>
      </c>
      <c r="F580" s="11">
        <f>IFERROR(IF(OR('Paste data'!E580="",'Paste data'!G580=""),"",ROUND((IF(ISNUMBER('Paste data'!G580),'Paste data'!G580,IFERROR(DATE(VALUE(LEFT('Paste data'!G580,4)),VALUE(MID('Paste data'!G580,6,2)),VALUE(MID('Paste data'!G580,9,2)))+VALUE(MID('Paste data'!G580,12,2))/24+VALUE(MID('Paste data'!G580,15,2))/1440,"")))-(IF(ISNUMBER('Paste data'!E580),'Paste data'!E580,IFERROR(DATE(VALUE(LEFT('Paste data'!E580,4)),VALUE(MID('Paste data'!E580,6,2)),VALUE(MID('Paste data'!E580,9,2)))+VALUE(MID('Paste data'!E580,12,2))/24+VALUE(MID('Paste data'!E580,15,2))/1440,""))),2)),"")</f>
      </c>
      <c r="G580" s="10">
        <f>IFERROR(IF('Paste data'!G580="","",(IF(ISNUMBER('Paste data'!G580),'Paste data'!G580,IFERROR(DATE(VALUE(LEFT('Paste data'!G580,4)),VALUE(MID('Paste data'!G580,6,2)),VALUE(MID('Paste data'!G580,9,2)))+VALUE(MID('Paste data'!G580,12,2))/24+VALUE(MID('Paste data'!G580,15,2))/1440,"")))-WEEKDAY((IF(ISNUMBER('Paste data'!G580),'Paste data'!G580,IFERROR(DATE(VALUE(LEFT('Paste data'!G580,4)),VALUE(MID('Paste data'!G580,6,2)),VALUE(MID('Paste data'!G580,9,2)))+VALUE(MID('Paste data'!G580,12,2))/24+VALUE(MID('Paste data'!G580,15,2))/1440,""))),3)),"")</f>
      </c>
    </row>
    <row r="581" spans="1:7" x14ac:dyDescent="0.25">
      <c r="A581" s="10">
        <f>IF('Paste data'!A581="","",'Paste data'!A581)</f>
      </c>
      <c r="B581" s="4">
        <f>IF('Paste data'!A581="","",'Paste data'!D581)</f>
      </c>
      <c r="C581" s="4">
        <f>IF('Paste data'!A581="","",'Paste data'!B581)</f>
      </c>
      <c r="D581" s="11">
        <f>IFERROR(IF(OR('Paste data'!E581="",'Paste data'!F581=""),"",ROUND((IF(ISNUMBER('Paste data'!F581),'Paste data'!F581,IFERROR(DATE(VALUE(LEFT('Paste data'!F581,4)),VALUE(MID('Paste data'!F581,6,2)),VALUE(MID('Paste data'!F581,9,2)))+VALUE(MID('Paste data'!F581,12,2))/24+VALUE(MID('Paste data'!F581,15,2))/1440,"")))-(IF(ISNUMBER('Paste data'!E581),'Paste data'!E581,IFERROR(DATE(VALUE(LEFT('Paste data'!E581,4)),VALUE(MID('Paste data'!E581,6,2)),VALUE(MID('Paste data'!E581,9,2)))+VALUE(MID('Paste data'!E581,12,2))/24+VALUE(MID('Paste data'!E581,15,2))/1440,""))),2)),"")</f>
      </c>
      <c r="E581" s="11">
        <f>IFERROR(IF(OR('Paste data'!F581="",'Paste data'!G581=""),"",ROUND((IF(ISNUMBER('Paste data'!G581),'Paste data'!G581,IFERROR(DATE(VALUE(LEFT('Paste data'!G581,4)),VALUE(MID('Paste data'!G581,6,2)),VALUE(MID('Paste data'!G581,9,2)))+VALUE(MID('Paste data'!G581,12,2))/24+VALUE(MID('Paste data'!G581,15,2))/1440,"")))-(IF(ISNUMBER('Paste data'!F581),'Paste data'!F581,IFERROR(DATE(VALUE(LEFT('Paste data'!F581,4)),VALUE(MID('Paste data'!F581,6,2)),VALUE(MID('Paste data'!F581,9,2)))+VALUE(MID('Paste data'!F581,12,2))/24+VALUE(MID('Paste data'!F581,15,2))/1440,""))),2)),"")</f>
      </c>
      <c r="F581" s="11">
        <f>IFERROR(IF(OR('Paste data'!E581="",'Paste data'!G581=""),"",ROUND((IF(ISNUMBER('Paste data'!G581),'Paste data'!G581,IFERROR(DATE(VALUE(LEFT('Paste data'!G581,4)),VALUE(MID('Paste data'!G581,6,2)),VALUE(MID('Paste data'!G581,9,2)))+VALUE(MID('Paste data'!G581,12,2))/24+VALUE(MID('Paste data'!G581,15,2))/1440,"")))-(IF(ISNUMBER('Paste data'!E581),'Paste data'!E581,IFERROR(DATE(VALUE(LEFT('Paste data'!E581,4)),VALUE(MID('Paste data'!E581,6,2)),VALUE(MID('Paste data'!E581,9,2)))+VALUE(MID('Paste data'!E581,12,2))/24+VALUE(MID('Paste data'!E581,15,2))/1440,""))),2)),"")</f>
      </c>
      <c r="G581" s="10">
        <f>IFERROR(IF('Paste data'!G581="","",(IF(ISNUMBER('Paste data'!G581),'Paste data'!G581,IFERROR(DATE(VALUE(LEFT('Paste data'!G581,4)),VALUE(MID('Paste data'!G581,6,2)),VALUE(MID('Paste data'!G581,9,2)))+VALUE(MID('Paste data'!G581,12,2))/24+VALUE(MID('Paste data'!G581,15,2))/1440,"")))-WEEKDAY((IF(ISNUMBER('Paste data'!G581),'Paste data'!G581,IFERROR(DATE(VALUE(LEFT('Paste data'!G581,4)),VALUE(MID('Paste data'!G581,6,2)),VALUE(MID('Paste data'!G581,9,2)))+VALUE(MID('Paste data'!G581,12,2))/24+VALUE(MID('Paste data'!G581,15,2))/1440,""))),3)),"")</f>
      </c>
    </row>
    <row r="582" spans="1:7" x14ac:dyDescent="0.25">
      <c r="A582" s="10">
        <f>IF('Paste data'!A582="","",'Paste data'!A582)</f>
      </c>
      <c r="B582" s="4">
        <f>IF('Paste data'!A582="","",'Paste data'!D582)</f>
      </c>
      <c r="C582" s="4">
        <f>IF('Paste data'!A582="","",'Paste data'!B582)</f>
      </c>
      <c r="D582" s="11">
        <f>IFERROR(IF(OR('Paste data'!E582="",'Paste data'!F582=""),"",ROUND((IF(ISNUMBER('Paste data'!F582),'Paste data'!F582,IFERROR(DATE(VALUE(LEFT('Paste data'!F582,4)),VALUE(MID('Paste data'!F582,6,2)),VALUE(MID('Paste data'!F582,9,2)))+VALUE(MID('Paste data'!F582,12,2))/24+VALUE(MID('Paste data'!F582,15,2))/1440,"")))-(IF(ISNUMBER('Paste data'!E582),'Paste data'!E582,IFERROR(DATE(VALUE(LEFT('Paste data'!E582,4)),VALUE(MID('Paste data'!E582,6,2)),VALUE(MID('Paste data'!E582,9,2)))+VALUE(MID('Paste data'!E582,12,2))/24+VALUE(MID('Paste data'!E582,15,2))/1440,""))),2)),"")</f>
      </c>
      <c r="E582" s="11">
        <f>IFERROR(IF(OR('Paste data'!F582="",'Paste data'!G582=""),"",ROUND((IF(ISNUMBER('Paste data'!G582),'Paste data'!G582,IFERROR(DATE(VALUE(LEFT('Paste data'!G582,4)),VALUE(MID('Paste data'!G582,6,2)),VALUE(MID('Paste data'!G582,9,2)))+VALUE(MID('Paste data'!G582,12,2))/24+VALUE(MID('Paste data'!G582,15,2))/1440,"")))-(IF(ISNUMBER('Paste data'!F582),'Paste data'!F582,IFERROR(DATE(VALUE(LEFT('Paste data'!F582,4)),VALUE(MID('Paste data'!F582,6,2)),VALUE(MID('Paste data'!F582,9,2)))+VALUE(MID('Paste data'!F582,12,2))/24+VALUE(MID('Paste data'!F582,15,2))/1440,""))),2)),"")</f>
      </c>
      <c r="F582" s="11">
        <f>IFERROR(IF(OR('Paste data'!E582="",'Paste data'!G582=""),"",ROUND((IF(ISNUMBER('Paste data'!G582),'Paste data'!G582,IFERROR(DATE(VALUE(LEFT('Paste data'!G582,4)),VALUE(MID('Paste data'!G582,6,2)),VALUE(MID('Paste data'!G582,9,2)))+VALUE(MID('Paste data'!G582,12,2))/24+VALUE(MID('Paste data'!G582,15,2))/1440,"")))-(IF(ISNUMBER('Paste data'!E582),'Paste data'!E582,IFERROR(DATE(VALUE(LEFT('Paste data'!E582,4)),VALUE(MID('Paste data'!E582,6,2)),VALUE(MID('Paste data'!E582,9,2)))+VALUE(MID('Paste data'!E582,12,2))/24+VALUE(MID('Paste data'!E582,15,2))/1440,""))),2)),"")</f>
      </c>
      <c r="G582" s="10">
        <f>IFERROR(IF('Paste data'!G582="","",(IF(ISNUMBER('Paste data'!G582),'Paste data'!G582,IFERROR(DATE(VALUE(LEFT('Paste data'!G582,4)),VALUE(MID('Paste data'!G582,6,2)),VALUE(MID('Paste data'!G582,9,2)))+VALUE(MID('Paste data'!G582,12,2))/24+VALUE(MID('Paste data'!G582,15,2))/1440,"")))-WEEKDAY((IF(ISNUMBER('Paste data'!G582),'Paste data'!G582,IFERROR(DATE(VALUE(LEFT('Paste data'!G582,4)),VALUE(MID('Paste data'!G582,6,2)),VALUE(MID('Paste data'!G582,9,2)))+VALUE(MID('Paste data'!G582,12,2))/24+VALUE(MID('Paste data'!G582,15,2))/1440,""))),3)),"")</f>
      </c>
    </row>
    <row r="583" spans="1:7" x14ac:dyDescent="0.25">
      <c r="A583" s="10">
        <f>IF('Paste data'!A583="","",'Paste data'!A583)</f>
      </c>
      <c r="B583" s="4">
        <f>IF('Paste data'!A583="","",'Paste data'!D583)</f>
      </c>
      <c r="C583" s="4">
        <f>IF('Paste data'!A583="","",'Paste data'!B583)</f>
      </c>
      <c r="D583" s="11">
        <f>IFERROR(IF(OR('Paste data'!E583="",'Paste data'!F583=""),"",ROUND((IF(ISNUMBER('Paste data'!F583),'Paste data'!F583,IFERROR(DATE(VALUE(LEFT('Paste data'!F583,4)),VALUE(MID('Paste data'!F583,6,2)),VALUE(MID('Paste data'!F583,9,2)))+VALUE(MID('Paste data'!F583,12,2))/24+VALUE(MID('Paste data'!F583,15,2))/1440,"")))-(IF(ISNUMBER('Paste data'!E583),'Paste data'!E583,IFERROR(DATE(VALUE(LEFT('Paste data'!E583,4)),VALUE(MID('Paste data'!E583,6,2)),VALUE(MID('Paste data'!E583,9,2)))+VALUE(MID('Paste data'!E583,12,2))/24+VALUE(MID('Paste data'!E583,15,2))/1440,""))),2)),"")</f>
      </c>
      <c r="E583" s="11">
        <f>IFERROR(IF(OR('Paste data'!F583="",'Paste data'!G583=""),"",ROUND((IF(ISNUMBER('Paste data'!G583),'Paste data'!G583,IFERROR(DATE(VALUE(LEFT('Paste data'!G583,4)),VALUE(MID('Paste data'!G583,6,2)),VALUE(MID('Paste data'!G583,9,2)))+VALUE(MID('Paste data'!G583,12,2))/24+VALUE(MID('Paste data'!G583,15,2))/1440,"")))-(IF(ISNUMBER('Paste data'!F583),'Paste data'!F583,IFERROR(DATE(VALUE(LEFT('Paste data'!F583,4)),VALUE(MID('Paste data'!F583,6,2)),VALUE(MID('Paste data'!F583,9,2)))+VALUE(MID('Paste data'!F583,12,2))/24+VALUE(MID('Paste data'!F583,15,2))/1440,""))),2)),"")</f>
      </c>
      <c r="F583" s="11">
        <f>IFERROR(IF(OR('Paste data'!E583="",'Paste data'!G583=""),"",ROUND((IF(ISNUMBER('Paste data'!G583),'Paste data'!G583,IFERROR(DATE(VALUE(LEFT('Paste data'!G583,4)),VALUE(MID('Paste data'!G583,6,2)),VALUE(MID('Paste data'!G583,9,2)))+VALUE(MID('Paste data'!G583,12,2))/24+VALUE(MID('Paste data'!G583,15,2))/1440,"")))-(IF(ISNUMBER('Paste data'!E583),'Paste data'!E583,IFERROR(DATE(VALUE(LEFT('Paste data'!E583,4)),VALUE(MID('Paste data'!E583,6,2)),VALUE(MID('Paste data'!E583,9,2)))+VALUE(MID('Paste data'!E583,12,2))/24+VALUE(MID('Paste data'!E583,15,2))/1440,""))),2)),"")</f>
      </c>
      <c r="G583" s="10">
        <f>IFERROR(IF('Paste data'!G583="","",(IF(ISNUMBER('Paste data'!G583),'Paste data'!G583,IFERROR(DATE(VALUE(LEFT('Paste data'!G583,4)),VALUE(MID('Paste data'!G583,6,2)),VALUE(MID('Paste data'!G583,9,2)))+VALUE(MID('Paste data'!G583,12,2))/24+VALUE(MID('Paste data'!G583,15,2))/1440,"")))-WEEKDAY((IF(ISNUMBER('Paste data'!G583),'Paste data'!G583,IFERROR(DATE(VALUE(LEFT('Paste data'!G583,4)),VALUE(MID('Paste data'!G583,6,2)),VALUE(MID('Paste data'!G583,9,2)))+VALUE(MID('Paste data'!G583,12,2))/24+VALUE(MID('Paste data'!G583,15,2))/1440,""))),3)),"")</f>
      </c>
    </row>
    <row r="584" spans="1:7" x14ac:dyDescent="0.25">
      <c r="A584" s="10">
        <f>IF('Paste data'!A584="","",'Paste data'!A584)</f>
      </c>
      <c r="B584" s="4">
        <f>IF('Paste data'!A584="","",'Paste data'!D584)</f>
      </c>
      <c r="C584" s="4">
        <f>IF('Paste data'!A584="","",'Paste data'!B584)</f>
      </c>
      <c r="D584" s="11">
        <f>IFERROR(IF(OR('Paste data'!E584="",'Paste data'!F584=""),"",ROUND((IF(ISNUMBER('Paste data'!F584),'Paste data'!F584,IFERROR(DATE(VALUE(LEFT('Paste data'!F584,4)),VALUE(MID('Paste data'!F584,6,2)),VALUE(MID('Paste data'!F584,9,2)))+VALUE(MID('Paste data'!F584,12,2))/24+VALUE(MID('Paste data'!F584,15,2))/1440,"")))-(IF(ISNUMBER('Paste data'!E584),'Paste data'!E584,IFERROR(DATE(VALUE(LEFT('Paste data'!E584,4)),VALUE(MID('Paste data'!E584,6,2)),VALUE(MID('Paste data'!E584,9,2)))+VALUE(MID('Paste data'!E584,12,2))/24+VALUE(MID('Paste data'!E584,15,2))/1440,""))),2)),"")</f>
      </c>
      <c r="E584" s="11">
        <f>IFERROR(IF(OR('Paste data'!F584="",'Paste data'!G584=""),"",ROUND((IF(ISNUMBER('Paste data'!G584),'Paste data'!G584,IFERROR(DATE(VALUE(LEFT('Paste data'!G584,4)),VALUE(MID('Paste data'!G584,6,2)),VALUE(MID('Paste data'!G584,9,2)))+VALUE(MID('Paste data'!G584,12,2))/24+VALUE(MID('Paste data'!G584,15,2))/1440,"")))-(IF(ISNUMBER('Paste data'!F584),'Paste data'!F584,IFERROR(DATE(VALUE(LEFT('Paste data'!F584,4)),VALUE(MID('Paste data'!F584,6,2)),VALUE(MID('Paste data'!F584,9,2)))+VALUE(MID('Paste data'!F584,12,2))/24+VALUE(MID('Paste data'!F584,15,2))/1440,""))),2)),"")</f>
      </c>
      <c r="F584" s="11">
        <f>IFERROR(IF(OR('Paste data'!E584="",'Paste data'!G584=""),"",ROUND((IF(ISNUMBER('Paste data'!G584),'Paste data'!G584,IFERROR(DATE(VALUE(LEFT('Paste data'!G584,4)),VALUE(MID('Paste data'!G584,6,2)),VALUE(MID('Paste data'!G584,9,2)))+VALUE(MID('Paste data'!G584,12,2))/24+VALUE(MID('Paste data'!G584,15,2))/1440,"")))-(IF(ISNUMBER('Paste data'!E584),'Paste data'!E584,IFERROR(DATE(VALUE(LEFT('Paste data'!E584,4)),VALUE(MID('Paste data'!E584,6,2)),VALUE(MID('Paste data'!E584,9,2)))+VALUE(MID('Paste data'!E584,12,2))/24+VALUE(MID('Paste data'!E584,15,2))/1440,""))),2)),"")</f>
      </c>
      <c r="G584" s="10">
        <f>IFERROR(IF('Paste data'!G584="","",(IF(ISNUMBER('Paste data'!G584),'Paste data'!G584,IFERROR(DATE(VALUE(LEFT('Paste data'!G584,4)),VALUE(MID('Paste data'!G584,6,2)),VALUE(MID('Paste data'!G584,9,2)))+VALUE(MID('Paste data'!G584,12,2))/24+VALUE(MID('Paste data'!G584,15,2))/1440,"")))-WEEKDAY((IF(ISNUMBER('Paste data'!G584),'Paste data'!G584,IFERROR(DATE(VALUE(LEFT('Paste data'!G584,4)),VALUE(MID('Paste data'!G584,6,2)),VALUE(MID('Paste data'!G584,9,2)))+VALUE(MID('Paste data'!G584,12,2))/24+VALUE(MID('Paste data'!G584,15,2))/1440,""))),3)),"")</f>
      </c>
    </row>
    <row r="585" spans="1:7" x14ac:dyDescent="0.25">
      <c r="A585" s="10">
        <f>IF('Paste data'!A585="","",'Paste data'!A585)</f>
      </c>
      <c r="B585" s="4">
        <f>IF('Paste data'!A585="","",'Paste data'!D585)</f>
      </c>
      <c r="C585" s="4">
        <f>IF('Paste data'!A585="","",'Paste data'!B585)</f>
      </c>
      <c r="D585" s="11">
        <f>IFERROR(IF(OR('Paste data'!E585="",'Paste data'!F585=""),"",ROUND((IF(ISNUMBER('Paste data'!F585),'Paste data'!F585,IFERROR(DATE(VALUE(LEFT('Paste data'!F585,4)),VALUE(MID('Paste data'!F585,6,2)),VALUE(MID('Paste data'!F585,9,2)))+VALUE(MID('Paste data'!F585,12,2))/24+VALUE(MID('Paste data'!F585,15,2))/1440,"")))-(IF(ISNUMBER('Paste data'!E585),'Paste data'!E585,IFERROR(DATE(VALUE(LEFT('Paste data'!E585,4)),VALUE(MID('Paste data'!E585,6,2)),VALUE(MID('Paste data'!E585,9,2)))+VALUE(MID('Paste data'!E585,12,2))/24+VALUE(MID('Paste data'!E585,15,2))/1440,""))),2)),"")</f>
      </c>
      <c r="E585" s="11">
        <f>IFERROR(IF(OR('Paste data'!F585="",'Paste data'!G585=""),"",ROUND((IF(ISNUMBER('Paste data'!G585),'Paste data'!G585,IFERROR(DATE(VALUE(LEFT('Paste data'!G585,4)),VALUE(MID('Paste data'!G585,6,2)),VALUE(MID('Paste data'!G585,9,2)))+VALUE(MID('Paste data'!G585,12,2))/24+VALUE(MID('Paste data'!G585,15,2))/1440,"")))-(IF(ISNUMBER('Paste data'!F585),'Paste data'!F585,IFERROR(DATE(VALUE(LEFT('Paste data'!F585,4)),VALUE(MID('Paste data'!F585,6,2)),VALUE(MID('Paste data'!F585,9,2)))+VALUE(MID('Paste data'!F585,12,2))/24+VALUE(MID('Paste data'!F585,15,2))/1440,""))),2)),"")</f>
      </c>
      <c r="F585" s="11">
        <f>IFERROR(IF(OR('Paste data'!E585="",'Paste data'!G585=""),"",ROUND((IF(ISNUMBER('Paste data'!G585),'Paste data'!G585,IFERROR(DATE(VALUE(LEFT('Paste data'!G585,4)),VALUE(MID('Paste data'!G585,6,2)),VALUE(MID('Paste data'!G585,9,2)))+VALUE(MID('Paste data'!G585,12,2))/24+VALUE(MID('Paste data'!G585,15,2))/1440,"")))-(IF(ISNUMBER('Paste data'!E585),'Paste data'!E585,IFERROR(DATE(VALUE(LEFT('Paste data'!E585,4)),VALUE(MID('Paste data'!E585,6,2)),VALUE(MID('Paste data'!E585,9,2)))+VALUE(MID('Paste data'!E585,12,2))/24+VALUE(MID('Paste data'!E585,15,2))/1440,""))),2)),"")</f>
      </c>
      <c r="G585" s="10">
        <f>IFERROR(IF('Paste data'!G585="","",(IF(ISNUMBER('Paste data'!G585),'Paste data'!G585,IFERROR(DATE(VALUE(LEFT('Paste data'!G585,4)),VALUE(MID('Paste data'!G585,6,2)),VALUE(MID('Paste data'!G585,9,2)))+VALUE(MID('Paste data'!G585,12,2))/24+VALUE(MID('Paste data'!G585,15,2))/1440,"")))-WEEKDAY((IF(ISNUMBER('Paste data'!G585),'Paste data'!G585,IFERROR(DATE(VALUE(LEFT('Paste data'!G585,4)),VALUE(MID('Paste data'!G585,6,2)),VALUE(MID('Paste data'!G585,9,2)))+VALUE(MID('Paste data'!G585,12,2))/24+VALUE(MID('Paste data'!G585,15,2))/1440,""))),3)),"")</f>
      </c>
    </row>
    <row r="586" spans="1:7" x14ac:dyDescent="0.25">
      <c r="A586" s="10">
        <f>IF('Paste data'!A586="","",'Paste data'!A586)</f>
      </c>
      <c r="B586" s="4">
        <f>IF('Paste data'!A586="","",'Paste data'!D586)</f>
      </c>
      <c r="C586" s="4">
        <f>IF('Paste data'!A586="","",'Paste data'!B586)</f>
      </c>
      <c r="D586" s="11">
        <f>IFERROR(IF(OR('Paste data'!E586="",'Paste data'!F586=""),"",ROUND((IF(ISNUMBER('Paste data'!F586),'Paste data'!F586,IFERROR(DATE(VALUE(LEFT('Paste data'!F586,4)),VALUE(MID('Paste data'!F586,6,2)),VALUE(MID('Paste data'!F586,9,2)))+VALUE(MID('Paste data'!F586,12,2))/24+VALUE(MID('Paste data'!F586,15,2))/1440,"")))-(IF(ISNUMBER('Paste data'!E586),'Paste data'!E586,IFERROR(DATE(VALUE(LEFT('Paste data'!E586,4)),VALUE(MID('Paste data'!E586,6,2)),VALUE(MID('Paste data'!E586,9,2)))+VALUE(MID('Paste data'!E586,12,2))/24+VALUE(MID('Paste data'!E586,15,2))/1440,""))),2)),"")</f>
      </c>
      <c r="E586" s="11">
        <f>IFERROR(IF(OR('Paste data'!F586="",'Paste data'!G586=""),"",ROUND((IF(ISNUMBER('Paste data'!G586),'Paste data'!G586,IFERROR(DATE(VALUE(LEFT('Paste data'!G586,4)),VALUE(MID('Paste data'!G586,6,2)),VALUE(MID('Paste data'!G586,9,2)))+VALUE(MID('Paste data'!G586,12,2))/24+VALUE(MID('Paste data'!G586,15,2))/1440,"")))-(IF(ISNUMBER('Paste data'!F586),'Paste data'!F586,IFERROR(DATE(VALUE(LEFT('Paste data'!F586,4)),VALUE(MID('Paste data'!F586,6,2)),VALUE(MID('Paste data'!F586,9,2)))+VALUE(MID('Paste data'!F586,12,2))/24+VALUE(MID('Paste data'!F586,15,2))/1440,""))),2)),"")</f>
      </c>
      <c r="F586" s="11">
        <f>IFERROR(IF(OR('Paste data'!E586="",'Paste data'!G586=""),"",ROUND((IF(ISNUMBER('Paste data'!G586),'Paste data'!G586,IFERROR(DATE(VALUE(LEFT('Paste data'!G586,4)),VALUE(MID('Paste data'!G586,6,2)),VALUE(MID('Paste data'!G586,9,2)))+VALUE(MID('Paste data'!G586,12,2))/24+VALUE(MID('Paste data'!G586,15,2))/1440,"")))-(IF(ISNUMBER('Paste data'!E586),'Paste data'!E586,IFERROR(DATE(VALUE(LEFT('Paste data'!E586,4)),VALUE(MID('Paste data'!E586,6,2)),VALUE(MID('Paste data'!E586,9,2)))+VALUE(MID('Paste data'!E586,12,2))/24+VALUE(MID('Paste data'!E586,15,2))/1440,""))),2)),"")</f>
      </c>
      <c r="G586" s="10">
        <f>IFERROR(IF('Paste data'!G586="","",(IF(ISNUMBER('Paste data'!G586),'Paste data'!G586,IFERROR(DATE(VALUE(LEFT('Paste data'!G586,4)),VALUE(MID('Paste data'!G586,6,2)),VALUE(MID('Paste data'!G586,9,2)))+VALUE(MID('Paste data'!G586,12,2))/24+VALUE(MID('Paste data'!G586,15,2))/1440,"")))-WEEKDAY((IF(ISNUMBER('Paste data'!G586),'Paste data'!G586,IFERROR(DATE(VALUE(LEFT('Paste data'!G586,4)),VALUE(MID('Paste data'!G586,6,2)),VALUE(MID('Paste data'!G586,9,2)))+VALUE(MID('Paste data'!G586,12,2))/24+VALUE(MID('Paste data'!G586,15,2))/1440,""))),3)),"")</f>
      </c>
    </row>
    <row r="587" spans="1:7" x14ac:dyDescent="0.25">
      <c r="A587" s="10">
        <f>IF('Paste data'!A587="","",'Paste data'!A587)</f>
      </c>
      <c r="B587" s="4">
        <f>IF('Paste data'!A587="","",'Paste data'!D587)</f>
      </c>
      <c r="C587" s="4">
        <f>IF('Paste data'!A587="","",'Paste data'!B587)</f>
      </c>
      <c r="D587" s="11">
        <f>IFERROR(IF(OR('Paste data'!E587="",'Paste data'!F587=""),"",ROUND((IF(ISNUMBER('Paste data'!F587),'Paste data'!F587,IFERROR(DATE(VALUE(LEFT('Paste data'!F587,4)),VALUE(MID('Paste data'!F587,6,2)),VALUE(MID('Paste data'!F587,9,2)))+VALUE(MID('Paste data'!F587,12,2))/24+VALUE(MID('Paste data'!F587,15,2))/1440,"")))-(IF(ISNUMBER('Paste data'!E587),'Paste data'!E587,IFERROR(DATE(VALUE(LEFT('Paste data'!E587,4)),VALUE(MID('Paste data'!E587,6,2)),VALUE(MID('Paste data'!E587,9,2)))+VALUE(MID('Paste data'!E587,12,2))/24+VALUE(MID('Paste data'!E587,15,2))/1440,""))),2)),"")</f>
      </c>
      <c r="E587" s="11">
        <f>IFERROR(IF(OR('Paste data'!F587="",'Paste data'!G587=""),"",ROUND((IF(ISNUMBER('Paste data'!G587),'Paste data'!G587,IFERROR(DATE(VALUE(LEFT('Paste data'!G587,4)),VALUE(MID('Paste data'!G587,6,2)),VALUE(MID('Paste data'!G587,9,2)))+VALUE(MID('Paste data'!G587,12,2))/24+VALUE(MID('Paste data'!G587,15,2))/1440,"")))-(IF(ISNUMBER('Paste data'!F587),'Paste data'!F587,IFERROR(DATE(VALUE(LEFT('Paste data'!F587,4)),VALUE(MID('Paste data'!F587,6,2)),VALUE(MID('Paste data'!F587,9,2)))+VALUE(MID('Paste data'!F587,12,2))/24+VALUE(MID('Paste data'!F587,15,2))/1440,""))),2)),"")</f>
      </c>
      <c r="F587" s="11">
        <f>IFERROR(IF(OR('Paste data'!E587="",'Paste data'!G587=""),"",ROUND((IF(ISNUMBER('Paste data'!G587),'Paste data'!G587,IFERROR(DATE(VALUE(LEFT('Paste data'!G587,4)),VALUE(MID('Paste data'!G587,6,2)),VALUE(MID('Paste data'!G587,9,2)))+VALUE(MID('Paste data'!G587,12,2))/24+VALUE(MID('Paste data'!G587,15,2))/1440,"")))-(IF(ISNUMBER('Paste data'!E587),'Paste data'!E587,IFERROR(DATE(VALUE(LEFT('Paste data'!E587,4)),VALUE(MID('Paste data'!E587,6,2)),VALUE(MID('Paste data'!E587,9,2)))+VALUE(MID('Paste data'!E587,12,2))/24+VALUE(MID('Paste data'!E587,15,2))/1440,""))),2)),"")</f>
      </c>
      <c r="G587" s="10">
        <f>IFERROR(IF('Paste data'!G587="","",(IF(ISNUMBER('Paste data'!G587),'Paste data'!G587,IFERROR(DATE(VALUE(LEFT('Paste data'!G587,4)),VALUE(MID('Paste data'!G587,6,2)),VALUE(MID('Paste data'!G587,9,2)))+VALUE(MID('Paste data'!G587,12,2))/24+VALUE(MID('Paste data'!G587,15,2))/1440,"")))-WEEKDAY((IF(ISNUMBER('Paste data'!G587),'Paste data'!G587,IFERROR(DATE(VALUE(LEFT('Paste data'!G587,4)),VALUE(MID('Paste data'!G587,6,2)),VALUE(MID('Paste data'!G587,9,2)))+VALUE(MID('Paste data'!G587,12,2))/24+VALUE(MID('Paste data'!G587,15,2))/1440,""))),3)),"")</f>
      </c>
    </row>
    <row r="588" spans="1:7" x14ac:dyDescent="0.25">
      <c r="A588" s="10">
        <f>IF('Paste data'!A588="","",'Paste data'!A588)</f>
      </c>
      <c r="B588" s="4">
        <f>IF('Paste data'!A588="","",'Paste data'!D588)</f>
      </c>
      <c r="C588" s="4">
        <f>IF('Paste data'!A588="","",'Paste data'!B588)</f>
      </c>
      <c r="D588" s="11">
        <f>IFERROR(IF(OR('Paste data'!E588="",'Paste data'!F588=""),"",ROUND((IF(ISNUMBER('Paste data'!F588),'Paste data'!F588,IFERROR(DATE(VALUE(LEFT('Paste data'!F588,4)),VALUE(MID('Paste data'!F588,6,2)),VALUE(MID('Paste data'!F588,9,2)))+VALUE(MID('Paste data'!F588,12,2))/24+VALUE(MID('Paste data'!F588,15,2))/1440,"")))-(IF(ISNUMBER('Paste data'!E588),'Paste data'!E588,IFERROR(DATE(VALUE(LEFT('Paste data'!E588,4)),VALUE(MID('Paste data'!E588,6,2)),VALUE(MID('Paste data'!E588,9,2)))+VALUE(MID('Paste data'!E588,12,2))/24+VALUE(MID('Paste data'!E588,15,2))/1440,""))),2)),"")</f>
      </c>
      <c r="E588" s="11">
        <f>IFERROR(IF(OR('Paste data'!F588="",'Paste data'!G588=""),"",ROUND((IF(ISNUMBER('Paste data'!G588),'Paste data'!G588,IFERROR(DATE(VALUE(LEFT('Paste data'!G588,4)),VALUE(MID('Paste data'!G588,6,2)),VALUE(MID('Paste data'!G588,9,2)))+VALUE(MID('Paste data'!G588,12,2))/24+VALUE(MID('Paste data'!G588,15,2))/1440,"")))-(IF(ISNUMBER('Paste data'!F588),'Paste data'!F588,IFERROR(DATE(VALUE(LEFT('Paste data'!F588,4)),VALUE(MID('Paste data'!F588,6,2)),VALUE(MID('Paste data'!F588,9,2)))+VALUE(MID('Paste data'!F588,12,2))/24+VALUE(MID('Paste data'!F588,15,2))/1440,""))),2)),"")</f>
      </c>
      <c r="F588" s="11">
        <f>IFERROR(IF(OR('Paste data'!E588="",'Paste data'!G588=""),"",ROUND((IF(ISNUMBER('Paste data'!G588),'Paste data'!G588,IFERROR(DATE(VALUE(LEFT('Paste data'!G588,4)),VALUE(MID('Paste data'!G588,6,2)),VALUE(MID('Paste data'!G588,9,2)))+VALUE(MID('Paste data'!G588,12,2))/24+VALUE(MID('Paste data'!G588,15,2))/1440,"")))-(IF(ISNUMBER('Paste data'!E588),'Paste data'!E588,IFERROR(DATE(VALUE(LEFT('Paste data'!E588,4)),VALUE(MID('Paste data'!E588,6,2)),VALUE(MID('Paste data'!E588,9,2)))+VALUE(MID('Paste data'!E588,12,2))/24+VALUE(MID('Paste data'!E588,15,2))/1440,""))),2)),"")</f>
      </c>
      <c r="G588" s="10">
        <f>IFERROR(IF('Paste data'!G588="","",(IF(ISNUMBER('Paste data'!G588),'Paste data'!G588,IFERROR(DATE(VALUE(LEFT('Paste data'!G588,4)),VALUE(MID('Paste data'!G588,6,2)),VALUE(MID('Paste data'!G588,9,2)))+VALUE(MID('Paste data'!G588,12,2))/24+VALUE(MID('Paste data'!G588,15,2))/1440,"")))-WEEKDAY((IF(ISNUMBER('Paste data'!G588),'Paste data'!G588,IFERROR(DATE(VALUE(LEFT('Paste data'!G588,4)),VALUE(MID('Paste data'!G588,6,2)),VALUE(MID('Paste data'!G588,9,2)))+VALUE(MID('Paste data'!G588,12,2))/24+VALUE(MID('Paste data'!G588,15,2))/1440,""))),3)),"")</f>
      </c>
    </row>
    <row r="589" spans="1:7" x14ac:dyDescent="0.25">
      <c r="A589" s="10">
        <f>IF('Paste data'!A589="","",'Paste data'!A589)</f>
      </c>
      <c r="B589" s="4">
        <f>IF('Paste data'!A589="","",'Paste data'!D589)</f>
      </c>
      <c r="C589" s="4">
        <f>IF('Paste data'!A589="","",'Paste data'!B589)</f>
      </c>
      <c r="D589" s="11">
        <f>IFERROR(IF(OR('Paste data'!E589="",'Paste data'!F589=""),"",ROUND((IF(ISNUMBER('Paste data'!F589),'Paste data'!F589,IFERROR(DATE(VALUE(LEFT('Paste data'!F589,4)),VALUE(MID('Paste data'!F589,6,2)),VALUE(MID('Paste data'!F589,9,2)))+VALUE(MID('Paste data'!F589,12,2))/24+VALUE(MID('Paste data'!F589,15,2))/1440,"")))-(IF(ISNUMBER('Paste data'!E589),'Paste data'!E589,IFERROR(DATE(VALUE(LEFT('Paste data'!E589,4)),VALUE(MID('Paste data'!E589,6,2)),VALUE(MID('Paste data'!E589,9,2)))+VALUE(MID('Paste data'!E589,12,2))/24+VALUE(MID('Paste data'!E589,15,2))/1440,""))),2)),"")</f>
      </c>
      <c r="E589" s="11">
        <f>IFERROR(IF(OR('Paste data'!F589="",'Paste data'!G589=""),"",ROUND((IF(ISNUMBER('Paste data'!G589),'Paste data'!G589,IFERROR(DATE(VALUE(LEFT('Paste data'!G589,4)),VALUE(MID('Paste data'!G589,6,2)),VALUE(MID('Paste data'!G589,9,2)))+VALUE(MID('Paste data'!G589,12,2))/24+VALUE(MID('Paste data'!G589,15,2))/1440,"")))-(IF(ISNUMBER('Paste data'!F589),'Paste data'!F589,IFERROR(DATE(VALUE(LEFT('Paste data'!F589,4)),VALUE(MID('Paste data'!F589,6,2)),VALUE(MID('Paste data'!F589,9,2)))+VALUE(MID('Paste data'!F589,12,2))/24+VALUE(MID('Paste data'!F589,15,2))/1440,""))),2)),"")</f>
      </c>
      <c r="F589" s="11">
        <f>IFERROR(IF(OR('Paste data'!E589="",'Paste data'!G589=""),"",ROUND((IF(ISNUMBER('Paste data'!G589),'Paste data'!G589,IFERROR(DATE(VALUE(LEFT('Paste data'!G589,4)),VALUE(MID('Paste data'!G589,6,2)),VALUE(MID('Paste data'!G589,9,2)))+VALUE(MID('Paste data'!G589,12,2))/24+VALUE(MID('Paste data'!G589,15,2))/1440,"")))-(IF(ISNUMBER('Paste data'!E589),'Paste data'!E589,IFERROR(DATE(VALUE(LEFT('Paste data'!E589,4)),VALUE(MID('Paste data'!E589,6,2)),VALUE(MID('Paste data'!E589,9,2)))+VALUE(MID('Paste data'!E589,12,2))/24+VALUE(MID('Paste data'!E589,15,2))/1440,""))),2)),"")</f>
      </c>
      <c r="G589" s="10">
        <f>IFERROR(IF('Paste data'!G589="","",(IF(ISNUMBER('Paste data'!G589),'Paste data'!G589,IFERROR(DATE(VALUE(LEFT('Paste data'!G589,4)),VALUE(MID('Paste data'!G589,6,2)),VALUE(MID('Paste data'!G589,9,2)))+VALUE(MID('Paste data'!G589,12,2))/24+VALUE(MID('Paste data'!G589,15,2))/1440,"")))-WEEKDAY((IF(ISNUMBER('Paste data'!G589),'Paste data'!G589,IFERROR(DATE(VALUE(LEFT('Paste data'!G589,4)),VALUE(MID('Paste data'!G589,6,2)),VALUE(MID('Paste data'!G589,9,2)))+VALUE(MID('Paste data'!G589,12,2))/24+VALUE(MID('Paste data'!G589,15,2))/1440,""))),3)),"")</f>
      </c>
    </row>
    <row r="590" spans="1:7" x14ac:dyDescent="0.25">
      <c r="A590" s="10">
        <f>IF('Paste data'!A590="","",'Paste data'!A590)</f>
      </c>
      <c r="B590" s="4">
        <f>IF('Paste data'!A590="","",'Paste data'!D590)</f>
      </c>
      <c r="C590" s="4">
        <f>IF('Paste data'!A590="","",'Paste data'!B590)</f>
      </c>
      <c r="D590" s="11">
        <f>IFERROR(IF(OR('Paste data'!E590="",'Paste data'!F590=""),"",ROUND((IF(ISNUMBER('Paste data'!F590),'Paste data'!F590,IFERROR(DATE(VALUE(LEFT('Paste data'!F590,4)),VALUE(MID('Paste data'!F590,6,2)),VALUE(MID('Paste data'!F590,9,2)))+VALUE(MID('Paste data'!F590,12,2))/24+VALUE(MID('Paste data'!F590,15,2))/1440,"")))-(IF(ISNUMBER('Paste data'!E590),'Paste data'!E590,IFERROR(DATE(VALUE(LEFT('Paste data'!E590,4)),VALUE(MID('Paste data'!E590,6,2)),VALUE(MID('Paste data'!E590,9,2)))+VALUE(MID('Paste data'!E590,12,2))/24+VALUE(MID('Paste data'!E590,15,2))/1440,""))),2)),"")</f>
      </c>
      <c r="E590" s="11">
        <f>IFERROR(IF(OR('Paste data'!F590="",'Paste data'!G590=""),"",ROUND((IF(ISNUMBER('Paste data'!G590),'Paste data'!G590,IFERROR(DATE(VALUE(LEFT('Paste data'!G590,4)),VALUE(MID('Paste data'!G590,6,2)),VALUE(MID('Paste data'!G590,9,2)))+VALUE(MID('Paste data'!G590,12,2))/24+VALUE(MID('Paste data'!G590,15,2))/1440,"")))-(IF(ISNUMBER('Paste data'!F590),'Paste data'!F590,IFERROR(DATE(VALUE(LEFT('Paste data'!F590,4)),VALUE(MID('Paste data'!F590,6,2)),VALUE(MID('Paste data'!F590,9,2)))+VALUE(MID('Paste data'!F590,12,2))/24+VALUE(MID('Paste data'!F590,15,2))/1440,""))),2)),"")</f>
      </c>
      <c r="F590" s="11">
        <f>IFERROR(IF(OR('Paste data'!E590="",'Paste data'!G590=""),"",ROUND((IF(ISNUMBER('Paste data'!G590),'Paste data'!G590,IFERROR(DATE(VALUE(LEFT('Paste data'!G590,4)),VALUE(MID('Paste data'!G590,6,2)),VALUE(MID('Paste data'!G590,9,2)))+VALUE(MID('Paste data'!G590,12,2))/24+VALUE(MID('Paste data'!G590,15,2))/1440,"")))-(IF(ISNUMBER('Paste data'!E590),'Paste data'!E590,IFERROR(DATE(VALUE(LEFT('Paste data'!E590,4)),VALUE(MID('Paste data'!E590,6,2)),VALUE(MID('Paste data'!E590,9,2)))+VALUE(MID('Paste data'!E590,12,2))/24+VALUE(MID('Paste data'!E590,15,2))/1440,""))),2)),"")</f>
      </c>
      <c r="G590" s="10">
        <f>IFERROR(IF('Paste data'!G590="","",(IF(ISNUMBER('Paste data'!G590),'Paste data'!G590,IFERROR(DATE(VALUE(LEFT('Paste data'!G590,4)),VALUE(MID('Paste data'!G590,6,2)),VALUE(MID('Paste data'!G590,9,2)))+VALUE(MID('Paste data'!G590,12,2))/24+VALUE(MID('Paste data'!G590,15,2))/1440,"")))-WEEKDAY((IF(ISNUMBER('Paste data'!G590),'Paste data'!G590,IFERROR(DATE(VALUE(LEFT('Paste data'!G590,4)),VALUE(MID('Paste data'!G590,6,2)),VALUE(MID('Paste data'!G590,9,2)))+VALUE(MID('Paste data'!G590,12,2))/24+VALUE(MID('Paste data'!G590,15,2))/1440,""))),3)),"")</f>
      </c>
    </row>
    <row r="591" spans="1:7" x14ac:dyDescent="0.25">
      <c r="A591" s="10">
        <f>IF('Paste data'!A591="","",'Paste data'!A591)</f>
      </c>
      <c r="B591" s="4">
        <f>IF('Paste data'!A591="","",'Paste data'!D591)</f>
      </c>
      <c r="C591" s="4">
        <f>IF('Paste data'!A591="","",'Paste data'!B591)</f>
      </c>
      <c r="D591" s="11">
        <f>IFERROR(IF(OR('Paste data'!E591="",'Paste data'!F591=""),"",ROUND((IF(ISNUMBER('Paste data'!F591),'Paste data'!F591,IFERROR(DATE(VALUE(LEFT('Paste data'!F591,4)),VALUE(MID('Paste data'!F591,6,2)),VALUE(MID('Paste data'!F591,9,2)))+VALUE(MID('Paste data'!F591,12,2))/24+VALUE(MID('Paste data'!F591,15,2))/1440,"")))-(IF(ISNUMBER('Paste data'!E591),'Paste data'!E591,IFERROR(DATE(VALUE(LEFT('Paste data'!E591,4)),VALUE(MID('Paste data'!E591,6,2)),VALUE(MID('Paste data'!E591,9,2)))+VALUE(MID('Paste data'!E591,12,2))/24+VALUE(MID('Paste data'!E591,15,2))/1440,""))),2)),"")</f>
      </c>
      <c r="E591" s="11">
        <f>IFERROR(IF(OR('Paste data'!F591="",'Paste data'!G591=""),"",ROUND((IF(ISNUMBER('Paste data'!G591),'Paste data'!G591,IFERROR(DATE(VALUE(LEFT('Paste data'!G591,4)),VALUE(MID('Paste data'!G591,6,2)),VALUE(MID('Paste data'!G591,9,2)))+VALUE(MID('Paste data'!G591,12,2))/24+VALUE(MID('Paste data'!G591,15,2))/1440,"")))-(IF(ISNUMBER('Paste data'!F591),'Paste data'!F591,IFERROR(DATE(VALUE(LEFT('Paste data'!F591,4)),VALUE(MID('Paste data'!F591,6,2)),VALUE(MID('Paste data'!F591,9,2)))+VALUE(MID('Paste data'!F591,12,2))/24+VALUE(MID('Paste data'!F591,15,2))/1440,""))),2)),"")</f>
      </c>
      <c r="F591" s="11">
        <f>IFERROR(IF(OR('Paste data'!E591="",'Paste data'!G591=""),"",ROUND((IF(ISNUMBER('Paste data'!G591),'Paste data'!G591,IFERROR(DATE(VALUE(LEFT('Paste data'!G591,4)),VALUE(MID('Paste data'!G591,6,2)),VALUE(MID('Paste data'!G591,9,2)))+VALUE(MID('Paste data'!G591,12,2))/24+VALUE(MID('Paste data'!G591,15,2))/1440,"")))-(IF(ISNUMBER('Paste data'!E591),'Paste data'!E591,IFERROR(DATE(VALUE(LEFT('Paste data'!E591,4)),VALUE(MID('Paste data'!E591,6,2)),VALUE(MID('Paste data'!E591,9,2)))+VALUE(MID('Paste data'!E591,12,2))/24+VALUE(MID('Paste data'!E591,15,2))/1440,""))),2)),"")</f>
      </c>
      <c r="G591" s="10">
        <f>IFERROR(IF('Paste data'!G591="","",(IF(ISNUMBER('Paste data'!G591),'Paste data'!G591,IFERROR(DATE(VALUE(LEFT('Paste data'!G591,4)),VALUE(MID('Paste data'!G591,6,2)),VALUE(MID('Paste data'!G591,9,2)))+VALUE(MID('Paste data'!G591,12,2))/24+VALUE(MID('Paste data'!G591,15,2))/1440,"")))-WEEKDAY((IF(ISNUMBER('Paste data'!G591),'Paste data'!G591,IFERROR(DATE(VALUE(LEFT('Paste data'!G591,4)),VALUE(MID('Paste data'!G591,6,2)),VALUE(MID('Paste data'!G591,9,2)))+VALUE(MID('Paste data'!G591,12,2))/24+VALUE(MID('Paste data'!G591,15,2))/1440,""))),3)),"")</f>
      </c>
    </row>
    <row r="592" spans="1:7" x14ac:dyDescent="0.25">
      <c r="A592" s="10">
        <f>IF('Paste data'!A592="","",'Paste data'!A592)</f>
      </c>
      <c r="B592" s="4">
        <f>IF('Paste data'!A592="","",'Paste data'!D592)</f>
      </c>
      <c r="C592" s="4">
        <f>IF('Paste data'!A592="","",'Paste data'!B592)</f>
      </c>
      <c r="D592" s="11">
        <f>IFERROR(IF(OR('Paste data'!E592="",'Paste data'!F592=""),"",ROUND((IF(ISNUMBER('Paste data'!F592),'Paste data'!F592,IFERROR(DATE(VALUE(LEFT('Paste data'!F592,4)),VALUE(MID('Paste data'!F592,6,2)),VALUE(MID('Paste data'!F592,9,2)))+VALUE(MID('Paste data'!F592,12,2))/24+VALUE(MID('Paste data'!F592,15,2))/1440,"")))-(IF(ISNUMBER('Paste data'!E592),'Paste data'!E592,IFERROR(DATE(VALUE(LEFT('Paste data'!E592,4)),VALUE(MID('Paste data'!E592,6,2)),VALUE(MID('Paste data'!E592,9,2)))+VALUE(MID('Paste data'!E592,12,2))/24+VALUE(MID('Paste data'!E592,15,2))/1440,""))),2)),"")</f>
      </c>
      <c r="E592" s="11">
        <f>IFERROR(IF(OR('Paste data'!F592="",'Paste data'!G592=""),"",ROUND((IF(ISNUMBER('Paste data'!G592),'Paste data'!G592,IFERROR(DATE(VALUE(LEFT('Paste data'!G592,4)),VALUE(MID('Paste data'!G592,6,2)),VALUE(MID('Paste data'!G592,9,2)))+VALUE(MID('Paste data'!G592,12,2))/24+VALUE(MID('Paste data'!G592,15,2))/1440,"")))-(IF(ISNUMBER('Paste data'!F592),'Paste data'!F592,IFERROR(DATE(VALUE(LEFT('Paste data'!F592,4)),VALUE(MID('Paste data'!F592,6,2)),VALUE(MID('Paste data'!F592,9,2)))+VALUE(MID('Paste data'!F592,12,2))/24+VALUE(MID('Paste data'!F592,15,2))/1440,""))),2)),"")</f>
      </c>
      <c r="F592" s="11">
        <f>IFERROR(IF(OR('Paste data'!E592="",'Paste data'!G592=""),"",ROUND((IF(ISNUMBER('Paste data'!G592),'Paste data'!G592,IFERROR(DATE(VALUE(LEFT('Paste data'!G592,4)),VALUE(MID('Paste data'!G592,6,2)),VALUE(MID('Paste data'!G592,9,2)))+VALUE(MID('Paste data'!G592,12,2))/24+VALUE(MID('Paste data'!G592,15,2))/1440,"")))-(IF(ISNUMBER('Paste data'!E592),'Paste data'!E592,IFERROR(DATE(VALUE(LEFT('Paste data'!E592,4)),VALUE(MID('Paste data'!E592,6,2)),VALUE(MID('Paste data'!E592,9,2)))+VALUE(MID('Paste data'!E592,12,2))/24+VALUE(MID('Paste data'!E592,15,2))/1440,""))),2)),"")</f>
      </c>
      <c r="G592" s="10">
        <f>IFERROR(IF('Paste data'!G592="","",(IF(ISNUMBER('Paste data'!G592),'Paste data'!G592,IFERROR(DATE(VALUE(LEFT('Paste data'!G592,4)),VALUE(MID('Paste data'!G592,6,2)),VALUE(MID('Paste data'!G592,9,2)))+VALUE(MID('Paste data'!G592,12,2))/24+VALUE(MID('Paste data'!G592,15,2))/1440,"")))-WEEKDAY((IF(ISNUMBER('Paste data'!G592),'Paste data'!G592,IFERROR(DATE(VALUE(LEFT('Paste data'!G592,4)),VALUE(MID('Paste data'!G592,6,2)),VALUE(MID('Paste data'!G592,9,2)))+VALUE(MID('Paste data'!G592,12,2))/24+VALUE(MID('Paste data'!G592,15,2))/1440,""))),3)),"")</f>
      </c>
    </row>
    <row r="593" spans="1:7" x14ac:dyDescent="0.25">
      <c r="A593" s="10">
        <f>IF('Paste data'!A593="","",'Paste data'!A593)</f>
      </c>
      <c r="B593" s="4">
        <f>IF('Paste data'!A593="","",'Paste data'!D593)</f>
      </c>
      <c r="C593" s="4">
        <f>IF('Paste data'!A593="","",'Paste data'!B593)</f>
      </c>
      <c r="D593" s="11">
        <f>IFERROR(IF(OR('Paste data'!E593="",'Paste data'!F593=""),"",ROUND((IF(ISNUMBER('Paste data'!F593),'Paste data'!F593,IFERROR(DATE(VALUE(LEFT('Paste data'!F593,4)),VALUE(MID('Paste data'!F593,6,2)),VALUE(MID('Paste data'!F593,9,2)))+VALUE(MID('Paste data'!F593,12,2))/24+VALUE(MID('Paste data'!F593,15,2))/1440,"")))-(IF(ISNUMBER('Paste data'!E593),'Paste data'!E593,IFERROR(DATE(VALUE(LEFT('Paste data'!E593,4)),VALUE(MID('Paste data'!E593,6,2)),VALUE(MID('Paste data'!E593,9,2)))+VALUE(MID('Paste data'!E593,12,2))/24+VALUE(MID('Paste data'!E593,15,2))/1440,""))),2)),"")</f>
      </c>
      <c r="E593" s="11">
        <f>IFERROR(IF(OR('Paste data'!F593="",'Paste data'!G593=""),"",ROUND((IF(ISNUMBER('Paste data'!G593),'Paste data'!G593,IFERROR(DATE(VALUE(LEFT('Paste data'!G593,4)),VALUE(MID('Paste data'!G593,6,2)),VALUE(MID('Paste data'!G593,9,2)))+VALUE(MID('Paste data'!G593,12,2))/24+VALUE(MID('Paste data'!G593,15,2))/1440,"")))-(IF(ISNUMBER('Paste data'!F593),'Paste data'!F593,IFERROR(DATE(VALUE(LEFT('Paste data'!F593,4)),VALUE(MID('Paste data'!F593,6,2)),VALUE(MID('Paste data'!F593,9,2)))+VALUE(MID('Paste data'!F593,12,2))/24+VALUE(MID('Paste data'!F593,15,2))/1440,""))),2)),"")</f>
      </c>
      <c r="F593" s="11">
        <f>IFERROR(IF(OR('Paste data'!E593="",'Paste data'!G593=""),"",ROUND((IF(ISNUMBER('Paste data'!G593),'Paste data'!G593,IFERROR(DATE(VALUE(LEFT('Paste data'!G593,4)),VALUE(MID('Paste data'!G593,6,2)),VALUE(MID('Paste data'!G593,9,2)))+VALUE(MID('Paste data'!G593,12,2))/24+VALUE(MID('Paste data'!G593,15,2))/1440,"")))-(IF(ISNUMBER('Paste data'!E593),'Paste data'!E593,IFERROR(DATE(VALUE(LEFT('Paste data'!E593,4)),VALUE(MID('Paste data'!E593,6,2)),VALUE(MID('Paste data'!E593,9,2)))+VALUE(MID('Paste data'!E593,12,2))/24+VALUE(MID('Paste data'!E593,15,2))/1440,""))),2)),"")</f>
      </c>
      <c r="G593" s="10">
        <f>IFERROR(IF('Paste data'!G593="","",(IF(ISNUMBER('Paste data'!G593),'Paste data'!G593,IFERROR(DATE(VALUE(LEFT('Paste data'!G593,4)),VALUE(MID('Paste data'!G593,6,2)),VALUE(MID('Paste data'!G593,9,2)))+VALUE(MID('Paste data'!G593,12,2))/24+VALUE(MID('Paste data'!G593,15,2))/1440,"")))-WEEKDAY((IF(ISNUMBER('Paste data'!G593),'Paste data'!G593,IFERROR(DATE(VALUE(LEFT('Paste data'!G593,4)),VALUE(MID('Paste data'!G593,6,2)),VALUE(MID('Paste data'!G593,9,2)))+VALUE(MID('Paste data'!G593,12,2))/24+VALUE(MID('Paste data'!G593,15,2))/1440,""))),3)),"")</f>
      </c>
    </row>
    <row r="594" spans="1:7" x14ac:dyDescent="0.25">
      <c r="A594" s="10">
        <f>IF('Paste data'!A594="","",'Paste data'!A594)</f>
      </c>
      <c r="B594" s="4">
        <f>IF('Paste data'!A594="","",'Paste data'!D594)</f>
      </c>
      <c r="C594" s="4">
        <f>IF('Paste data'!A594="","",'Paste data'!B594)</f>
      </c>
      <c r="D594" s="11">
        <f>IFERROR(IF(OR('Paste data'!E594="",'Paste data'!F594=""),"",ROUND((IF(ISNUMBER('Paste data'!F594),'Paste data'!F594,IFERROR(DATE(VALUE(LEFT('Paste data'!F594,4)),VALUE(MID('Paste data'!F594,6,2)),VALUE(MID('Paste data'!F594,9,2)))+VALUE(MID('Paste data'!F594,12,2))/24+VALUE(MID('Paste data'!F594,15,2))/1440,"")))-(IF(ISNUMBER('Paste data'!E594),'Paste data'!E594,IFERROR(DATE(VALUE(LEFT('Paste data'!E594,4)),VALUE(MID('Paste data'!E594,6,2)),VALUE(MID('Paste data'!E594,9,2)))+VALUE(MID('Paste data'!E594,12,2))/24+VALUE(MID('Paste data'!E594,15,2))/1440,""))),2)),"")</f>
      </c>
      <c r="E594" s="11">
        <f>IFERROR(IF(OR('Paste data'!F594="",'Paste data'!G594=""),"",ROUND((IF(ISNUMBER('Paste data'!G594),'Paste data'!G594,IFERROR(DATE(VALUE(LEFT('Paste data'!G594,4)),VALUE(MID('Paste data'!G594,6,2)),VALUE(MID('Paste data'!G594,9,2)))+VALUE(MID('Paste data'!G594,12,2))/24+VALUE(MID('Paste data'!G594,15,2))/1440,"")))-(IF(ISNUMBER('Paste data'!F594),'Paste data'!F594,IFERROR(DATE(VALUE(LEFT('Paste data'!F594,4)),VALUE(MID('Paste data'!F594,6,2)),VALUE(MID('Paste data'!F594,9,2)))+VALUE(MID('Paste data'!F594,12,2))/24+VALUE(MID('Paste data'!F594,15,2))/1440,""))),2)),"")</f>
      </c>
      <c r="F594" s="11">
        <f>IFERROR(IF(OR('Paste data'!E594="",'Paste data'!G594=""),"",ROUND((IF(ISNUMBER('Paste data'!G594),'Paste data'!G594,IFERROR(DATE(VALUE(LEFT('Paste data'!G594,4)),VALUE(MID('Paste data'!G594,6,2)),VALUE(MID('Paste data'!G594,9,2)))+VALUE(MID('Paste data'!G594,12,2))/24+VALUE(MID('Paste data'!G594,15,2))/1440,"")))-(IF(ISNUMBER('Paste data'!E594),'Paste data'!E594,IFERROR(DATE(VALUE(LEFT('Paste data'!E594,4)),VALUE(MID('Paste data'!E594,6,2)),VALUE(MID('Paste data'!E594,9,2)))+VALUE(MID('Paste data'!E594,12,2))/24+VALUE(MID('Paste data'!E594,15,2))/1440,""))),2)),"")</f>
      </c>
      <c r="G594" s="10">
        <f>IFERROR(IF('Paste data'!G594="","",(IF(ISNUMBER('Paste data'!G594),'Paste data'!G594,IFERROR(DATE(VALUE(LEFT('Paste data'!G594,4)),VALUE(MID('Paste data'!G594,6,2)),VALUE(MID('Paste data'!G594,9,2)))+VALUE(MID('Paste data'!G594,12,2))/24+VALUE(MID('Paste data'!G594,15,2))/1440,"")))-WEEKDAY((IF(ISNUMBER('Paste data'!G594),'Paste data'!G594,IFERROR(DATE(VALUE(LEFT('Paste data'!G594,4)),VALUE(MID('Paste data'!G594,6,2)),VALUE(MID('Paste data'!G594,9,2)))+VALUE(MID('Paste data'!G594,12,2))/24+VALUE(MID('Paste data'!G594,15,2))/1440,""))),3)),"")</f>
      </c>
    </row>
    <row r="595" spans="1:7" x14ac:dyDescent="0.25">
      <c r="A595" s="10">
        <f>IF('Paste data'!A595="","",'Paste data'!A595)</f>
      </c>
      <c r="B595" s="4">
        <f>IF('Paste data'!A595="","",'Paste data'!D595)</f>
      </c>
      <c r="C595" s="4">
        <f>IF('Paste data'!A595="","",'Paste data'!B595)</f>
      </c>
      <c r="D595" s="11">
        <f>IFERROR(IF(OR('Paste data'!E595="",'Paste data'!F595=""),"",ROUND((IF(ISNUMBER('Paste data'!F595),'Paste data'!F595,IFERROR(DATE(VALUE(LEFT('Paste data'!F595,4)),VALUE(MID('Paste data'!F595,6,2)),VALUE(MID('Paste data'!F595,9,2)))+VALUE(MID('Paste data'!F595,12,2))/24+VALUE(MID('Paste data'!F595,15,2))/1440,"")))-(IF(ISNUMBER('Paste data'!E595),'Paste data'!E595,IFERROR(DATE(VALUE(LEFT('Paste data'!E595,4)),VALUE(MID('Paste data'!E595,6,2)),VALUE(MID('Paste data'!E595,9,2)))+VALUE(MID('Paste data'!E595,12,2))/24+VALUE(MID('Paste data'!E595,15,2))/1440,""))),2)),"")</f>
      </c>
      <c r="E595" s="11">
        <f>IFERROR(IF(OR('Paste data'!F595="",'Paste data'!G595=""),"",ROUND((IF(ISNUMBER('Paste data'!G595),'Paste data'!G595,IFERROR(DATE(VALUE(LEFT('Paste data'!G595,4)),VALUE(MID('Paste data'!G595,6,2)),VALUE(MID('Paste data'!G595,9,2)))+VALUE(MID('Paste data'!G595,12,2))/24+VALUE(MID('Paste data'!G595,15,2))/1440,"")))-(IF(ISNUMBER('Paste data'!F595),'Paste data'!F595,IFERROR(DATE(VALUE(LEFT('Paste data'!F595,4)),VALUE(MID('Paste data'!F595,6,2)),VALUE(MID('Paste data'!F595,9,2)))+VALUE(MID('Paste data'!F595,12,2))/24+VALUE(MID('Paste data'!F595,15,2))/1440,""))),2)),"")</f>
      </c>
      <c r="F595" s="11">
        <f>IFERROR(IF(OR('Paste data'!E595="",'Paste data'!G595=""),"",ROUND((IF(ISNUMBER('Paste data'!G595),'Paste data'!G595,IFERROR(DATE(VALUE(LEFT('Paste data'!G595,4)),VALUE(MID('Paste data'!G595,6,2)),VALUE(MID('Paste data'!G595,9,2)))+VALUE(MID('Paste data'!G595,12,2))/24+VALUE(MID('Paste data'!G595,15,2))/1440,"")))-(IF(ISNUMBER('Paste data'!E595),'Paste data'!E595,IFERROR(DATE(VALUE(LEFT('Paste data'!E595,4)),VALUE(MID('Paste data'!E595,6,2)),VALUE(MID('Paste data'!E595,9,2)))+VALUE(MID('Paste data'!E595,12,2))/24+VALUE(MID('Paste data'!E595,15,2))/1440,""))),2)),"")</f>
      </c>
      <c r="G595" s="10">
        <f>IFERROR(IF('Paste data'!G595="","",(IF(ISNUMBER('Paste data'!G595),'Paste data'!G595,IFERROR(DATE(VALUE(LEFT('Paste data'!G595,4)),VALUE(MID('Paste data'!G595,6,2)),VALUE(MID('Paste data'!G595,9,2)))+VALUE(MID('Paste data'!G595,12,2))/24+VALUE(MID('Paste data'!G595,15,2))/1440,"")))-WEEKDAY((IF(ISNUMBER('Paste data'!G595),'Paste data'!G595,IFERROR(DATE(VALUE(LEFT('Paste data'!G595,4)),VALUE(MID('Paste data'!G595,6,2)),VALUE(MID('Paste data'!G595,9,2)))+VALUE(MID('Paste data'!G595,12,2))/24+VALUE(MID('Paste data'!G595,15,2))/1440,""))),3)),"")</f>
      </c>
    </row>
    <row r="596" spans="1:7" x14ac:dyDescent="0.25">
      <c r="A596" s="10">
        <f>IF('Paste data'!A596="","",'Paste data'!A596)</f>
      </c>
      <c r="B596" s="4">
        <f>IF('Paste data'!A596="","",'Paste data'!D596)</f>
      </c>
      <c r="C596" s="4">
        <f>IF('Paste data'!A596="","",'Paste data'!B596)</f>
      </c>
      <c r="D596" s="11">
        <f>IFERROR(IF(OR('Paste data'!E596="",'Paste data'!F596=""),"",ROUND((IF(ISNUMBER('Paste data'!F596),'Paste data'!F596,IFERROR(DATE(VALUE(LEFT('Paste data'!F596,4)),VALUE(MID('Paste data'!F596,6,2)),VALUE(MID('Paste data'!F596,9,2)))+VALUE(MID('Paste data'!F596,12,2))/24+VALUE(MID('Paste data'!F596,15,2))/1440,"")))-(IF(ISNUMBER('Paste data'!E596),'Paste data'!E596,IFERROR(DATE(VALUE(LEFT('Paste data'!E596,4)),VALUE(MID('Paste data'!E596,6,2)),VALUE(MID('Paste data'!E596,9,2)))+VALUE(MID('Paste data'!E596,12,2))/24+VALUE(MID('Paste data'!E596,15,2))/1440,""))),2)),"")</f>
      </c>
      <c r="E596" s="11">
        <f>IFERROR(IF(OR('Paste data'!F596="",'Paste data'!G596=""),"",ROUND((IF(ISNUMBER('Paste data'!G596),'Paste data'!G596,IFERROR(DATE(VALUE(LEFT('Paste data'!G596,4)),VALUE(MID('Paste data'!G596,6,2)),VALUE(MID('Paste data'!G596,9,2)))+VALUE(MID('Paste data'!G596,12,2))/24+VALUE(MID('Paste data'!G596,15,2))/1440,"")))-(IF(ISNUMBER('Paste data'!F596),'Paste data'!F596,IFERROR(DATE(VALUE(LEFT('Paste data'!F596,4)),VALUE(MID('Paste data'!F596,6,2)),VALUE(MID('Paste data'!F596,9,2)))+VALUE(MID('Paste data'!F596,12,2))/24+VALUE(MID('Paste data'!F596,15,2))/1440,""))),2)),"")</f>
      </c>
      <c r="F596" s="11">
        <f>IFERROR(IF(OR('Paste data'!E596="",'Paste data'!G596=""),"",ROUND((IF(ISNUMBER('Paste data'!G596),'Paste data'!G596,IFERROR(DATE(VALUE(LEFT('Paste data'!G596,4)),VALUE(MID('Paste data'!G596,6,2)),VALUE(MID('Paste data'!G596,9,2)))+VALUE(MID('Paste data'!G596,12,2))/24+VALUE(MID('Paste data'!G596,15,2))/1440,"")))-(IF(ISNUMBER('Paste data'!E596),'Paste data'!E596,IFERROR(DATE(VALUE(LEFT('Paste data'!E596,4)),VALUE(MID('Paste data'!E596,6,2)),VALUE(MID('Paste data'!E596,9,2)))+VALUE(MID('Paste data'!E596,12,2))/24+VALUE(MID('Paste data'!E596,15,2))/1440,""))),2)),"")</f>
      </c>
      <c r="G596" s="10">
        <f>IFERROR(IF('Paste data'!G596="","",(IF(ISNUMBER('Paste data'!G596),'Paste data'!G596,IFERROR(DATE(VALUE(LEFT('Paste data'!G596,4)),VALUE(MID('Paste data'!G596,6,2)),VALUE(MID('Paste data'!G596,9,2)))+VALUE(MID('Paste data'!G596,12,2))/24+VALUE(MID('Paste data'!G596,15,2))/1440,"")))-WEEKDAY((IF(ISNUMBER('Paste data'!G596),'Paste data'!G596,IFERROR(DATE(VALUE(LEFT('Paste data'!G596,4)),VALUE(MID('Paste data'!G596,6,2)),VALUE(MID('Paste data'!G596,9,2)))+VALUE(MID('Paste data'!G596,12,2))/24+VALUE(MID('Paste data'!G596,15,2))/1440,""))),3)),"")</f>
      </c>
    </row>
    <row r="597" spans="1:7" x14ac:dyDescent="0.25">
      <c r="A597" s="10">
        <f>IF('Paste data'!A597="","",'Paste data'!A597)</f>
      </c>
      <c r="B597" s="4">
        <f>IF('Paste data'!A597="","",'Paste data'!D597)</f>
      </c>
      <c r="C597" s="4">
        <f>IF('Paste data'!A597="","",'Paste data'!B597)</f>
      </c>
      <c r="D597" s="11">
        <f>IFERROR(IF(OR('Paste data'!E597="",'Paste data'!F597=""),"",ROUND((IF(ISNUMBER('Paste data'!F597),'Paste data'!F597,IFERROR(DATE(VALUE(LEFT('Paste data'!F597,4)),VALUE(MID('Paste data'!F597,6,2)),VALUE(MID('Paste data'!F597,9,2)))+VALUE(MID('Paste data'!F597,12,2))/24+VALUE(MID('Paste data'!F597,15,2))/1440,"")))-(IF(ISNUMBER('Paste data'!E597),'Paste data'!E597,IFERROR(DATE(VALUE(LEFT('Paste data'!E597,4)),VALUE(MID('Paste data'!E597,6,2)),VALUE(MID('Paste data'!E597,9,2)))+VALUE(MID('Paste data'!E597,12,2))/24+VALUE(MID('Paste data'!E597,15,2))/1440,""))),2)),"")</f>
      </c>
      <c r="E597" s="11">
        <f>IFERROR(IF(OR('Paste data'!F597="",'Paste data'!G597=""),"",ROUND((IF(ISNUMBER('Paste data'!G597),'Paste data'!G597,IFERROR(DATE(VALUE(LEFT('Paste data'!G597,4)),VALUE(MID('Paste data'!G597,6,2)),VALUE(MID('Paste data'!G597,9,2)))+VALUE(MID('Paste data'!G597,12,2))/24+VALUE(MID('Paste data'!G597,15,2))/1440,"")))-(IF(ISNUMBER('Paste data'!F597),'Paste data'!F597,IFERROR(DATE(VALUE(LEFT('Paste data'!F597,4)),VALUE(MID('Paste data'!F597,6,2)),VALUE(MID('Paste data'!F597,9,2)))+VALUE(MID('Paste data'!F597,12,2))/24+VALUE(MID('Paste data'!F597,15,2))/1440,""))),2)),"")</f>
      </c>
      <c r="F597" s="11">
        <f>IFERROR(IF(OR('Paste data'!E597="",'Paste data'!G597=""),"",ROUND((IF(ISNUMBER('Paste data'!G597),'Paste data'!G597,IFERROR(DATE(VALUE(LEFT('Paste data'!G597,4)),VALUE(MID('Paste data'!G597,6,2)),VALUE(MID('Paste data'!G597,9,2)))+VALUE(MID('Paste data'!G597,12,2))/24+VALUE(MID('Paste data'!G597,15,2))/1440,"")))-(IF(ISNUMBER('Paste data'!E597),'Paste data'!E597,IFERROR(DATE(VALUE(LEFT('Paste data'!E597,4)),VALUE(MID('Paste data'!E597,6,2)),VALUE(MID('Paste data'!E597,9,2)))+VALUE(MID('Paste data'!E597,12,2))/24+VALUE(MID('Paste data'!E597,15,2))/1440,""))),2)),"")</f>
      </c>
      <c r="G597" s="10">
        <f>IFERROR(IF('Paste data'!G597="","",(IF(ISNUMBER('Paste data'!G597),'Paste data'!G597,IFERROR(DATE(VALUE(LEFT('Paste data'!G597,4)),VALUE(MID('Paste data'!G597,6,2)),VALUE(MID('Paste data'!G597,9,2)))+VALUE(MID('Paste data'!G597,12,2))/24+VALUE(MID('Paste data'!G597,15,2))/1440,"")))-WEEKDAY((IF(ISNUMBER('Paste data'!G597),'Paste data'!G597,IFERROR(DATE(VALUE(LEFT('Paste data'!G597,4)),VALUE(MID('Paste data'!G597,6,2)),VALUE(MID('Paste data'!G597,9,2)))+VALUE(MID('Paste data'!G597,12,2))/24+VALUE(MID('Paste data'!G597,15,2))/1440,""))),3)),"")</f>
      </c>
    </row>
    <row r="598" spans="1:7" x14ac:dyDescent="0.25">
      <c r="A598" s="10">
        <f>IF('Paste data'!A598="","",'Paste data'!A598)</f>
      </c>
      <c r="B598" s="4">
        <f>IF('Paste data'!A598="","",'Paste data'!D598)</f>
      </c>
      <c r="C598" s="4">
        <f>IF('Paste data'!A598="","",'Paste data'!B598)</f>
      </c>
      <c r="D598" s="11">
        <f>IFERROR(IF(OR('Paste data'!E598="",'Paste data'!F598=""),"",ROUND((IF(ISNUMBER('Paste data'!F598),'Paste data'!F598,IFERROR(DATE(VALUE(LEFT('Paste data'!F598,4)),VALUE(MID('Paste data'!F598,6,2)),VALUE(MID('Paste data'!F598,9,2)))+VALUE(MID('Paste data'!F598,12,2))/24+VALUE(MID('Paste data'!F598,15,2))/1440,"")))-(IF(ISNUMBER('Paste data'!E598),'Paste data'!E598,IFERROR(DATE(VALUE(LEFT('Paste data'!E598,4)),VALUE(MID('Paste data'!E598,6,2)),VALUE(MID('Paste data'!E598,9,2)))+VALUE(MID('Paste data'!E598,12,2))/24+VALUE(MID('Paste data'!E598,15,2))/1440,""))),2)),"")</f>
      </c>
      <c r="E598" s="11">
        <f>IFERROR(IF(OR('Paste data'!F598="",'Paste data'!G598=""),"",ROUND((IF(ISNUMBER('Paste data'!G598),'Paste data'!G598,IFERROR(DATE(VALUE(LEFT('Paste data'!G598,4)),VALUE(MID('Paste data'!G598,6,2)),VALUE(MID('Paste data'!G598,9,2)))+VALUE(MID('Paste data'!G598,12,2))/24+VALUE(MID('Paste data'!G598,15,2))/1440,"")))-(IF(ISNUMBER('Paste data'!F598),'Paste data'!F598,IFERROR(DATE(VALUE(LEFT('Paste data'!F598,4)),VALUE(MID('Paste data'!F598,6,2)),VALUE(MID('Paste data'!F598,9,2)))+VALUE(MID('Paste data'!F598,12,2))/24+VALUE(MID('Paste data'!F598,15,2))/1440,""))),2)),"")</f>
      </c>
      <c r="F598" s="11">
        <f>IFERROR(IF(OR('Paste data'!E598="",'Paste data'!G598=""),"",ROUND((IF(ISNUMBER('Paste data'!G598),'Paste data'!G598,IFERROR(DATE(VALUE(LEFT('Paste data'!G598,4)),VALUE(MID('Paste data'!G598,6,2)),VALUE(MID('Paste data'!G598,9,2)))+VALUE(MID('Paste data'!G598,12,2))/24+VALUE(MID('Paste data'!G598,15,2))/1440,"")))-(IF(ISNUMBER('Paste data'!E598),'Paste data'!E598,IFERROR(DATE(VALUE(LEFT('Paste data'!E598,4)),VALUE(MID('Paste data'!E598,6,2)),VALUE(MID('Paste data'!E598,9,2)))+VALUE(MID('Paste data'!E598,12,2))/24+VALUE(MID('Paste data'!E598,15,2))/1440,""))),2)),"")</f>
      </c>
      <c r="G598" s="10">
        <f>IFERROR(IF('Paste data'!G598="","",(IF(ISNUMBER('Paste data'!G598),'Paste data'!G598,IFERROR(DATE(VALUE(LEFT('Paste data'!G598,4)),VALUE(MID('Paste data'!G598,6,2)),VALUE(MID('Paste data'!G598,9,2)))+VALUE(MID('Paste data'!G598,12,2))/24+VALUE(MID('Paste data'!G598,15,2))/1440,"")))-WEEKDAY((IF(ISNUMBER('Paste data'!G598),'Paste data'!G598,IFERROR(DATE(VALUE(LEFT('Paste data'!G598,4)),VALUE(MID('Paste data'!G598,6,2)),VALUE(MID('Paste data'!G598,9,2)))+VALUE(MID('Paste data'!G598,12,2))/24+VALUE(MID('Paste data'!G598,15,2))/1440,""))),3)),"")</f>
      </c>
    </row>
    <row r="599" spans="1:7" x14ac:dyDescent="0.25">
      <c r="A599" s="10">
        <f>IF('Paste data'!A599="","",'Paste data'!A599)</f>
      </c>
      <c r="B599" s="4">
        <f>IF('Paste data'!A599="","",'Paste data'!D599)</f>
      </c>
      <c r="C599" s="4">
        <f>IF('Paste data'!A599="","",'Paste data'!B599)</f>
      </c>
      <c r="D599" s="11">
        <f>IFERROR(IF(OR('Paste data'!E599="",'Paste data'!F599=""),"",ROUND((IF(ISNUMBER('Paste data'!F599),'Paste data'!F599,IFERROR(DATE(VALUE(LEFT('Paste data'!F599,4)),VALUE(MID('Paste data'!F599,6,2)),VALUE(MID('Paste data'!F599,9,2)))+VALUE(MID('Paste data'!F599,12,2))/24+VALUE(MID('Paste data'!F599,15,2))/1440,"")))-(IF(ISNUMBER('Paste data'!E599),'Paste data'!E599,IFERROR(DATE(VALUE(LEFT('Paste data'!E599,4)),VALUE(MID('Paste data'!E599,6,2)),VALUE(MID('Paste data'!E599,9,2)))+VALUE(MID('Paste data'!E599,12,2))/24+VALUE(MID('Paste data'!E599,15,2))/1440,""))),2)),"")</f>
      </c>
      <c r="E599" s="11">
        <f>IFERROR(IF(OR('Paste data'!F599="",'Paste data'!G599=""),"",ROUND((IF(ISNUMBER('Paste data'!G599),'Paste data'!G599,IFERROR(DATE(VALUE(LEFT('Paste data'!G599,4)),VALUE(MID('Paste data'!G599,6,2)),VALUE(MID('Paste data'!G599,9,2)))+VALUE(MID('Paste data'!G599,12,2))/24+VALUE(MID('Paste data'!G599,15,2))/1440,"")))-(IF(ISNUMBER('Paste data'!F599),'Paste data'!F599,IFERROR(DATE(VALUE(LEFT('Paste data'!F599,4)),VALUE(MID('Paste data'!F599,6,2)),VALUE(MID('Paste data'!F599,9,2)))+VALUE(MID('Paste data'!F599,12,2))/24+VALUE(MID('Paste data'!F599,15,2))/1440,""))),2)),"")</f>
      </c>
      <c r="F599" s="11">
        <f>IFERROR(IF(OR('Paste data'!E599="",'Paste data'!G599=""),"",ROUND((IF(ISNUMBER('Paste data'!G599),'Paste data'!G599,IFERROR(DATE(VALUE(LEFT('Paste data'!G599,4)),VALUE(MID('Paste data'!G599,6,2)),VALUE(MID('Paste data'!G599,9,2)))+VALUE(MID('Paste data'!G599,12,2))/24+VALUE(MID('Paste data'!G599,15,2))/1440,"")))-(IF(ISNUMBER('Paste data'!E599),'Paste data'!E599,IFERROR(DATE(VALUE(LEFT('Paste data'!E599,4)),VALUE(MID('Paste data'!E599,6,2)),VALUE(MID('Paste data'!E599,9,2)))+VALUE(MID('Paste data'!E599,12,2))/24+VALUE(MID('Paste data'!E599,15,2))/1440,""))),2)),"")</f>
      </c>
      <c r="G599" s="10">
        <f>IFERROR(IF('Paste data'!G599="","",(IF(ISNUMBER('Paste data'!G599),'Paste data'!G599,IFERROR(DATE(VALUE(LEFT('Paste data'!G599,4)),VALUE(MID('Paste data'!G599,6,2)),VALUE(MID('Paste data'!G599,9,2)))+VALUE(MID('Paste data'!G599,12,2))/24+VALUE(MID('Paste data'!G599,15,2))/1440,"")))-WEEKDAY((IF(ISNUMBER('Paste data'!G599),'Paste data'!G599,IFERROR(DATE(VALUE(LEFT('Paste data'!G599,4)),VALUE(MID('Paste data'!G599,6,2)),VALUE(MID('Paste data'!G599,9,2)))+VALUE(MID('Paste data'!G599,12,2))/24+VALUE(MID('Paste data'!G599,15,2))/1440,""))),3)),"")</f>
      </c>
    </row>
    <row r="600" spans="1:7" x14ac:dyDescent="0.25">
      <c r="A600" s="10">
        <f>IF('Paste data'!A600="","",'Paste data'!A600)</f>
      </c>
      <c r="B600" s="4">
        <f>IF('Paste data'!A600="","",'Paste data'!D600)</f>
      </c>
      <c r="C600" s="4">
        <f>IF('Paste data'!A600="","",'Paste data'!B600)</f>
      </c>
      <c r="D600" s="11">
        <f>IFERROR(IF(OR('Paste data'!E600="",'Paste data'!F600=""),"",ROUND((IF(ISNUMBER('Paste data'!F600),'Paste data'!F600,IFERROR(DATE(VALUE(LEFT('Paste data'!F600,4)),VALUE(MID('Paste data'!F600,6,2)),VALUE(MID('Paste data'!F600,9,2)))+VALUE(MID('Paste data'!F600,12,2))/24+VALUE(MID('Paste data'!F600,15,2))/1440,"")))-(IF(ISNUMBER('Paste data'!E600),'Paste data'!E600,IFERROR(DATE(VALUE(LEFT('Paste data'!E600,4)),VALUE(MID('Paste data'!E600,6,2)),VALUE(MID('Paste data'!E600,9,2)))+VALUE(MID('Paste data'!E600,12,2))/24+VALUE(MID('Paste data'!E600,15,2))/1440,""))),2)),"")</f>
      </c>
      <c r="E600" s="11">
        <f>IFERROR(IF(OR('Paste data'!F600="",'Paste data'!G600=""),"",ROUND((IF(ISNUMBER('Paste data'!G600),'Paste data'!G600,IFERROR(DATE(VALUE(LEFT('Paste data'!G600,4)),VALUE(MID('Paste data'!G600,6,2)),VALUE(MID('Paste data'!G600,9,2)))+VALUE(MID('Paste data'!G600,12,2))/24+VALUE(MID('Paste data'!G600,15,2))/1440,"")))-(IF(ISNUMBER('Paste data'!F600),'Paste data'!F600,IFERROR(DATE(VALUE(LEFT('Paste data'!F600,4)),VALUE(MID('Paste data'!F600,6,2)),VALUE(MID('Paste data'!F600,9,2)))+VALUE(MID('Paste data'!F600,12,2))/24+VALUE(MID('Paste data'!F600,15,2))/1440,""))),2)),"")</f>
      </c>
      <c r="F600" s="11">
        <f>IFERROR(IF(OR('Paste data'!E600="",'Paste data'!G600=""),"",ROUND((IF(ISNUMBER('Paste data'!G600),'Paste data'!G600,IFERROR(DATE(VALUE(LEFT('Paste data'!G600,4)),VALUE(MID('Paste data'!G600,6,2)),VALUE(MID('Paste data'!G600,9,2)))+VALUE(MID('Paste data'!G600,12,2))/24+VALUE(MID('Paste data'!G600,15,2))/1440,"")))-(IF(ISNUMBER('Paste data'!E600),'Paste data'!E600,IFERROR(DATE(VALUE(LEFT('Paste data'!E600,4)),VALUE(MID('Paste data'!E600,6,2)),VALUE(MID('Paste data'!E600,9,2)))+VALUE(MID('Paste data'!E600,12,2))/24+VALUE(MID('Paste data'!E600,15,2))/1440,""))),2)),"")</f>
      </c>
      <c r="G600" s="10">
        <f>IFERROR(IF('Paste data'!G600="","",(IF(ISNUMBER('Paste data'!G600),'Paste data'!G600,IFERROR(DATE(VALUE(LEFT('Paste data'!G600,4)),VALUE(MID('Paste data'!G600,6,2)),VALUE(MID('Paste data'!G600,9,2)))+VALUE(MID('Paste data'!G600,12,2))/24+VALUE(MID('Paste data'!G600,15,2))/1440,"")))-WEEKDAY((IF(ISNUMBER('Paste data'!G600),'Paste data'!G600,IFERROR(DATE(VALUE(LEFT('Paste data'!G600,4)),VALUE(MID('Paste data'!G600,6,2)),VALUE(MID('Paste data'!G600,9,2)))+VALUE(MID('Paste data'!G600,12,2))/24+VALUE(MID('Paste data'!G600,15,2))/1440,""))),3)),"")</f>
      </c>
    </row>
    <row r="601" spans="1:7" x14ac:dyDescent="0.25">
      <c r="A601" s="10">
        <f>IF('Paste data'!A601="","",'Paste data'!A601)</f>
      </c>
      <c r="B601" s="4">
        <f>IF('Paste data'!A601="","",'Paste data'!D601)</f>
      </c>
      <c r="C601" s="4">
        <f>IF('Paste data'!A601="","",'Paste data'!B601)</f>
      </c>
      <c r="D601" s="11">
        <f>IFERROR(IF(OR('Paste data'!E601="",'Paste data'!F601=""),"",ROUND((IF(ISNUMBER('Paste data'!F601),'Paste data'!F601,IFERROR(DATE(VALUE(LEFT('Paste data'!F601,4)),VALUE(MID('Paste data'!F601,6,2)),VALUE(MID('Paste data'!F601,9,2)))+VALUE(MID('Paste data'!F601,12,2))/24+VALUE(MID('Paste data'!F601,15,2))/1440,"")))-(IF(ISNUMBER('Paste data'!E601),'Paste data'!E601,IFERROR(DATE(VALUE(LEFT('Paste data'!E601,4)),VALUE(MID('Paste data'!E601,6,2)),VALUE(MID('Paste data'!E601,9,2)))+VALUE(MID('Paste data'!E601,12,2))/24+VALUE(MID('Paste data'!E601,15,2))/1440,""))),2)),"")</f>
      </c>
      <c r="E601" s="11">
        <f>IFERROR(IF(OR('Paste data'!F601="",'Paste data'!G601=""),"",ROUND((IF(ISNUMBER('Paste data'!G601),'Paste data'!G601,IFERROR(DATE(VALUE(LEFT('Paste data'!G601,4)),VALUE(MID('Paste data'!G601,6,2)),VALUE(MID('Paste data'!G601,9,2)))+VALUE(MID('Paste data'!G601,12,2))/24+VALUE(MID('Paste data'!G601,15,2))/1440,"")))-(IF(ISNUMBER('Paste data'!F601),'Paste data'!F601,IFERROR(DATE(VALUE(LEFT('Paste data'!F601,4)),VALUE(MID('Paste data'!F601,6,2)),VALUE(MID('Paste data'!F601,9,2)))+VALUE(MID('Paste data'!F601,12,2))/24+VALUE(MID('Paste data'!F601,15,2))/1440,""))),2)),"")</f>
      </c>
      <c r="F601" s="11">
        <f>IFERROR(IF(OR('Paste data'!E601="",'Paste data'!G601=""),"",ROUND((IF(ISNUMBER('Paste data'!G601),'Paste data'!G601,IFERROR(DATE(VALUE(LEFT('Paste data'!G601,4)),VALUE(MID('Paste data'!G601,6,2)),VALUE(MID('Paste data'!G601,9,2)))+VALUE(MID('Paste data'!G601,12,2))/24+VALUE(MID('Paste data'!G601,15,2))/1440,"")))-(IF(ISNUMBER('Paste data'!E601),'Paste data'!E601,IFERROR(DATE(VALUE(LEFT('Paste data'!E601,4)),VALUE(MID('Paste data'!E601,6,2)),VALUE(MID('Paste data'!E601,9,2)))+VALUE(MID('Paste data'!E601,12,2))/24+VALUE(MID('Paste data'!E601,15,2))/1440,""))),2)),"")</f>
      </c>
      <c r="G601" s="10">
        <f>IFERROR(IF('Paste data'!G601="","",(IF(ISNUMBER('Paste data'!G601),'Paste data'!G601,IFERROR(DATE(VALUE(LEFT('Paste data'!G601,4)),VALUE(MID('Paste data'!G601,6,2)),VALUE(MID('Paste data'!G601,9,2)))+VALUE(MID('Paste data'!G601,12,2))/24+VALUE(MID('Paste data'!G601,15,2))/1440,"")))-WEEKDAY((IF(ISNUMBER('Paste data'!G601),'Paste data'!G601,IFERROR(DATE(VALUE(LEFT('Paste data'!G601,4)),VALUE(MID('Paste data'!G601,6,2)),VALUE(MID('Paste data'!G601,9,2)))+VALUE(MID('Paste data'!G601,12,2))/24+VALUE(MID('Paste data'!G601,15,2))/1440,""))),3)),"")</f>
      </c>
    </row>
    <row r="602" spans="1:7" x14ac:dyDescent="0.25">
      <c r="A602" s="10">
        <f>IF('Paste data'!A602="","",'Paste data'!A602)</f>
      </c>
      <c r="B602" s="4">
        <f>IF('Paste data'!A602="","",'Paste data'!D602)</f>
      </c>
      <c r="C602" s="4">
        <f>IF('Paste data'!A602="","",'Paste data'!B602)</f>
      </c>
      <c r="D602" s="11">
        <f>IFERROR(IF(OR('Paste data'!E602="",'Paste data'!F602=""),"",ROUND((IF(ISNUMBER('Paste data'!F602),'Paste data'!F602,IFERROR(DATE(VALUE(LEFT('Paste data'!F602,4)),VALUE(MID('Paste data'!F602,6,2)),VALUE(MID('Paste data'!F602,9,2)))+VALUE(MID('Paste data'!F602,12,2))/24+VALUE(MID('Paste data'!F602,15,2))/1440,"")))-(IF(ISNUMBER('Paste data'!E602),'Paste data'!E602,IFERROR(DATE(VALUE(LEFT('Paste data'!E602,4)),VALUE(MID('Paste data'!E602,6,2)),VALUE(MID('Paste data'!E602,9,2)))+VALUE(MID('Paste data'!E602,12,2))/24+VALUE(MID('Paste data'!E602,15,2))/1440,""))),2)),"")</f>
      </c>
      <c r="E602" s="11">
        <f>IFERROR(IF(OR('Paste data'!F602="",'Paste data'!G602=""),"",ROUND((IF(ISNUMBER('Paste data'!G602),'Paste data'!G602,IFERROR(DATE(VALUE(LEFT('Paste data'!G602,4)),VALUE(MID('Paste data'!G602,6,2)),VALUE(MID('Paste data'!G602,9,2)))+VALUE(MID('Paste data'!G602,12,2))/24+VALUE(MID('Paste data'!G602,15,2))/1440,"")))-(IF(ISNUMBER('Paste data'!F602),'Paste data'!F602,IFERROR(DATE(VALUE(LEFT('Paste data'!F602,4)),VALUE(MID('Paste data'!F602,6,2)),VALUE(MID('Paste data'!F602,9,2)))+VALUE(MID('Paste data'!F602,12,2))/24+VALUE(MID('Paste data'!F602,15,2))/1440,""))),2)),"")</f>
      </c>
      <c r="F602" s="11">
        <f>IFERROR(IF(OR('Paste data'!E602="",'Paste data'!G602=""),"",ROUND((IF(ISNUMBER('Paste data'!G602),'Paste data'!G602,IFERROR(DATE(VALUE(LEFT('Paste data'!G602,4)),VALUE(MID('Paste data'!G602,6,2)),VALUE(MID('Paste data'!G602,9,2)))+VALUE(MID('Paste data'!G602,12,2))/24+VALUE(MID('Paste data'!G602,15,2))/1440,"")))-(IF(ISNUMBER('Paste data'!E602),'Paste data'!E602,IFERROR(DATE(VALUE(LEFT('Paste data'!E602,4)),VALUE(MID('Paste data'!E602,6,2)),VALUE(MID('Paste data'!E602,9,2)))+VALUE(MID('Paste data'!E602,12,2))/24+VALUE(MID('Paste data'!E602,15,2))/1440,""))),2)),"")</f>
      </c>
      <c r="G602" s="10">
        <f>IFERROR(IF('Paste data'!G602="","",(IF(ISNUMBER('Paste data'!G602),'Paste data'!G602,IFERROR(DATE(VALUE(LEFT('Paste data'!G602,4)),VALUE(MID('Paste data'!G602,6,2)),VALUE(MID('Paste data'!G602,9,2)))+VALUE(MID('Paste data'!G602,12,2))/24+VALUE(MID('Paste data'!G602,15,2))/1440,"")))-WEEKDAY((IF(ISNUMBER('Paste data'!G602),'Paste data'!G602,IFERROR(DATE(VALUE(LEFT('Paste data'!G602,4)),VALUE(MID('Paste data'!G602,6,2)),VALUE(MID('Paste data'!G602,9,2)))+VALUE(MID('Paste data'!G602,12,2))/24+VALUE(MID('Paste data'!G602,15,2))/1440,""))),3)),"")</f>
      </c>
    </row>
    <row r="603" spans="1:7" x14ac:dyDescent="0.25">
      <c r="A603" s="10">
        <f>IF('Paste data'!A603="","",'Paste data'!A603)</f>
      </c>
      <c r="B603" s="4">
        <f>IF('Paste data'!A603="","",'Paste data'!D603)</f>
      </c>
      <c r="C603" s="4">
        <f>IF('Paste data'!A603="","",'Paste data'!B603)</f>
      </c>
      <c r="D603" s="11">
        <f>IFERROR(IF(OR('Paste data'!E603="",'Paste data'!F603=""),"",ROUND((IF(ISNUMBER('Paste data'!F603),'Paste data'!F603,IFERROR(DATE(VALUE(LEFT('Paste data'!F603,4)),VALUE(MID('Paste data'!F603,6,2)),VALUE(MID('Paste data'!F603,9,2)))+VALUE(MID('Paste data'!F603,12,2))/24+VALUE(MID('Paste data'!F603,15,2))/1440,"")))-(IF(ISNUMBER('Paste data'!E603),'Paste data'!E603,IFERROR(DATE(VALUE(LEFT('Paste data'!E603,4)),VALUE(MID('Paste data'!E603,6,2)),VALUE(MID('Paste data'!E603,9,2)))+VALUE(MID('Paste data'!E603,12,2))/24+VALUE(MID('Paste data'!E603,15,2))/1440,""))),2)),"")</f>
      </c>
      <c r="E603" s="11">
        <f>IFERROR(IF(OR('Paste data'!F603="",'Paste data'!G603=""),"",ROUND((IF(ISNUMBER('Paste data'!G603),'Paste data'!G603,IFERROR(DATE(VALUE(LEFT('Paste data'!G603,4)),VALUE(MID('Paste data'!G603,6,2)),VALUE(MID('Paste data'!G603,9,2)))+VALUE(MID('Paste data'!G603,12,2))/24+VALUE(MID('Paste data'!G603,15,2))/1440,"")))-(IF(ISNUMBER('Paste data'!F603),'Paste data'!F603,IFERROR(DATE(VALUE(LEFT('Paste data'!F603,4)),VALUE(MID('Paste data'!F603,6,2)),VALUE(MID('Paste data'!F603,9,2)))+VALUE(MID('Paste data'!F603,12,2))/24+VALUE(MID('Paste data'!F603,15,2))/1440,""))),2)),"")</f>
      </c>
      <c r="F603" s="11">
        <f>IFERROR(IF(OR('Paste data'!E603="",'Paste data'!G603=""),"",ROUND((IF(ISNUMBER('Paste data'!G603),'Paste data'!G603,IFERROR(DATE(VALUE(LEFT('Paste data'!G603,4)),VALUE(MID('Paste data'!G603,6,2)),VALUE(MID('Paste data'!G603,9,2)))+VALUE(MID('Paste data'!G603,12,2))/24+VALUE(MID('Paste data'!G603,15,2))/1440,"")))-(IF(ISNUMBER('Paste data'!E603),'Paste data'!E603,IFERROR(DATE(VALUE(LEFT('Paste data'!E603,4)),VALUE(MID('Paste data'!E603,6,2)),VALUE(MID('Paste data'!E603,9,2)))+VALUE(MID('Paste data'!E603,12,2))/24+VALUE(MID('Paste data'!E603,15,2))/1440,""))),2)),"")</f>
      </c>
      <c r="G603" s="10">
        <f>IFERROR(IF('Paste data'!G603="","",(IF(ISNUMBER('Paste data'!G603),'Paste data'!G603,IFERROR(DATE(VALUE(LEFT('Paste data'!G603,4)),VALUE(MID('Paste data'!G603,6,2)),VALUE(MID('Paste data'!G603,9,2)))+VALUE(MID('Paste data'!G603,12,2))/24+VALUE(MID('Paste data'!G603,15,2))/1440,"")))-WEEKDAY((IF(ISNUMBER('Paste data'!G603),'Paste data'!G603,IFERROR(DATE(VALUE(LEFT('Paste data'!G603,4)),VALUE(MID('Paste data'!G603,6,2)),VALUE(MID('Paste data'!G603,9,2)))+VALUE(MID('Paste data'!G603,12,2))/24+VALUE(MID('Paste data'!G603,15,2))/1440,""))),3)),"")</f>
      </c>
    </row>
    <row r="604" spans="1:7" x14ac:dyDescent="0.25">
      <c r="A604" s="10">
        <f>IF('Paste data'!A604="","",'Paste data'!A604)</f>
      </c>
      <c r="B604" s="4">
        <f>IF('Paste data'!A604="","",'Paste data'!D604)</f>
      </c>
      <c r="C604" s="4">
        <f>IF('Paste data'!A604="","",'Paste data'!B604)</f>
      </c>
      <c r="D604" s="11">
        <f>IFERROR(IF(OR('Paste data'!E604="",'Paste data'!F604=""),"",ROUND((IF(ISNUMBER('Paste data'!F604),'Paste data'!F604,IFERROR(DATE(VALUE(LEFT('Paste data'!F604,4)),VALUE(MID('Paste data'!F604,6,2)),VALUE(MID('Paste data'!F604,9,2)))+VALUE(MID('Paste data'!F604,12,2))/24+VALUE(MID('Paste data'!F604,15,2))/1440,"")))-(IF(ISNUMBER('Paste data'!E604),'Paste data'!E604,IFERROR(DATE(VALUE(LEFT('Paste data'!E604,4)),VALUE(MID('Paste data'!E604,6,2)),VALUE(MID('Paste data'!E604,9,2)))+VALUE(MID('Paste data'!E604,12,2))/24+VALUE(MID('Paste data'!E604,15,2))/1440,""))),2)),"")</f>
      </c>
      <c r="E604" s="11">
        <f>IFERROR(IF(OR('Paste data'!F604="",'Paste data'!G604=""),"",ROUND((IF(ISNUMBER('Paste data'!G604),'Paste data'!G604,IFERROR(DATE(VALUE(LEFT('Paste data'!G604,4)),VALUE(MID('Paste data'!G604,6,2)),VALUE(MID('Paste data'!G604,9,2)))+VALUE(MID('Paste data'!G604,12,2))/24+VALUE(MID('Paste data'!G604,15,2))/1440,"")))-(IF(ISNUMBER('Paste data'!F604),'Paste data'!F604,IFERROR(DATE(VALUE(LEFT('Paste data'!F604,4)),VALUE(MID('Paste data'!F604,6,2)),VALUE(MID('Paste data'!F604,9,2)))+VALUE(MID('Paste data'!F604,12,2))/24+VALUE(MID('Paste data'!F604,15,2))/1440,""))),2)),"")</f>
      </c>
      <c r="F604" s="11">
        <f>IFERROR(IF(OR('Paste data'!E604="",'Paste data'!G604=""),"",ROUND((IF(ISNUMBER('Paste data'!G604),'Paste data'!G604,IFERROR(DATE(VALUE(LEFT('Paste data'!G604,4)),VALUE(MID('Paste data'!G604,6,2)),VALUE(MID('Paste data'!G604,9,2)))+VALUE(MID('Paste data'!G604,12,2))/24+VALUE(MID('Paste data'!G604,15,2))/1440,"")))-(IF(ISNUMBER('Paste data'!E604),'Paste data'!E604,IFERROR(DATE(VALUE(LEFT('Paste data'!E604,4)),VALUE(MID('Paste data'!E604,6,2)),VALUE(MID('Paste data'!E604,9,2)))+VALUE(MID('Paste data'!E604,12,2))/24+VALUE(MID('Paste data'!E604,15,2))/1440,""))),2)),"")</f>
      </c>
      <c r="G604" s="10">
        <f>IFERROR(IF('Paste data'!G604="","",(IF(ISNUMBER('Paste data'!G604),'Paste data'!G604,IFERROR(DATE(VALUE(LEFT('Paste data'!G604,4)),VALUE(MID('Paste data'!G604,6,2)),VALUE(MID('Paste data'!G604,9,2)))+VALUE(MID('Paste data'!G604,12,2))/24+VALUE(MID('Paste data'!G604,15,2))/1440,"")))-WEEKDAY((IF(ISNUMBER('Paste data'!G604),'Paste data'!G604,IFERROR(DATE(VALUE(LEFT('Paste data'!G604,4)),VALUE(MID('Paste data'!G604,6,2)),VALUE(MID('Paste data'!G604,9,2)))+VALUE(MID('Paste data'!G604,12,2))/24+VALUE(MID('Paste data'!G604,15,2))/1440,""))),3)),"")</f>
      </c>
    </row>
    <row r="605" spans="1:7" x14ac:dyDescent="0.25">
      <c r="A605" s="10">
        <f>IF('Paste data'!A605="","",'Paste data'!A605)</f>
      </c>
      <c r="B605" s="4">
        <f>IF('Paste data'!A605="","",'Paste data'!D605)</f>
      </c>
      <c r="C605" s="4">
        <f>IF('Paste data'!A605="","",'Paste data'!B605)</f>
      </c>
      <c r="D605" s="11">
        <f>IFERROR(IF(OR('Paste data'!E605="",'Paste data'!F605=""),"",ROUND((IF(ISNUMBER('Paste data'!F605),'Paste data'!F605,IFERROR(DATE(VALUE(LEFT('Paste data'!F605,4)),VALUE(MID('Paste data'!F605,6,2)),VALUE(MID('Paste data'!F605,9,2)))+VALUE(MID('Paste data'!F605,12,2))/24+VALUE(MID('Paste data'!F605,15,2))/1440,"")))-(IF(ISNUMBER('Paste data'!E605),'Paste data'!E605,IFERROR(DATE(VALUE(LEFT('Paste data'!E605,4)),VALUE(MID('Paste data'!E605,6,2)),VALUE(MID('Paste data'!E605,9,2)))+VALUE(MID('Paste data'!E605,12,2))/24+VALUE(MID('Paste data'!E605,15,2))/1440,""))),2)),"")</f>
      </c>
      <c r="E605" s="11">
        <f>IFERROR(IF(OR('Paste data'!F605="",'Paste data'!G605=""),"",ROUND((IF(ISNUMBER('Paste data'!G605),'Paste data'!G605,IFERROR(DATE(VALUE(LEFT('Paste data'!G605,4)),VALUE(MID('Paste data'!G605,6,2)),VALUE(MID('Paste data'!G605,9,2)))+VALUE(MID('Paste data'!G605,12,2))/24+VALUE(MID('Paste data'!G605,15,2))/1440,"")))-(IF(ISNUMBER('Paste data'!F605),'Paste data'!F605,IFERROR(DATE(VALUE(LEFT('Paste data'!F605,4)),VALUE(MID('Paste data'!F605,6,2)),VALUE(MID('Paste data'!F605,9,2)))+VALUE(MID('Paste data'!F605,12,2))/24+VALUE(MID('Paste data'!F605,15,2))/1440,""))),2)),"")</f>
      </c>
      <c r="F605" s="11">
        <f>IFERROR(IF(OR('Paste data'!E605="",'Paste data'!G605=""),"",ROUND((IF(ISNUMBER('Paste data'!G605),'Paste data'!G605,IFERROR(DATE(VALUE(LEFT('Paste data'!G605,4)),VALUE(MID('Paste data'!G605,6,2)),VALUE(MID('Paste data'!G605,9,2)))+VALUE(MID('Paste data'!G605,12,2))/24+VALUE(MID('Paste data'!G605,15,2))/1440,"")))-(IF(ISNUMBER('Paste data'!E605),'Paste data'!E605,IFERROR(DATE(VALUE(LEFT('Paste data'!E605,4)),VALUE(MID('Paste data'!E605,6,2)),VALUE(MID('Paste data'!E605,9,2)))+VALUE(MID('Paste data'!E605,12,2))/24+VALUE(MID('Paste data'!E605,15,2))/1440,""))),2)),"")</f>
      </c>
      <c r="G605" s="10">
        <f>IFERROR(IF('Paste data'!G605="","",(IF(ISNUMBER('Paste data'!G605),'Paste data'!G605,IFERROR(DATE(VALUE(LEFT('Paste data'!G605,4)),VALUE(MID('Paste data'!G605,6,2)),VALUE(MID('Paste data'!G605,9,2)))+VALUE(MID('Paste data'!G605,12,2))/24+VALUE(MID('Paste data'!G605,15,2))/1440,"")))-WEEKDAY((IF(ISNUMBER('Paste data'!G605),'Paste data'!G605,IFERROR(DATE(VALUE(LEFT('Paste data'!G605,4)),VALUE(MID('Paste data'!G605,6,2)),VALUE(MID('Paste data'!G605,9,2)))+VALUE(MID('Paste data'!G605,12,2))/24+VALUE(MID('Paste data'!G605,15,2))/1440,""))),3)),"")</f>
      </c>
    </row>
    <row r="606" spans="1:7" x14ac:dyDescent="0.25">
      <c r="A606" s="10">
        <f>IF('Paste data'!A606="","",'Paste data'!A606)</f>
      </c>
      <c r="B606" s="4">
        <f>IF('Paste data'!A606="","",'Paste data'!D606)</f>
      </c>
      <c r="C606" s="4">
        <f>IF('Paste data'!A606="","",'Paste data'!B606)</f>
      </c>
      <c r="D606" s="11">
        <f>IFERROR(IF(OR('Paste data'!E606="",'Paste data'!F606=""),"",ROUND((IF(ISNUMBER('Paste data'!F606),'Paste data'!F606,IFERROR(DATE(VALUE(LEFT('Paste data'!F606,4)),VALUE(MID('Paste data'!F606,6,2)),VALUE(MID('Paste data'!F606,9,2)))+VALUE(MID('Paste data'!F606,12,2))/24+VALUE(MID('Paste data'!F606,15,2))/1440,"")))-(IF(ISNUMBER('Paste data'!E606),'Paste data'!E606,IFERROR(DATE(VALUE(LEFT('Paste data'!E606,4)),VALUE(MID('Paste data'!E606,6,2)),VALUE(MID('Paste data'!E606,9,2)))+VALUE(MID('Paste data'!E606,12,2))/24+VALUE(MID('Paste data'!E606,15,2))/1440,""))),2)),"")</f>
      </c>
      <c r="E606" s="11">
        <f>IFERROR(IF(OR('Paste data'!F606="",'Paste data'!G606=""),"",ROUND((IF(ISNUMBER('Paste data'!G606),'Paste data'!G606,IFERROR(DATE(VALUE(LEFT('Paste data'!G606,4)),VALUE(MID('Paste data'!G606,6,2)),VALUE(MID('Paste data'!G606,9,2)))+VALUE(MID('Paste data'!G606,12,2))/24+VALUE(MID('Paste data'!G606,15,2))/1440,"")))-(IF(ISNUMBER('Paste data'!F606),'Paste data'!F606,IFERROR(DATE(VALUE(LEFT('Paste data'!F606,4)),VALUE(MID('Paste data'!F606,6,2)),VALUE(MID('Paste data'!F606,9,2)))+VALUE(MID('Paste data'!F606,12,2))/24+VALUE(MID('Paste data'!F606,15,2))/1440,""))),2)),"")</f>
      </c>
      <c r="F606" s="11">
        <f>IFERROR(IF(OR('Paste data'!E606="",'Paste data'!G606=""),"",ROUND((IF(ISNUMBER('Paste data'!G606),'Paste data'!G606,IFERROR(DATE(VALUE(LEFT('Paste data'!G606,4)),VALUE(MID('Paste data'!G606,6,2)),VALUE(MID('Paste data'!G606,9,2)))+VALUE(MID('Paste data'!G606,12,2))/24+VALUE(MID('Paste data'!G606,15,2))/1440,"")))-(IF(ISNUMBER('Paste data'!E606),'Paste data'!E606,IFERROR(DATE(VALUE(LEFT('Paste data'!E606,4)),VALUE(MID('Paste data'!E606,6,2)),VALUE(MID('Paste data'!E606,9,2)))+VALUE(MID('Paste data'!E606,12,2))/24+VALUE(MID('Paste data'!E606,15,2))/1440,""))),2)),"")</f>
      </c>
      <c r="G606" s="10">
        <f>IFERROR(IF('Paste data'!G606="","",(IF(ISNUMBER('Paste data'!G606),'Paste data'!G606,IFERROR(DATE(VALUE(LEFT('Paste data'!G606,4)),VALUE(MID('Paste data'!G606,6,2)),VALUE(MID('Paste data'!G606,9,2)))+VALUE(MID('Paste data'!G606,12,2))/24+VALUE(MID('Paste data'!G606,15,2))/1440,"")))-WEEKDAY((IF(ISNUMBER('Paste data'!G606),'Paste data'!G606,IFERROR(DATE(VALUE(LEFT('Paste data'!G606,4)),VALUE(MID('Paste data'!G606,6,2)),VALUE(MID('Paste data'!G606,9,2)))+VALUE(MID('Paste data'!G606,12,2))/24+VALUE(MID('Paste data'!G606,15,2))/1440,""))),3)),"")</f>
      </c>
    </row>
    <row r="607" spans="1:7" x14ac:dyDescent="0.25">
      <c r="A607" s="10">
        <f>IF('Paste data'!A607="","",'Paste data'!A607)</f>
      </c>
      <c r="B607" s="4">
        <f>IF('Paste data'!A607="","",'Paste data'!D607)</f>
      </c>
      <c r="C607" s="4">
        <f>IF('Paste data'!A607="","",'Paste data'!B607)</f>
      </c>
      <c r="D607" s="11">
        <f>IFERROR(IF(OR('Paste data'!E607="",'Paste data'!F607=""),"",ROUND((IF(ISNUMBER('Paste data'!F607),'Paste data'!F607,IFERROR(DATE(VALUE(LEFT('Paste data'!F607,4)),VALUE(MID('Paste data'!F607,6,2)),VALUE(MID('Paste data'!F607,9,2)))+VALUE(MID('Paste data'!F607,12,2))/24+VALUE(MID('Paste data'!F607,15,2))/1440,"")))-(IF(ISNUMBER('Paste data'!E607),'Paste data'!E607,IFERROR(DATE(VALUE(LEFT('Paste data'!E607,4)),VALUE(MID('Paste data'!E607,6,2)),VALUE(MID('Paste data'!E607,9,2)))+VALUE(MID('Paste data'!E607,12,2))/24+VALUE(MID('Paste data'!E607,15,2))/1440,""))),2)),"")</f>
      </c>
      <c r="E607" s="11">
        <f>IFERROR(IF(OR('Paste data'!F607="",'Paste data'!G607=""),"",ROUND((IF(ISNUMBER('Paste data'!G607),'Paste data'!G607,IFERROR(DATE(VALUE(LEFT('Paste data'!G607,4)),VALUE(MID('Paste data'!G607,6,2)),VALUE(MID('Paste data'!G607,9,2)))+VALUE(MID('Paste data'!G607,12,2))/24+VALUE(MID('Paste data'!G607,15,2))/1440,"")))-(IF(ISNUMBER('Paste data'!F607),'Paste data'!F607,IFERROR(DATE(VALUE(LEFT('Paste data'!F607,4)),VALUE(MID('Paste data'!F607,6,2)),VALUE(MID('Paste data'!F607,9,2)))+VALUE(MID('Paste data'!F607,12,2))/24+VALUE(MID('Paste data'!F607,15,2))/1440,""))),2)),"")</f>
      </c>
      <c r="F607" s="11">
        <f>IFERROR(IF(OR('Paste data'!E607="",'Paste data'!G607=""),"",ROUND((IF(ISNUMBER('Paste data'!G607),'Paste data'!G607,IFERROR(DATE(VALUE(LEFT('Paste data'!G607,4)),VALUE(MID('Paste data'!G607,6,2)),VALUE(MID('Paste data'!G607,9,2)))+VALUE(MID('Paste data'!G607,12,2))/24+VALUE(MID('Paste data'!G607,15,2))/1440,"")))-(IF(ISNUMBER('Paste data'!E607),'Paste data'!E607,IFERROR(DATE(VALUE(LEFT('Paste data'!E607,4)),VALUE(MID('Paste data'!E607,6,2)),VALUE(MID('Paste data'!E607,9,2)))+VALUE(MID('Paste data'!E607,12,2))/24+VALUE(MID('Paste data'!E607,15,2))/1440,""))),2)),"")</f>
      </c>
      <c r="G607" s="10">
        <f>IFERROR(IF('Paste data'!G607="","",(IF(ISNUMBER('Paste data'!G607),'Paste data'!G607,IFERROR(DATE(VALUE(LEFT('Paste data'!G607,4)),VALUE(MID('Paste data'!G607,6,2)),VALUE(MID('Paste data'!G607,9,2)))+VALUE(MID('Paste data'!G607,12,2))/24+VALUE(MID('Paste data'!G607,15,2))/1440,"")))-WEEKDAY((IF(ISNUMBER('Paste data'!G607),'Paste data'!G607,IFERROR(DATE(VALUE(LEFT('Paste data'!G607,4)),VALUE(MID('Paste data'!G607,6,2)),VALUE(MID('Paste data'!G607,9,2)))+VALUE(MID('Paste data'!G607,12,2))/24+VALUE(MID('Paste data'!G607,15,2))/1440,""))),3)),"")</f>
      </c>
    </row>
    <row r="608" spans="1:7" x14ac:dyDescent="0.25">
      <c r="A608" s="10">
        <f>IF('Paste data'!A608="","",'Paste data'!A608)</f>
      </c>
      <c r="B608" s="4">
        <f>IF('Paste data'!A608="","",'Paste data'!D608)</f>
      </c>
      <c r="C608" s="4">
        <f>IF('Paste data'!A608="","",'Paste data'!B608)</f>
      </c>
      <c r="D608" s="11">
        <f>IFERROR(IF(OR('Paste data'!E608="",'Paste data'!F608=""),"",ROUND((IF(ISNUMBER('Paste data'!F608),'Paste data'!F608,IFERROR(DATE(VALUE(LEFT('Paste data'!F608,4)),VALUE(MID('Paste data'!F608,6,2)),VALUE(MID('Paste data'!F608,9,2)))+VALUE(MID('Paste data'!F608,12,2))/24+VALUE(MID('Paste data'!F608,15,2))/1440,"")))-(IF(ISNUMBER('Paste data'!E608),'Paste data'!E608,IFERROR(DATE(VALUE(LEFT('Paste data'!E608,4)),VALUE(MID('Paste data'!E608,6,2)),VALUE(MID('Paste data'!E608,9,2)))+VALUE(MID('Paste data'!E608,12,2))/24+VALUE(MID('Paste data'!E608,15,2))/1440,""))),2)),"")</f>
      </c>
      <c r="E608" s="11">
        <f>IFERROR(IF(OR('Paste data'!F608="",'Paste data'!G608=""),"",ROUND((IF(ISNUMBER('Paste data'!G608),'Paste data'!G608,IFERROR(DATE(VALUE(LEFT('Paste data'!G608,4)),VALUE(MID('Paste data'!G608,6,2)),VALUE(MID('Paste data'!G608,9,2)))+VALUE(MID('Paste data'!G608,12,2))/24+VALUE(MID('Paste data'!G608,15,2))/1440,"")))-(IF(ISNUMBER('Paste data'!F608),'Paste data'!F608,IFERROR(DATE(VALUE(LEFT('Paste data'!F608,4)),VALUE(MID('Paste data'!F608,6,2)),VALUE(MID('Paste data'!F608,9,2)))+VALUE(MID('Paste data'!F608,12,2))/24+VALUE(MID('Paste data'!F608,15,2))/1440,""))),2)),"")</f>
      </c>
      <c r="F608" s="11">
        <f>IFERROR(IF(OR('Paste data'!E608="",'Paste data'!G608=""),"",ROUND((IF(ISNUMBER('Paste data'!G608),'Paste data'!G608,IFERROR(DATE(VALUE(LEFT('Paste data'!G608,4)),VALUE(MID('Paste data'!G608,6,2)),VALUE(MID('Paste data'!G608,9,2)))+VALUE(MID('Paste data'!G608,12,2))/24+VALUE(MID('Paste data'!G608,15,2))/1440,"")))-(IF(ISNUMBER('Paste data'!E608),'Paste data'!E608,IFERROR(DATE(VALUE(LEFT('Paste data'!E608,4)),VALUE(MID('Paste data'!E608,6,2)),VALUE(MID('Paste data'!E608,9,2)))+VALUE(MID('Paste data'!E608,12,2))/24+VALUE(MID('Paste data'!E608,15,2))/1440,""))),2)),"")</f>
      </c>
      <c r="G608" s="10">
        <f>IFERROR(IF('Paste data'!G608="","",(IF(ISNUMBER('Paste data'!G608),'Paste data'!G608,IFERROR(DATE(VALUE(LEFT('Paste data'!G608,4)),VALUE(MID('Paste data'!G608,6,2)),VALUE(MID('Paste data'!G608,9,2)))+VALUE(MID('Paste data'!G608,12,2))/24+VALUE(MID('Paste data'!G608,15,2))/1440,"")))-WEEKDAY((IF(ISNUMBER('Paste data'!G608),'Paste data'!G608,IFERROR(DATE(VALUE(LEFT('Paste data'!G608,4)),VALUE(MID('Paste data'!G608,6,2)),VALUE(MID('Paste data'!G608,9,2)))+VALUE(MID('Paste data'!G608,12,2))/24+VALUE(MID('Paste data'!G608,15,2))/1440,""))),3)),"")</f>
      </c>
    </row>
    <row r="609" spans="1:7" x14ac:dyDescent="0.25">
      <c r="A609" s="10">
        <f>IF('Paste data'!A609="","",'Paste data'!A609)</f>
      </c>
      <c r="B609" s="4">
        <f>IF('Paste data'!A609="","",'Paste data'!D609)</f>
      </c>
      <c r="C609" s="4">
        <f>IF('Paste data'!A609="","",'Paste data'!B609)</f>
      </c>
      <c r="D609" s="11">
        <f>IFERROR(IF(OR('Paste data'!E609="",'Paste data'!F609=""),"",ROUND((IF(ISNUMBER('Paste data'!F609),'Paste data'!F609,IFERROR(DATE(VALUE(LEFT('Paste data'!F609,4)),VALUE(MID('Paste data'!F609,6,2)),VALUE(MID('Paste data'!F609,9,2)))+VALUE(MID('Paste data'!F609,12,2))/24+VALUE(MID('Paste data'!F609,15,2))/1440,"")))-(IF(ISNUMBER('Paste data'!E609),'Paste data'!E609,IFERROR(DATE(VALUE(LEFT('Paste data'!E609,4)),VALUE(MID('Paste data'!E609,6,2)),VALUE(MID('Paste data'!E609,9,2)))+VALUE(MID('Paste data'!E609,12,2))/24+VALUE(MID('Paste data'!E609,15,2))/1440,""))),2)),"")</f>
      </c>
      <c r="E609" s="11">
        <f>IFERROR(IF(OR('Paste data'!F609="",'Paste data'!G609=""),"",ROUND((IF(ISNUMBER('Paste data'!G609),'Paste data'!G609,IFERROR(DATE(VALUE(LEFT('Paste data'!G609,4)),VALUE(MID('Paste data'!G609,6,2)),VALUE(MID('Paste data'!G609,9,2)))+VALUE(MID('Paste data'!G609,12,2))/24+VALUE(MID('Paste data'!G609,15,2))/1440,"")))-(IF(ISNUMBER('Paste data'!F609),'Paste data'!F609,IFERROR(DATE(VALUE(LEFT('Paste data'!F609,4)),VALUE(MID('Paste data'!F609,6,2)),VALUE(MID('Paste data'!F609,9,2)))+VALUE(MID('Paste data'!F609,12,2))/24+VALUE(MID('Paste data'!F609,15,2))/1440,""))),2)),"")</f>
      </c>
      <c r="F609" s="11">
        <f>IFERROR(IF(OR('Paste data'!E609="",'Paste data'!G609=""),"",ROUND((IF(ISNUMBER('Paste data'!G609),'Paste data'!G609,IFERROR(DATE(VALUE(LEFT('Paste data'!G609,4)),VALUE(MID('Paste data'!G609,6,2)),VALUE(MID('Paste data'!G609,9,2)))+VALUE(MID('Paste data'!G609,12,2))/24+VALUE(MID('Paste data'!G609,15,2))/1440,"")))-(IF(ISNUMBER('Paste data'!E609),'Paste data'!E609,IFERROR(DATE(VALUE(LEFT('Paste data'!E609,4)),VALUE(MID('Paste data'!E609,6,2)),VALUE(MID('Paste data'!E609,9,2)))+VALUE(MID('Paste data'!E609,12,2))/24+VALUE(MID('Paste data'!E609,15,2))/1440,""))),2)),"")</f>
      </c>
      <c r="G609" s="10">
        <f>IFERROR(IF('Paste data'!G609="","",(IF(ISNUMBER('Paste data'!G609),'Paste data'!G609,IFERROR(DATE(VALUE(LEFT('Paste data'!G609,4)),VALUE(MID('Paste data'!G609,6,2)),VALUE(MID('Paste data'!G609,9,2)))+VALUE(MID('Paste data'!G609,12,2))/24+VALUE(MID('Paste data'!G609,15,2))/1440,"")))-WEEKDAY((IF(ISNUMBER('Paste data'!G609),'Paste data'!G609,IFERROR(DATE(VALUE(LEFT('Paste data'!G609,4)),VALUE(MID('Paste data'!G609,6,2)),VALUE(MID('Paste data'!G609,9,2)))+VALUE(MID('Paste data'!G609,12,2))/24+VALUE(MID('Paste data'!G609,15,2))/1440,""))),3)),"")</f>
      </c>
    </row>
    <row r="610" spans="1:7" x14ac:dyDescent="0.25">
      <c r="A610" s="10">
        <f>IF('Paste data'!A610="","",'Paste data'!A610)</f>
      </c>
      <c r="B610" s="4">
        <f>IF('Paste data'!A610="","",'Paste data'!D610)</f>
      </c>
      <c r="C610" s="4">
        <f>IF('Paste data'!A610="","",'Paste data'!B610)</f>
      </c>
      <c r="D610" s="11">
        <f>IFERROR(IF(OR('Paste data'!E610="",'Paste data'!F610=""),"",ROUND((IF(ISNUMBER('Paste data'!F610),'Paste data'!F610,IFERROR(DATE(VALUE(LEFT('Paste data'!F610,4)),VALUE(MID('Paste data'!F610,6,2)),VALUE(MID('Paste data'!F610,9,2)))+VALUE(MID('Paste data'!F610,12,2))/24+VALUE(MID('Paste data'!F610,15,2))/1440,"")))-(IF(ISNUMBER('Paste data'!E610),'Paste data'!E610,IFERROR(DATE(VALUE(LEFT('Paste data'!E610,4)),VALUE(MID('Paste data'!E610,6,2)),VALUE(MID('Paste data'!E610,9,2)))+VALUE(MID('Paste data'!E610,12,2))/24+VALUE(MID('Paste data'!E610,15,2))/1440,""))),2)),"")</f>
      </c>
      <c r="E610" s="11">
        <f>IFERROR(IF(OR('Paste data'!F610="",'Paste data'!G610=""),"",ROUND((IF(ISNUMBER('Paste data'!G610),'Paste data'!G610,IFERROR(DATE(VALUE(LEFT('Paste data'!G610,4)),VALUE(MID('Paste data'!G610,6,2)),VALUE(MID('Paste data'!G610,9,2)))+VALUE(MID('Paste data'!G610,12,2))/24+VALUE(MID('Paste data'!G610,15,2))/1440,"")))-(IF(ISNUMBER('Paste data'!F610),'Paste data'!F610,IFERROR(DATE(VALUE(LEFT('Paste data'!F610,4)),VALUE(MID('Paste data'!F610,6,2)),VALUE(MID('Paste data'!F610,9,2)))+VALUE(MID('Paste data'!F610,12,2))/24+VALUE(MID('Paste data'!F610,15,2))/1440,""))),2)),"")</f>
      </c>
      <c r="F610" s="11">
        <f>IFERROR(IF(OR('Paste data'!E610="",'Paste data'!G610=""),"",ROUND((IF(ISNUMBER('Paste data'!G610),'Paste data'!G610,IFERROR(DATE(VALUE(LEFT('Paste data'!G610,4)),VALUE(MID('Paste data'!G610,6,2)),VALUE(MID('Paste data'!G610,9,2)))+VALUE(MID('Paste data'!G610,12,2))/24+VALUE(MID('Paste data'!G610,15,2))/1440,"")))-(IF(ISNUMBER('Paste data'!E610),'Paste data'!E610,IFERROR(DATE(VALUE(LEFT('Paste data'!E610,4)),VALUE(MID('Paste data'!E610,6,2)),VALUE(MID('Paste data'!E610,9,2)))+VALUE(MID('Paste data'!E610,12,2))/24+VALUE(MID('Paste data'!E610,15,2))/1440,""))),2)),"")</f>
      </c>
      <c r="G610" s="10">
        <f>IFERROR(IF('Paste data'!G610="","",(IF(ISNUMBER('Paste data'!G610),'Paste data'!G610,IFERROR(DATE(VALUE(LEFT('Paste data'!G610,4)),VALUE(MID('Paste data'!G610,6,2)),VALUE(MID('Paste data'!G610,9,2)))+VALUE(MID('Paste data'!G610,12,2))/24+VALUE(MID('Paste data'!G610,15,2))/1440,"")))-WEEKDAY((IF(ISNUMBER('Paste data'!G610),'Paste data'!G610,IFERROR(DATE(VALUE(LEFT('Paste data'!G610,4)),VALUE(MID('Paste data'!G610,6,2)),VALUE(MID('Paste data'!G610,9,2)))+VALUE(MID('Paste data'!G610,12,2))/24+VALUE(MID('Paste data'!G610,15,2))/1440,""))),3)),"")</f>
      </c>
    </row>
    <row r="611" spans="1:7" x14ac:dyDescent="0.25">
      <c r="A611" s="10">
        <f>IF('Paste data'!A611="","",'Paste data'!A611)</f>
      </c>
      <c r="B611" s="4">
        <f>IF('Paste data'!A611="","",'Paste data'!D611)</f>
      </c>
      <c r="C611" s="4">
        <f>IF('Paste data'!A611="","",'Paste data'!B611)</f>
      </c>
      <c r="D611" s="11">
        <f>IFERROR(IF(OR('Paste data'!E611="",'Paste data'!F611=""),"",ROUND((IF(ISNUMBER('Paste data'!F611),'Paste data'!F611,IFERROR(DATE(VALUE(LEFT('Paste data'!F611,4)),VALUE(MID('Paste data'!F611,6,2)),VALUE(MID('Paste data'!F611,9,2)))+VALUE(MID('Paste data'!F611,12,2))/24+VALUE(MID('Paste data'!F611,15,2))/1440,"")))-(IF(ISNUMBER('Paste data'!E611),'Paste data'!E611,IFERROR(DATE(VALUE(LEFT('Paste data'!E611,4)),VALUE(MID('Paste data'!E611,6,2)),VALUE(MID('Paste data'!E611,9,2)))+VALUE(MID('Paste data'!E611,12,2))/24+VALUE(MID('Paste data'!E611,15,2))/1440,""))),2)),"")</f>
      </c>
      <c r="E611" s="11">
        <f>IFERROR(IF(OR('Paste data'!F611="",'Paste data'!G611=""),"",ROUND((IF(ISNUMBER('Paste data'!G611),'Paste data'!G611,IFERROR(DATE(VALUE(LEFT('Paste data'!G611,4)),VALUE(MID('Paste data'!G611,6,2)),VALUE(MID('Paste data'!G611,9,2)))+VALUE(MID('Paste data'!G611,12,2))/24+VALUE(MID('Paste data'!G611,15,2))/1440,"")))-(IF(ISNUMBER('Paste data'!F611),'Paste data'!F611,IFERROR(DATE(VALUE(LEFT('Paste data'!F611,4)),VALUE(MID('Paste data'!F611,6,2)),VALUE(MID('Paste data'!F611,9,2)))+VALUE(MID('Paste data'!F611,12,2))/24+VALUE(MID('Paste data'!F611,15,2))/1440,""))),2)),"")</f>
      </c>
      <c r="F611" s="11">
        <f>IFERROR(IF(OR('Paste data'!E611="",'Paste data'!G611=""),"",ROUND((IF(ISNUMBER('Paste data'!G611),'Paste data'!G611,IFERROR(DATE(VALUE(LEFT('Paste data'!G611,4)),VALUE(MID('Paste data'!G611,6,2)),VALUE(MID('Paste data'!G611,9,2)))+VALUE(MID('Paste data'!G611,12,2))/24+VALUE(MID('Paste data'!G611,15,2))/1440,"")))-(IF(ISNUMBER('Paste data'!E611),'Paste data'!E611,IFERROR(DATE(VALUE(LEFT('Paste data'!E611,4)),VALUE(MID('Paste data'!E611,6,2)),VALUE(MID('Paste data'!E611,9,2)))+VALUE(MID('Paste data'!E611,12,2))/24+VALUE(MID('Paste data'!E611,15,2))/1440,""))),2)),"")</f>
      </c>
      <c r="G611" s="10">
        <f>IFERROR(IF('Paste data'!G611="","",(IF(ISNUMBER('Paste data'!G611),'Paste data'!G611,IFERROR(DATE(VALUE(LEFT('Paste data'!G611,4)),VALUE(MID('Paste data'!G611,6,2)),VALUE(MID('Paste data'!G611,9,2)))+VALUE(MID('Paste data'!G611,12,2))/24+VALUE(MID('Paste data'!G611,15,2))/1440,"")))-WEEKDAY((IF(ISNUMBER('Paste data'!G611),'Paste data'!G611,IFERROR(DATE(VALUE(LEFT('Paste data'!G611,4)),VALUE(MID('Paste data'!G611,6,2)),VALUE(MID('Paste data'!G611,9,2)))+VALUE(MID('Paste data'!G611,12,2))/24+VALUE(MID('Paste data'!G611,15,2))/1440,""))),3)),"")</f>
      </c>
    </row>
    <row r="612" spans="1:7" x14ac:dyDescent="0.25">
      <c r="A612" s="10">
        <f>IF('Paste data'!A612="","",'Paste data'!A612)</f>
      </c>
      <c r="B612" s="4">
        <f>IF('Paste data'!A612="","",'Paste data'!D612)</f>
      </c>
      <c r="C612" s="4">
        <f>IF('Paste data'!A612="","",'Paste data'!B612)</f>
      </c>
      <c r="D612" s="11">
        <f>IFERROR(IF(OR('Paste data'!E612="",'Paste data'!F612=""),"",ROUND((IF(ISNUMBER('Paste data'!F612),'Paste data'!F612,IFERROR(DATE(VALUE(LEFT('Paste data'!F612,4)),VALUE(MID('Paste data'!F612,6,2)),VALUE(MID('Paste data'!F612,9,2)))+VALUE(MID('Paste data'!F612,12,2))/24+VALUE(MID('Paste data'!F612,15,2))/1440,"")))-(IF(ISNUMBER('Paste data'!E612),'Paste data'!E612,IFERROR(DATE(VALUE(LEFT('Paste data'!E612,4)),VALUE(MID('Paste data'!E612,6,2)),VALUE(MID('Paste data'!E612,9,2)))+VALUE(MID('Paste data'!E612,12,2))/24+VALUE(MID('Paste data'!E612,15,2))/1440,""))),2)),"")</f>
      </c>
      <c r="E612" s="11">
        <f>IFERROR(IF(OR('Paste data'!F612="",'Paste data'!G612=""),"",ROUND((IF(ISNUMBER('Paste data'!G612),'Paste data'!G612,IFERROR(DATE(VALUE(LEFT('Paste data'!G612,4)),VALUE(MID('Paste data'!G612,6,2)),VALUE(MID('Paste data'!G612,9,2)))+VALUE(MID('Paste data'!G612,12,2))/24+VALUE(MID('Paste data'!G612,15,2))/1440,"")))-(IF(ISNUMBER('Paste data'!F612),'Paste data'!F612,IFERROR(DATE(VALUE(LEFT('Paste data'!F612,4)),VALUE(MID('Paste data'!F612,6,2)),VALUE(MID('Paste data'!F612,9,2)))+VALUE(MID('Paste data'!F612,12,2))/24+VALUE(MID('Paste data'!F612,15,2))/1440,""))),2)),"")</f>
      </c>
      <c r="F612" s="11">
        <f>IFERROR(IF(OR('Paste data'!E612="",'Paste data'!G612=""),"",ROUND((IF(ISNUMBER('Paste data'!G612),'Paste data'!G612,IFERROR(DATE(VALUE(LEFT('Paste data'!G612,4)),VALUE(MID('Paste data'!G612,6,2)),VALUE(MID('Paste data'!G612,9,2)))+VALUE(MID('Paste data'!G612,12,2))/24+VALUE(MID('Paste data'!G612,15,2))/1440,"")))-(IF(ISNUMBER('Paste data'!E612),'Paste data'!E612,IFERROR(DATE(VALUE(LEFT('Paste data'!E612,4)),VALUE(MID('Paste data'!E612,6,2)),VALUE(MID('Paste data'!E612,9,2)))+VALUE(MID('Paste data'!E612,12,2))/24+VALUE(MID('Paste data'!E612,15,2))/1440,""))),2)),"")</f>
      </c>
      <c r="G612" s="10">
        <f>IFERROR(IF('Paste data'!G612="","",(IF(ISNUMBER('Paste data'!G612),'Paste data'!G612,IFERROR(DATE(VALUE(LEFT('Paste data'!G612,4)),VALUE(MID('Paste data'!G612,6,2)),VALUE(MID('Paste data'!G612,9,2)))+VALUE(MID('Paste data'!G612,12,2))/24+VALUE(MID('Paste data'!G612,15,2))/1440,"")))-WEEKDAY((IF(ISNUMBER('Paste data'!G612),'Paste data'!G612,IFERROR(DATE(VALUE(LEFT('Paste data'!G612,4)),VALUE(MID('Paste data'!G612,6,2)),VALUE(MID('Paste data'!G612,9,2)))+VALUE(MID('Paste data'!G612,12,2))/24+VALUE(MID('Paste data'!G612,15,2))/1440,""))),3)),"")</f>
      </c>
    </row>
    <row r="613" spans="1:7" x14ac:dyDescent="0.25">
      <c r="A613" s="10">
        <f>IF('Paste data'!A613="","",'Paste data'!A613)</f>
      </c>
      <c r="B613" s="4">
        <f>IF('Paste data'!A613="","",'Paste data'!D613)</f>
      </c>
      <c r="C613" s="4">
        <f>IF('Paste data'!A613="","",'Paste data'!B613)</f>
      </c>
      <c r="D613" s="11">
        <f>IFERROR(IF(OR('Paste data'!E613="",'Paste data'!F613=""),"",ROUND((IF(ISNUMBER('Paste data'!F613),'Paste data'!F613,IFERROR(DATE(VALUE(LEFT('Paste data'!F613,4)),VALUE(MID('Paste data'!F613,6,2)),VALUE(MID('Paste data'!F613,9,2)))+VALUE(MID('Paste data'!F613,12,2))/24+VALUE(MID('Paste data'!F613,15,2))/1440,"")))-(IF(ISNUMBER('Paste data'!E613),'Paste data'!E613,IFERROR(DATE(VALUE(LEFT('Paste data'!E613,4)),VALUE(MID('Paste data'!E613,6,2)),VALUE(MID('Paste data'!E613,9,2)))+VALUE(MID('Paste data'!E613,12,2))/24+VALUE(MID('Paste data'!E613,15,2))/1440,""))),2)),"")</f>
      </c>
      <c r="E613" s="11">
        <f>IFERROR(IF(OR('Paste data'!F613="",'Paste data'!G613=""),"",ROUND((IF(ISNUMBER('Paste data'!G613),'Paste data'!G613,IFERROR(DATE(VALUE(LEFT('Paste data'!G613,4)),VALUE(MID('Paste data'!G613,6,2)),VALUE(MID('Paste data'!G613,9,2)))+VALUE(MID('Paste data'!G613,12,2))/24+VALUE(MID('Paste data'!G613,15,2))/1440,"")))-(IF(ISNUMBER('Paste data'!F613),'Paste data'!F613,IFERROR(DATE(VALUE(LEFT('Paste data'!F613,4)),VALUE(MID('Paste data'!F613,6,2)),VALUE(MID('Paste data'!F613,9,2)))+VALUE(MID('Paste data'!F613,12,2))/24+VALUE(MID('Paste data'!F613,15,2))/1440,""))),2)),"")</f>
      </c>
      <c r="F613" s="11">
        <f>IFERROR(IF(OR('Paste data'!E613="",'Paste data'!G613=""),"",ROUND((IF(ISNUMBER('Paste data'!G613),'Paste data'!G613,IFERROR(DATE(VALUE(LEFT('Paste data'!G613,4)),VALUE(MID('Paste data'!G613,6,2)),VALUE(MID('Paste data'!G613,9,2)))+VALUE(MID('Paste data'!G613,12,2))/24+VALUE(MID('Paste data'!G613,15,2))/1440,"")))-(IF(ISNUMBER('Paste data'!E613),'Paste data'!E613,IFERROR(DATE(VALUE(LEFT('Paste data'!E613,4)),VALUE(MID('Paste data'!E613,6,2)),VALUE(MID('Paste data'!E613,9,2)))+VALUE(MID('Paste data'!E613,12,2))/24+VALUE(MID('Paste data'!E613,15,2))/1440,""))),2)),"")</f>
      </c>
      <c r="G613" s="10">
        <f>IFERROR(IF('Paste data'!G613="","",(IF(ISNUMBER('Paste data'!G613),'Paste data'!G613,IFERROR(DATE(VALUE(LEFT('Paste data'!G613,4)),VALUE(MID('Paste data'!G613,6,2)),VALUE(MID('Paste data'!G613,9,2)))+VALUE(MID('Paste data'!G613,12,2))/24+VALUE(MID('Paste data'!G613,15,2))/1440,"")))-WEEKDAY((IF(ISNUMBER('Paste data'!G613),'Paste data'!G613,IFERROR(DATE(VALUE(LEFT('Paste data'!G613,4)),VALUE(MID('Paste data'!G613,6,2)),VALUE(MID('Paste data'!G613,9,2)))+VALUE(MID('Paste data'!G613,12,2))/24+VALUE(MID('Paste data'!G613,15,2))/1440,""))),3)),"")</f>
      </c>
    </row>
    <row r="614" spans="1:7" x14ac:dyDescent="0.25">
      <c r="A614" s="10">
        <f>IF('Paste data'!A614="","",'Paste data'!A614)</f>
      </c>
      <c r="B614" s="4">
        <f>IF('Paste data'!A614="","",'Paste data'!D614)</f>
      </c>
      <c r="C614" s="4">
        <f>IF('Paste data'!A614="","",'Paste data'!B614)</f>
      </c>
      <c r="D614" s="11">
        <f>IFERROR(IF(OR('Paste data'!E614="",'Paste data'!F614=""),"",ROUND((IF(ISNUMBER('Paste data'!F614),'Paste data'!F614,IFERROR(DATE(VALUE(LEFT('Paste data'!F614,4)),VALUE(MID('Paste data'!F614,6,2)),VALUE(MID('Paste data'!F614,9,2)))+VALUE(MID('Paste data'!F614,12,2))/24+VALUE(MID('Paste data'!F614,15,2))/1440,"")))-(IF(ISNUMBER('Paste data'!E614),'Paste data'!E614,IFERROR(DATE(VALUE(LEFT('Paste data'!E614,4)),VALUE(MID('Paste data'!E614,6,2)),VALUE(MID('Paste data'!E614,9,2)))+VALUE(MID('Paste data'!E614,12,2))/24+VALUE(MID('Paste data'!E614,15,2))/1440,""))),2)),"")</f>
      </c>
      <c r="E614" s="11">
        <f>IFERROR(IF(OR('Paste data'!F614="",'Paste data'!G614=""),"",ROUND((IF(ISNUMBER('Paste data'!G614),'Paste data'!G614,IFERROR(DATE(VALUE(LEFT('Paste data'!G614,4)),VALUE(MID('Paste data'!G614,6,2)),VALUE(MID('Paste data'!G614,9,2)))+VALUE(MID('Paste data'!G614,12,2))/24+VALUE(MID('Paste data'!G614,15,2))/1440,"")))-(IF(ISNUMBER('Paste data'!F614),'Paste data'!F614,IFERROR(DATE(VALUE(LEFT('Paste data'!F614,4)),VALUE(MID('Paste data'!F614,6,2)),VALUE(MID('Paste data'!F614,9,2)))+VALUE(MID('Paste data'!F614,12,2))/24+VALUE(MID('Paste data'!F614,15,2))/1440,""))),2)),"")</f>
      </c>
      <c r="F614" s="11">
        <f>IFERROR(IF(OR('Paste data'!E614="",'Paste data'!G614=""),"",ROUND((IF(ISNUMBER('Paste data'!G614),'Paste data'!G614,IFERROR(DATE(VALUE(LEFT('Paste data'!G614,4)),VALUE(MID('Paste data'!G614,6,2)),VALUE(MID('Paste data'!G614,9,2)))+VALUE(MID('Paste data'!G614,12,2))/24+VALUE(MID('Paste data'!G614,15,2))/1440,"")))-(IF(ISNUMBER('Paste data'!E614),'Paste data'!E614,IFERROR(DATE(VALUE(LEFT('Paste data'!E614,4)),VALUE(MID('Paste data'!E614,6,2)),VALUE(MID('Paste data'!E614,9,2)))+VALUE(MID('Paste data'!E614,12,2))/24+VALUE(MID('Paste data'!E614,15,2))/1440,""))),2)),"")</f>
      </c>
      <c r="G614" s="10">
        <f>IFERROR(IF('Paste data'!G614="","",(IF(ISNUMBER('Paste data'!G614),'Paste data'!G614,IFERROR(DATE(VALUE(LEFT('Paste data'!G614,4)),VALUE(MID('Paste data'!G614,6,2)),VALUE(MID('Paste data'!G614,9,2)))+VALUE(MID('Paste data'!G614,12,2))/24+VALUE(MID('Paste data'!G614,15,2))/1440,"")))-WEEKDAY((IF(ISNUMBER('Paste data'!G614),'Paste data'!G614,IFERROR(DATE(VALUE(LEFT('Paste data'!G614,4)),VALUE(MID('Paste data'!G614,6,2)),VALUE(MID('Paste data'!G614,9,2)))+VALUE(MID('Paste data'!G614,12,2))/24+VALUE(MID('Paste data'!G614,15,2))/1440,""))),3)),"")</f>
      </c>
    </row>
    <row r="615" spans="1:7" x14ac:dyDescent="0.25">
      <c r="A615" s="10">
        <f>IF('Paste data'!A615="","",'Paste data'!A615)</f>
      </c>
      <c r="B615" s="4">
        <f>IF('Paste data'!A615="","",'Paste data'!D615)</f>
      </c>
      <c r="C615" s="4">
        <f>IF('Paste data'!A615="","",'Paste data'!B615)</f>
      </c>
      <c r="D615" s="11">
        <f>IFERROR(IF(OR('Paste data'!E615="",'Paste data'!F615=""),"",ROUND((IF(ISNUMBER('Paste data'!F615),'Paste data'!F615,IFERROR(DATE(VALUE(LEFT('Paste data'!F615,4)),VALUE(MID('Paste data'!F615,6,2)),VALUE(MID('Paste data'!F615,9,2)))+VALUE(MID('Paste data'!F615,12,2))/24+VALUE(MID('Paste data'!F615,15,2))/1440,"")))-(IF(ISNUMBER('Paste data'!E615),'Paste data'!E615,IFERROR(DATE(VALUE(LEFT('Paste data'!E615,4)),VALUE(MID('Paste data'!E615,6,2)),VALUE(MID('Paste data'!E615,9,2)))+VALUE(MID('Paste data'!E615,12,2))/24+VALUE(MID('Paste data'!E615,15,2))/1440,""))),2)),"")</f>
      </c>
      <c r="E615" s="11">
        <f>IFERROR(IF(OR('Paste data'!F615="",'Paste data'!G615=""),"",ROUND((IF(ISNUMBER('Paste data'!G615),'Paste data'!G615,IFERROR(DATE(VALUE(LEFT('Paste data'!G615,4)),VALUE(MID('Paste data'!G615,6,2)),VALUE(MID('Paste data'!G615,9,2)))+VALUE(MID('Paste data'!G615,12,2))/24+VALUE(MID('Paste data'!G615,15,2))/1440,"")))-(IF(ISNUMBER('Paste data'!F615),'Paste data'!F615,IFERROR(DATE(VALUE(LEFT('Paste data'!F615,4)),VALUE(MID('Paste data'!F615,6,2)),VALUE(MID('Paste data'!F615,9,2)))+VALUE(MID('Paste data'!F615,12,2))/24+VALUE(MID('Paste data'!F615,15,2))/1440,""))),2)),"")</f>
      </c>
      <c r="F615" s="11">
        <f>IFERROR(IF(OR('Paste data'!E615="",'Paste data'!G615=""),"",ROUND((IF(ISNUMBER('Paste data'!G615),'Paste data'!G615,IFERROR(DATE(VALUE(LEFT('Paste data'!G615,4)),VALUE(MID('Paste data'!G615,6,2)),VALUE(MID('Paste data'!G615,9,2)))+VALUE(MID('Paste data'!G615,12,2))/24+VALUE(MID('Paste data'!G615,15,2))/1440,"")))-(IF(ISNUMBER('Paste data'!E615),'Paste data'!E615,IFERROR(DATE(VALUE(LEFT('Paste data'!E615,4)),VALUE(MID('Paste data'!E615,6,2)),VALUE(MID('Paste data'!E615,9,2)))+VALUE(MID('Paste data'!E615,12,2))/24+VALUE(MID('Paste data'!E615,15,2))/1440,""))),2)),"")</f>
      </c>
      <c r="G615" s="10">
        <f>IFERROR(IF('Paste data'!G615="","",(IF(ISNUMBER('Paste data'!G615),'Paste data'!G615,IFERROR(DATE(VALUE(LEFT('Paste data'!G615,4)),VALUE(MID('Paste data'!G615,6,2)),VALUE(MID('Paste data'!G615,9,2)))+VALUE(MID('Paste data'!G615,12,2))/24+VALUE(MID('Paste data'!G615,15,2))/1440,"")))-WEEKDAY((IF(ISNUMBER('Paste data'!G615),'Paste data'!G615,IFERROR(DATE(VALUE(LEFT('Paste data'!G615,4)),VALUE(MID('Paste data'!G615,6,2)),VALUE(MID('Paste data'!G615,9,2)))+VALUE(MID('Paste data'!G615,12,2))/24+VALUE(MID('Paste data'!G615,15,2))/1440,""))),3)),"")</f>
      </c>
    </row>
    <row r="616" spans="1:7" x14ac:dyDescent="0.25">
      <c r="A616" s="10">
        <f>IF('Paste data'!A616="","",'Paste data'!A616)</f>
      </c>
      <c r="B616" s="4">
        <f>IF('Paste data'!A616="","",'Paste data'!D616)</f>
      </c>
      <c r="C616" s="4">
        <f>IF('Paste data'!A616="","",'Paste data'!B616)</f>
      </c>
      <c r="D616" s="11">
        <f>IFERROR(IF(OR('Paste data'!E616="",'Paste data'!F616=""),"",ROUND((IF(ISNUMBER('Paste data'!F616),'Paste data'!F616,IFERROR(DATE(VALUE(LEFT('Paste data'!F616,4)),VALUE(MID('Paste data'!F616,6,2)),VALUE(MID('Paste data'!F616,9,2)))+VALUE(MID('Paste data'!F616,12,2))/24+VALUE(MID('Paste data'!F616,15,2))/1440,"")))-(IF(ISNUMBER('Paste data'!E616),'Paste data'!E616,IFERROR(DATE(VALUE(LEFT('Paste data'!E616,4)),VALUE(MID('Paste data'!E616,6,2)),VALUE(MID('Paste data'!E616,9,2)))+VALUE(MID('Paste data'!E616,12,2))/24+VALUE(MID('Paste data'!E616,15,2))/1440,""))),2)),"")</f>
      </c>
      <c r="E616" s="11">
        <f>IFERROR(IF(OR('Paste data'!F616="",'Paste data'!G616=""),"",ROUND((IF(ISNUMBER('Paste data'!G616),'Paste data'!G616,IFERROR(DATE(VALUE(LEFT('Paste data'!G616,4)),VALUE(MID('Paste data'!G616,6,2)),VALUE(MID('Paste data'!G616,9,2)))+VALUE(MID('Paste data'!G616,12,2))/24+VALUE(MID('Paste data'!G616,15,2))/1440,"")))-(IF(ISNUMBER('Paste data'!F616),'Paste data'!F616,IFERROR(DATE(VALUE(LEFT('Paste data'!F616,4)),VALUE(MID('Paste data'!F616,6,2)),VALUE(MID('Paste data'!F616,9,2)))+VALUE(MID('Paste data'!F616,12,2))/24+VALUE(MID('Paste data'!F616,15,2))/1440,""))),2)),"")</f>
      </c>
      <c r="F616" s="11">
        <f>IFERROR(IF(OR('Paste data'!E616="",'Paste data'!G616=""),"",ROUND((IF(ISNUMBER('Paste data'!G616),'Paste data'!G616,IFERROR(DATE(VALUE(LEFT('Paste data'!G616,4)),VALUE(MID('Paste data'!G616,6,2)),VALUE(MID('Paste data'!G616,9,2)))+VALUE(MID('Paste data'!G616,12,2))/24+VALUE(MID('Paste data'!G616,15,2))/1440,"")))-(IF(ISNUMBER('Paste data'!E616),'Paste data'!E616,IFERROR(DATE(VALUE(LEFT('Paste data'!E616,4)),VALUE(MID('Paste data'!E616,6,2)),VALUE(MID('Paste data'!E616,9,2)))+VALUE(MID('Paste data'!E616,12,2))/24+VALUE(MID('Paste data'!E616,15,2))/1440,""))),2)),"")</f>
      </c>
      <c r="G616" s="10">
        <f>IFERROR(IF('Paste data'!G616="","",(IF(ISNUMBER('Paste data'!G616),'Paste data'!G616,IFERROR(DATE(VALUE(LEFT('Paste data'!G616,4)),VALUE(MID('Paste data'!G616,6,2)),VALUE(MID('Paste data'!G616,9,2)))+VALUE(MID('Paste data'!G616,12,2))/24+VALUE(MID('Paste data'!G616,15,2))/1440,"")))-WEEKDAY((IF(ISNUMBER('Paste data'!G616),'Paste data'!G616,IFERROR(DATE(VALUE(LEFT('Paste data'!G616,4)),VALUE(MID('Paste data'!G616,6,2)),VALUE(MID('Paste data'!G616,9,2)))+VALUE(MID('Paste data'!G616,12,2))/24+VALUE(MID('Paste data'!G616,15,2))/1440,""))),3)),"")</f>
      </c>
    </row>
    <row r="617" spans="1:7" x14ac:dyDescent="0.25">
      <c r="A617" s="10">
        <f>IF('Paste data'!A617="","",'Paste data'!A617)</f>
      </c>
      <c r="B617" s="4">
        <f>IF('Paste data'!A617="","",'Paste data'!D617)</f>
      </c>
      <c r="C617" s="4">
        <f>IF('Paste data'!A617="","",'Paste data'!B617)</f>
      </c>
      <c r="D617" s="11">
        <f>IFERROR(IF(OR('Paste data'!E617="",'Paste data'!F617=""),"",ROUND((IF(ISNUMBER('Paste data'!F617),'Paste data'!F617,IFERROR(DATE(VALUE(LEFT('Paste data'!F617,4)),VALUE(MID('Paste data'!F617,6,2)),VALUE(MID('Paste data'!F617,9,2)))+VALUE(MID('Paste data'!F617,12,2))/24+VALUE(MID('Paste data'!F617,15,2))/1440,"")))-(IF(ISNUMBER('Paste data'!E617),'Paste data'!E617,IFERROR(DATE(VALUE(LEFT('Paste data'!E617,4)),VALUE(MID('Paste data'!E617,6,2)),VALUE(MID('Paste data'!E617,9,2)))+VALUE(MID('Paste data'!E617,12,2))/24+VALUE(MID('Paste data'!E617,15,2))/1440,""))),2)),"")</f>
      </c>
      <c r="E617" s="11">
        <f>IFERROR(IF(OR('Paste data'!F617="",'Paste data'!G617=""),"",ROUND((IF(ISNUMBER('Paste data'!G617),'Paste data'!G617,IFERROR(DATE(VALUE(LEFT('Paste data'!G617,4)),VALUE(MID('Paste data'!G617,6,2)),VALUE(MID('Paste data'!G617,9,2)))+VALUE(MID('Paste data'!G617,12,2))/24+VALUE(MID('Paste data'!G617,15,2))/1440,"")))-(IF(ISNUMBER('Paste data'!F617),'Paste data'!F617,IFERROR(DATE(VALUE(LEFT('Paste data'!F617,4)),VALUE(MID('Paste data'!F617,6,2)),VALUE(MID('Paste data'!F617,9,2)))+VALUE(MID('Paste data'!F617,12,2))/24+VALUE(MID('Paste data'!F617,15,2))/1440,""))),2)),"")</f>
      </c>
      <c r="F617" s="11">
        <f>IFERROR(IF(OR('Paste data'!E617="",'Paste data'!G617=""),"",ROUND((IF(ISNUMBER('Paste data'!G617),'Paste data'!G617,IFERROR(DATE(VALUE(LEFT('Paste data'!G617,4)),VALUE(MID('Paste data'!G617,6,2)),VALUE(MID('Paste data'!G617,9,2)))+VALUE(MID('Paste data'!G617,12,2))/24+VALUE(MID('Paste data'!G617,15,2))/1440,"")))-(IF(ISNUMBER('Paste data'!E617),'Paste data'!E617,IFERROR(DATE(VALUE(LEFT('Paste data'!E617,4)),VALUE(MID('Paste data'!E617,6,2)),VALUE(MID('Paste data'!E617,9,2)))+VALUE(MID('Paste data'!E617,12,2))/24+VALUE(MID('Paste data'!E617,15,2))/1440,""))),2)),"")</f>
      </c>
      <c r="G617" s="10">
        <f>IFERROR(IF('Paste data'!G617="","",(IF(ISNUMBER('Paste data'!G617),'Paste data'!G617,IFERROR(DATE(VALUE(LEFT('Paste data'!G617,4)),VALUE(MID('Paste data'!G617,6,2)),VALUE(MID('Paste data'!G617,9,2)))+VALUE(MID('Paste data'!G617,12,2))/24+VALUE(MID('Paste data'!G617,15,2))/1440,"")))-WEEKDAY((IF(ISNUMBER('Paste data'!G617),'Paste data'!G617,IFERROR(DATE(VALUE(LEFT('Paste data'!G617,4)),VALUE(MID('Paste data'!G617,6,2)),VALUE(MID('Paste data'!G617,9,2)))+VALUE(MID('Paste data'!G617,12,2))/24+VALUE(MID('Paste data'!G617,15,2))/1440,""))),3)),"")</f>
      </c>
    </row>
    <row r="618" spans="1:7" x14ac:dyDescent="0.25">
      <c r="A618" s="10">
        <f>IF('Paste data'!A618="","",'Paste data'!A618)</f>
      </c>
      <c r="B618" s="4">
        <f>IF('Paste data'!A618="","",'Paste data'!D618)</f>
      </c>
      <c r="C618" s="4">
        <f>IF('Paste data'!A618="","",'Paste data'!B618)</f>
      </c>
      <c r="D618" s="11">
        <f>IFERROR(IF(OR('Paste data'!E618="",'Paste data'!F618=""),"",ROUND((IF(ISNUMBER('Paste data'!F618),'Paste data'!F618,IFERROR(DATE(VALUE(LEFT('Paste data'!F618,4)),VALUE(MID('Paste data'!F618,6,2)),VALUE(MID('Paste data'!F618,9,2)))+VALUE(MID('Paste data'!F618,12,2))/24+VALUE(MID('Paste data'!F618,15,2))/1440,"")))-(IF(ISNUMBER('Paste data'!E618),'Paste data'!E618,IFERROR(DATE(VALUE(LEFT('Paste data'!E618,4)),VALUE(MID('Paste data'!E618,6,2)),VALUE(MID('Paste data'!E618,9,2)))+VALUE(MID('Paste data'!E618,12,2))/24+VALUE(MID('Paste data'!E618,15,2))/1440,""))),2)),"")</f>
      </c>
      <c r="E618" s="11">
        <f>IFERROR(IF(OR('Paste data'!F618="",'Paste data'!G618=""),"",ROUND((IF(ISNUMBER('Paste data'!G618),'Paste data'!G618,IFERROR(DATE(VALUE(LEFT('Paste data'!G618,4)),VALUE(MID('Paste data'!G618,6,2)),VALUE(MID('Paste data'!G618,9,2)))+VALUE(MID('Paste data'!G618,12,2))/24+VALUE(MID('Paste data'!G618,15,2))/1440,"")))-(IF(ISNUMBER('Paste data'!F618),'Paste data'!F618,IFERROR(DATE(VALUE(LEFT('Paste data'!F618,4)),VALUE(MID('Paste data'!F618,6,2)),VALUE(MID('Paste data'!F618,9,2)))+VALUE(MID('Paste data'!F618,12,2))/24+VALUE(MID('Paste data'!F618,15,2))/1440,""))),2)),"")</f>
      </c>
      <c r="F618" s="11">
        <f>IFERROR(IF(OR('Paste data'!E618="",'Paste data'!G618=""),"",ROUND((IF(ISNUMBER('Paste data'!G618),'Paste data'!G618,IFERROR(DATE(VALUE(LEFT('Paste data'!G618,4)),VALUE(MID('Paste data'!G618,6,2)),VALUE(MID('Paste data'!G618,9,2)))+VALUE(MID('Paste data'!G618,12,2))/24+VALUE(MID('Paste data'!G618,15,2))/1440,"")))-(IF(ISNUMBER('Paste data'!E618),'Paste data'!E618,IFERROR(DATE(VALUE(LEFT('Paste data'!E618,4)),VALUE(MID('Paste data'!E618,6,2)),VALUE(MID('Paste data'!E618,9,2)))+VALUE(MID('Paste data'!E618,12,2))/24+VALUE(MID('Paste data'!E618,15,2))/1440,""))),2)),"")</f>
      </c>
      <c r="G618" s="10">
        <f>IFERROR(IF('Paste data'!G618="","",(IF(ISNUMBER('Paste data'!G618),'Paste data'!G618,IFERROR(DATE(VALUE(LEFT('Paste data'!G618,4)),VALUE(MID('Paste data'!G618,6,2)),VALUE(MID('Paste data'!G618,9,2)))+VALUE(MID('Paste data'!G618,12,2))/24+VALUE(MID('Paste data'!G618,15,2))/1440,"")))-WEEKDAY((IF(ISNUMBER('Paste data'!G618),'Paste data'!G618,IFERROR(DATE(VALUE(LEFT('Paste data'!G618,4)),VALUE(MID('Paste data'!G618,6,2)),VALUE(MID('Paste data'!G618,9,2)))+VALUE(MID('Paste data'!G618,12,2))/24+VALUE(MID('Paste data'!G618,15,2))/1440,""))),3)),"")</f>
      </c>
    </row>
    <row r="619" spans="1:7" x14ac:dyDescent="0.25">
      <c r="A619" s="10">
        <f>IF('Paste data'!A619="","",'Paste data'!A619)</f>
      </c>
      <c r="B619" s="4">
        <f>IF('Paste data'!A619="","",'Paste data'!D619)</f>
      </c>
      <c r="C619" s="4">
        <f>IF('Paste data'!A619="","",'Paste data'!B619)</f>
      </c>
      <c r="D619" s="11">
        <f>IFERROR(IF(OR('Paste data'!E619="",'Paste data'!F619=""),"",ROUND((IF(ISNUMBER('Paste data'!F619),'Paste data'!F619,IFERROR(DATE(VALUE(LEFT('Paste data'!F619,4)),VALUE(MID('Paste data'!F619,6,2)),VALUE(MID('Paste data'!F619,9,2)))+VALUE(MID('Paste data'!F619,12,2))/24+VALUE(MID('Paste data'!F619,15,2))/1440,"")))-(IF(ISNUMBER('Paste data'!E619),'Paste data'!E619,IFERROR(DATE(VALUE(LEFT('Paste data'!E619,4)),VALUE(MID('Paste data'!E619,6,2)),VALUE(MID('Paste data'!E619,9,2)))+VALUE(MID('Paste data'!E619,12,2))/24+VALUE(MID('Paste data'!E619,15,2))/1440,""))),2)),"")</f>
      </c>
      <c r="E619" s="11">
        <f>IFERROR(IF(OR('Paste data'!F619="",'Paste data'!G619=""),"",ROUND((IF(ISNUMBER('Paste data'!G619),'Paste data'!G619,IFERROR(DATE(VALUE(LEFT('Paste data'!G619,4)),VALUE(MID('Paste data'!G619,6,2)),VALUE(MID('Paste data'!G619,9,2)))+VALUE(MID('Paste data'!G619,12,2))/24+VALUE(MID('Paste data'!G619,15,2))/1440,"")))-(IF(ISNUMBER('Paste data'!F619),'Paste data'!F619,IFERROR(DATE(VALUE(LEFT('Paste data'!F619,4)),VALUE(MID('Paste data'!F619,6,2)),VALUE(MID('Paste data'!F619,9,2)))+VALUE(MID('Paste data'!F619,12,2))/24+VALUE(MID('Paste data'!F619,15,2))/1440,""))),2)),"")</f>
      </c>
      <c r="F619" s="11">
        <f>IFERROR(IF(OR('Paste data'!E619="",'Paste data'!G619=""),"",ROUND((IF(ISNUMBER('Paste data'!G619),'Paste data'!G619,IFERROR(DATE(VALUE(LEFT('Paste data'!G619,4)),VALUE(MID('Paste data'!G619,6,2)),VALUE(MID('Paste data'!G619,9,2)))+VALUE(MID('Paste data'!G619,12,2))/24+VALUE(MID('Paste data'!G619,15,2))/1440,"")))-(IF(ISNUMBER('Paste data'!E619),'Paste data'!E619,IFERROR(DATE(VALUE(LEFT('Paste data'!E619,4)),VALUE(MID('Paste data'!E619,6,2)),VALUE(MID('Paste data'!E619,9,2)))+VALUE(MID('Paste data'!E619,12,2))/24+VALUE(MID('Paste data'!E619,15,2))/1440,""))),2)),"")</f>
      </c>
      <c r="G619" s="10">
        <f>IFERROR(IF('Paste data'!G619="","",(IF(ISNUMBER('Paste data'!G619),'Paste data'!G619,IFERROR(DATE(VALUE(LEFT('Paste data'!G619,4)),VALUE(MID('Paste data'!G619,6,2)),VALUE(MID('Paste data'!G619,9,2)))+VALUE(MID('Paste data'!G619,12,2))/24+VALUE(MID('Paste data'!G619,15,2))/1440,"")))-WEEKDAY((IF(ISNUMBER('Paste data'!G619),'Paste data'!G619,IFERROR(DATE(VALUE(LEFT('Paste data'!G619,4)),VALUE(MID('Paste data'!G619,6,2)),VALUE(MID('Paste data'!G619,9,2)))+VALUE(MID('Paste data'!G619,12,2))/24+VALUE(MID('Paste data'!G619,15,2))/1440,""))),3)),"")</f>
      </c>
    </row>
    <row r="620" spans="1:7" x14ac:dyDescent="0.25">
      <c r="A620" s="10">
        <f>IF('Paste data'!A620="","",'Paste data'!A620)</f>
      </c>
      <c r="B620" s="4">
        <f>IF('Paste data'!A620="","",'Paste data'!D620)</f>
      </c>
      <c r="C620" s="4">
        <f>IF('Paste data'!A620="","",'Paste data'!B620)</f>
      </c>
      <c r="D620" s="11">
        <f>IFERROR(IF(OR('Paste data'!E620="",'Paste data'!F620=""),"",ROUND((IF(ISNUMBER('Paste data'!F620),'Paste data'!F620,IFERROR(DATE(VALUE(LEFT('Paste data'!F620,4)),VALUE(MID('Paste data'!F620,6,2)),VALUE(MID('Paste data'!F620,9,2)))+VALUE(MID('Paste data'!F620,12,2))/24+VALUE(MID('Paste data'!F620,15,2))/1440,"")))-(IF(ISNUMBER('Paste data'!E620),'Paste data'!E620,IFERROR(DATE(VALUE(LEFT('Paste data'!E620,4)),VALUE(MID('Paste data'!E620,6,2)),VALUE(MID('Paste data'!E620,9,2)))+VALUE(MID('Paste data'!E620,12,2))/24+VALUE(MID('Paste data'!E620,15,2))/1440,""))),2)),"")</f>
      </c>
      <c r="E620" s="11">
        <f>IFERROR(IF(OR('Paste data'!F620="",'Paste data'!G620=""),"",ROUND((IF(ISNUMBER('Paste data'!G620),'Paste data'!G620,IFERROR(DATE(VALUE(LEFT('Paste data'!G620,4)),VALUE(MID('Paste data'!G620,6,2)),VALUE(MID('Paste data'!G620,9,2)))+VALUE(MID('Paste data'!G620,12,2))/24+VALUE(MID('Paste data'!G620,15,2))/1440,"")))-(IF(ISNUMBER('Paste data'!F620),'Paste data'!F620,IFERROR(DATE(VALUE(LEFT('Paste data'!F620,4)),VALUE(MID('Paste data'!F620,6,2)),VALUE(MID('Paste data'!F620,9,2)))+VALUE(MID('Paste data'!F620,12,2))/24+VALUE(MID('Paste data'!F620,15,2))/1440,""))),2)),"")</f>
      </c>
      <c r="F620" s="11">
        <f>IFERROR(IF(OR('Paste data'!E620="",'Paste data'!G620=""),"",ROUND((IF(ISNUMBER('Paste data'!G620),'Paste data'!G620,IFERROR(DATE(VALUE(LEFT('Paste data'!G620,4)),VALUE(MID('Paste data'!G620,6,2)),VALUE(MID('Paste data'!G620,9,2)))+VALUE(MID('Paste data'!G620,12,2))/24+VALUE(MID('Paste data'!G620,15,2))/1440,"")))-(IF(ISNUMBER('Paste data'!E620),'Paste data'!E620,IFERROR(DATE(VALUE(LEFT('Paste data'!E620,4)),VALUE(MID('Paste data'!E620,6,2)),VALUE(MID('Paste data'!E620,9,2)))+VALUE(MID('Paste data'!E620,12,2))/24+VALUE(MID('Paste data'!E620,15,2))/1440,""))),2)),"")</f>
      </c>
      <c r="G620" s="10">
        <f>IFERROR(IF('Paste data'!G620="","",(IF(ISNUMBER('Paste data'!G620),'Paste data'!G620,IFERROR(DATE(VALUE(LEFT('Paste data'!G620,4)),VALUE(MID('Paste data'!G620,6,2)),VALUE(MID('Paste data'!G620,9,2)))+VALUE(MID('Paste data'!G620,12,2))/24+VALUE(MID('Paste data'!G620,15,2))/1440,"")))-WEEKDAY((IF(ISNUMBER('Paste data'!G620),'Paste data'!G620,IFERROR(DATE(VALUE(LEFT('Paste data'!G620,4)),VALUE(MID('Paste data'!G620,6,2)),VALUE(MID('Paste data'!G620,9,2)))+VALUE(MID('Paste data'!G620,12,2))/24+VALUE(MID('Paste data'!G620,15,2))/1440,""))),3)),"")</f>
      </c>
    </row>
    <row r="621" spans="1:7" x14ac:dyDescent="0.25">
      <c r="A621" s="10">
        <f>IF('Paste data'!A621="","",'Paste data'!A621)</f>
      </c>
      <c r="B621" s="4">
        <f>IF('Paste data'!A621="","",'Paste data'!D621)</f>
      </c>
      <c r="C621" s="4">
        <f>IF('Paste data'!A621="","",'Paste data'!B621)</f>
      </c>
      <c r="D621" s="11">
        <f>IFERROR(IF(OR('Paste data'!E621="",'Paste data'!F621=""),"",ROUND((IF(ISNUMBER('Paste data'!F621),'Paste data'!F621,IFERROR(DATE(VALUE(LEFT('Paste data'!F621,4)),VALUE(MID('Paste data'!F621,6,2)),VALUE(MID('Paste data'!F621,9,2)))+VALUE(MID('Paste data'!F621,12,2))/24+VALUE(MID('Paste data'!F621,15,2))/1440,"")))-(IF(ISNUMBER('Paste data'!E621),'Paste data'!E621,IFERROR(DATE(VALUE(LEFT('Paste data'!E621,4)),VALUE(MID('Paste data'!E621,6,2)),VALUE(MID('Paste data'!E621,9,2)))+VALUE(MID('Paste data'!E621,12,2))/24+VALUE(MID('Paste data'!E621,15,2))/1440,""))),2)),"")</f>
      </c>
      <c r="E621" s="11">
        <f>IFERROR(IF(OR('Paste data'!F621="",'Paste data'!G621=""),"",ROUND((IF(ISNUMBER('Paste data'!G621),'Paste data'!G621,IFERROR(DATE(VALUE(LEFT('Paste data'!G621,4)),VALUE(MID('Paste data'!G621,6,2)),VALUE(MID('Paste data'!G621,9,2)))+VALUE(MID('Paste data'!G621,12,2))/24+VALUE(MID('Paste data'!G621,15,2))/1440,"")))-(IF(ISNUMBER('Paste data'!F621),'Paste data'!F621,IFERROR(DATE(VALUE(LEFT('Paste data'!F621,4)),VALUE(MID('Paste data'!F621,6,2)),VALUE(MID('Paste data'!F621,9,2)))+VALUE(MID('Paste data'!F621,12,2))/24+VALUE(MID('Paste data'!F621,15,2))/1440,""))),2)),"")</f>
      </c>
      <c r="F621" s="11">
        <f>IFERROR(IF(OR('Paste data'!E621="",'Paste data'!G621=""),"",ROUND((IF(ISNUMBER('Paste data'!G621),'Paste data'!G621,IFERROR(DATE(VALUE(LEFT('Paste data'!G621,4)),VALUE(MID('Paste data'!G621,6,2)),VALUE(MID('Paste data'!G621,9,2)))+VALUE(MID('Paste data'!G621,12,2))/24+VALUE(MID('Paste data'!G621,15,2))/1440,"")))-(IF(ISNUMBER('Paste data'!E621),'Paste data'!E621,IFERROR(DATE(VALUE(LEFT('Paste data'!E621,4)),VALUE(MID('Paste data'!E621,6,2)),VALUE(MID('Paste data'!E621,9,2)))+VALUE(MID('Paste data'!E621,12,2))/24+VALUE(MID('Paste data'!E621,15,2))/1440,""))),2)),"")</f>
      </c>
      <c r="G621" s="10">
        <f>IFERROR(IF('Paste data'!G621="","",(IF(ISNUMBER('Paste data'!G621),'Paste data'!G621,IFERROR(DATE(VALUE(LEFT('Paste data'!G621,4)),VALUE(MID('Paste data'!G621,6,2)),VALUE(MID('Paste data'!G621,9,2)))+VALUE(MID('Paste data'!G621,12,2))/24+VALUE(MID('Paste data'!G621,15,2))/1440,"")))-WEEKDAY((IF(ISNUMBER('Paste data'!G621),'Paste data'!G621,IFERROR(DATE(VALUE(LEFT('Paste data'!G621,4)),VALUE(MID('Paste data'!G621,6,2)),VALUE(MID('Paste data'!G621,9,2)))+VALUE(MID('Paste data'!G621,12,2))/24+VALUE(MID('Paste data'!G621,15,2))/1440,""))),3)),"")</f>
      </c>
    </row>
    <row r="622" spans="1:7" x14ac:dyDescent="0.25">
      <c r="A622" s="10">
        <f>IF('Paste data'!A622="","",'Paste data'!A622)</f>
      </c>
      <c r="B622" s="4">
        <f>IF('Paste data'!A622="","",'Paste data'!D622)</f>
      </c>
      <c r="C622" s="4">
        <f>IF('Paste data'!A622="","",'Paste data'!B622)</f>
      </c>
      <c r="D622" s="11">
        <f>IFERROR(IF(OR('Paste data'!E622="",'Paste data'!F622=""),"",ROUND((IF(ISNUMBER('Paste data'!F622),'Paste data'!F622,IFERROR(DATE(VALUE(LEFT('Paste data'!F622,4)),VALUE(MID('Paste data'!F622,6,2)),VALUE(MID('Paste data'!F622,9,2)))+VALUE(MID('Paste data'!F622,12,2))/24+VALUE(MID('Paste data'!F622,15,2))/1440,"")))-(IF(ISNUMBER('Paste data'!E622),'Paste data'!E622,IFERROR(DATE(VALUE(LEFT('Paste data'!E622,4)),VALUE(MID('Paste data'!E622,6,2)),VALUE(MID('Paste data'!E622,9,2)))+VALUE(MID('Paste data'!E622,12,2))/24+VALUE(MID('Paste data'!E622,15,2))/1440,""))),2)),"")</f>
      </c>
      <c r="E622" s="11">
        <f>IFERROR(IF(OR('Paste data'!F622="",'Paste data'!G622=""),"",ROUND((IF(ISNUMBER('Paste data'!G622),'Paste data'!G622,IFERROR(DATE(VALUE(LEFT('Paste data'!G622,4)),VALUE(MID('Paste data'!G622,6,2)),VALUE(MID('Paste data'!G622,9,2)))+VALUE(MID('Paste data'!G622,12,2))/24+VALUE(MID('Paste data'!G622,15,2))/1440,"")))-(IF(ISNUMBER('Paste data'!F622),'Paste data'!F622,IFERROR(DATE(VALUE(LEFT('Paste data'!F622,4)),VALUE(MID('Paste data'!F622,6,2)),VALUE(MID('Paste data'!F622,9,2)))+VALUE(MID('Paste data'!F622,12,2))/24+VALUE(MID('Paste data'!F622,15,2))/1440,""))),2)),"")</f>
      </c>
      <c r="F622" s="11">
        <f>IFERROR(IF(OR('Paste data'!E622="",'Paste data'!G622=""),"",ROUND((IF(ISNUMBER('Paste data'!G622),'Paste data'!G622,IFERROR(DATE(VALUE(LEFT('Paste data'!G622,4)),VALUE(MID('Paste data'!G622,6,2)),VALUE(MID('Paste data'!G622,9,2)))+VALUE(MID('Paste data'!G622,12,2))/24+VALUE(MID('Paste data'!G622,15,2))/1440,"")))-(IF(ISNUMBER('Paste data'!E622),'Paste data'!E622,IFERROR(DATE(VALUE(LEFT('Paste data'!E622,4)),VALUE(MID('Paste data'!E622,6,2)),VALUE(MID('Paste data'!E622,9,2)))+VALUE(MID('Paste data'!E622,12,2))/24+VALUE(MID('Paste data'!E622,15,2))/1440,""))),2)),"")</f>
      </c>
      <c r="G622" s="10">
        <f>IFERROR(IF('Paste data'!G622="","",(IF(ISNUMBER('Paste data'!G622),'Paste data'!G622,IFERROR(DATE(VALUE(LEFT('Paste data'!G622,4)),VALUE(MID('Paste data'!G622,6,2)),VALUE(MID('Paste data'!G622,9,2)))+VALUE(MID('Paste data'!G622,12,2))/24+VALUE(MID('Paste data'!G622,15,2))/1440,"")))-WEEKDAY((IF(ISNUMBER('Paste data'!G622),'Paste data'!G622,IFERROR(DATE(VALUE(LEFT('Paste data'!G622,4)),VALUE(MID('Paste data'!G622,6,2)),VALUE(MID('Paste data'!G622,9,2)))+VALUE(MID('Paste data'!G622,12,2))/24+VALUE(MID('Paste data'!G622,15,2))/1440,""))),3)),"")</f>
      </c>
    </row>
    <row r="623" spans="1:7" x14ac:dyDescent="0.25">
      <c r="A623" s="10">
        <f>IF('Paste data'!A623="","",'Paste data'!A623)</f>
      </c>
      <c r="B623" s="4">
        <f>IF('Paste data'!A623="","",'Paste data'!D623)</f>
      </c>
      <c r="C623" s="4">
        <f>IF('Paste data'!A623="","",'Paste data'!B623)</f>
      </c>
      <c r="D623" s="11">
        <f>IFERROR(IF(OR('Paste data'!E623="",'Paste data'!F623=""),"",ROUND((IF(ISNUMBER('Paste data'!F623),'Paste data'!F623,IFERROR(DATE(VALUE(LEFT('Paste data'!F623,4)),VALUE(MID('Paste data'!F623,6,2)),VALUE(MID('Paste data'!F623,9,2)))+VALUE(MID('Paste data'!F623,12,2))/24+VALUE(MID('Paste data'!F623,15,2))/1440,"")))-(IF(ISNUMBER('Paste data'!E623),'Paste data'!E623,IFERROR(DATE(VALUE(LEFT('Paste data'!E623,4)),VALUE(MID('Paste data'!E623,6,2)),VALUE(MID('Paste data'!E623,9,2)))+VALUE(MID('Paste data'!E623,12,2))/24+VALUE(MID('Paste data'!E623,15,2))/1440,""))),2)),"")</f>
      </c>
      <c r="E623" s="11">
        <f>IFERROR(IF(OR('Paste data'!F623="",'Paste data'!G623=""),"",ROUND((IF(ISNUMBER('Paste data'!G623),'Paste data'!G623,IFERROR(DATE(VALUE(LEFT('Paste data'!G623,4)),VALUE(MID('Paste data'!G623,6,2)),VALUE(MID('Paste data'!G623,9,2)))+VALUE(MID('Paste data'!G623,12,2))/24+VALUE(MID('Paste data'!G623,15,2))/1440,"")))-(IF(ISNUMBER('Paste data'!F623),'Paste data'!F623,IFERROR(DATE(VALUE(LEFT('Paste data'!F623,4)),VALUE(MID('Paste data'!F623,6,2)),VALUE(MID('Paste data'!F623,9,2)))+VALUE(MID('Paste data'!F623,12,2))/24+VALUE(MID('Paste data'!F623,15,2))/1440,""))),2)),"")</f>
      </c>
      <c r="F623" s="11">
        <f>IFERROR(IF(OR('Paste data'!E623="",'Paste data'!G623=""),"",ROUND((IF(ISNUMBER('Paste data'!G623),'Paste data'!G623,IFERROR(DATE(VALUE(LEFT('Paste data'!G623,4)),VALUE(MID('Paste data'!G623,6,2)),VALUE(MID('Paste data'!G623,9,2)))+VALUE(MID('Paste data'!G623,12,2))/24+VALUE(MID('Paste data'!G623,15,2))/1440,"")))-(IF(ISNUMBER('Paste data'!E623),'Paste data'!E623,IFERROR(DATE(VALUE(LEFT('Paste data'!E623,4)),VALUE(MID('Paste data'!E623,6,2)),VALUE(MID('Paste data'!E623,9,2)))+VALUE(MID('Paste data'!E623,12,2))/24+VALUE(MID('Paste data'!E623,15,2))/1440,""))),2)),"")</f>
      </c>
      <c r="G623" s="10">
        <f>IFERROR(IF('Paste data'!G623="","",(IF(ISNUMBER('Paste data'!G623),'Paste data'!G623,IFERROR(DATE(VALUE(LEFT('Paste data'!G623,4)),VALUE(MID('Paste data'!G623,6,2)),VALUE(MID('Paste data'!G623,9,2)))+VALUE(MID('Paste data'!G623,12,2))/24+VALUE(MID('Paste data'!G623,15,2))/1440,"")))-WEEKDAY((IF(ISNUMBER('Paste data'!G623),'Paste data'!G623,IFERROR(DATE(VALUE(LEFT('Paste data'!G623,4)),VALUE(MID('Paste data'!G623,6,2)),VALUE(MID('Paste data'!G623,9,2)))+VALUE(MID('Paste data'!G623,12,2))/24+VALUE(MID('Paste data'!G623,15,2))/1440,""))),3)),"")</f>
      </c>
    </row>
    <row r="624" spans="1:7" x14ac:dyDescent="0.25">
      <c r="A624" s="10">
        <f>IF('Paste data'!A624="","",'Paste data'!A624)</f>
      </c>
      <c r="B624" s="4">
        <f>IF('Paste data'!A624="","",'Paste data'!D624)</f>
      </c>
      <c r="C624" s="4">
        <f>IF('Paste data'!A624="","",'Paste data'!B624)</f>
      </c>
      <c r="D624" s="11">
        <f>IFERROR(IF(OR('Paste data'!E624="",'Paste data'!F624=""),"",ROUND((IF(ISNUMBER('Paste data'!F624),'Paste data'!F624,IFERROR(DATE(VALUE(LEFT('Paste data'!F624,4)),VALUE(MID('Paste data'!F624,6,2)),VALUE(MID('Paste data'!F624,9,2)))+VALUE(MID('Paste data'!F624,12,2))/24+VALUE(MID('Paste data'!F624,15,2))/1440,"")))-(IF(ISNUMBER('Paste data'!E624),'Paste data'!E624,IFERROR(DATE(VALUE(LEFT('Paste data'!E624,4)),VALUE(MID('Paste data'!E624,6,2)),VALUE(MID('Paste data'!E624,9,2)))+VALUE(MID('Paste data'!E624,12,2))/24+VALUE(MID('Paste data'!E624,15,2))/1440,""))),2)),"")</f>
      </c>
      <c r="E624" s="11">
        <f>IFERROR(IF(OR('Paste data'!F624="",'Paste data'!G624=""),"",ROUND((IF(ISNUMBER('Paste data'!G624),'Paste data'!G624,IFERROR(DATE(VALUE(LEFT('Paste data'!G624,4)),VALUE(MID('Paste data'!G624,6,2)),VALUE(MID('Paste data'!G624,9,2)))+VALUE(MID('Paste data'!G624,12,2))/24+VALUE(MID('Paste data'!G624,15,2))/1440,"")))-(IF(ISNUMBER('Paste data'!F624),'Paste data'!F624,IFERROR(DATE(VALUE(LEFT('Paste data'!F624,4)),VALUE(MID('Paste data'!F624,6,2)),VALUE(MID('Paste data'!F624,9,2)))+VALUE(MID('Paste data'!F624,12,2))/24+VALUE(MID('Paste data'!F624,15,2))/1440,""))),2)),"")</f>
      </c>
      <c r="F624" s="11">
        <f>IFERROR(IF(OR('Paste data'!E624="",'Paste data'!G624=""),"",ROUND((IF(ISNUMBER('Paste data'!G624),'Paste data'!G624,IFERROR(DATE(VALUE(LEFT('Paste data'!G624,4)),VALUE(MID('Paste data'!G624,6,2)),VALUE(MID('Paste data'!G624,9,2)))+VALUE(MID('Paste data'!G624,12,2))/24+VALUE(MID('Paste data'!G624,15,2))/1440,"")))-(IF(ISNUMBER('Paste data'!E624),'Paste data'!E624,IFERROR(DATE(VALUE(LEFT('Paste data'!E624,4)),VALUE(MID('Paste data'!E624,6,2)),VALUE(MID('Paste data'!E624,9,2)))+VALUE(MID('Paste data'!E624,12,2))/24+VALUE(MID('Paste data'!E624,15,2))/1440,""))),2)),"")</f>
      </c>
      <c r="G624" s="10">
        <f>IFERROR(IF('Paste data'!G624="","",(IF(ISNUMBER('Paste data'!G624),'Paste data'!G624,IFERROR(DATE(VALUE(LEFT('Paste data'!G624,4)),VALUE(MID('Paste data'!G624,6,2)),VALUE(MID('Paste data'!G624,9,2)))+VALUE(MID('Paste data'!G624,12,2))/24+VALUE(MID('Paste data'!G624,15,2))/1440,"")))-WEEKDAY((IF(ISNUMBER('Paste data'!G624),'Paste data'!G624,IFERROR(DATE(VALUE(LEFT('Paste data'!G624,4)),VALUE(MID('Paste data'!G624,6,2)),VALUE(MID('Paste data'!G624,9,2)))+VALUE(MID('Paste data'!G624,12,2))/24+VALUE(MID('Paste data'!G624,15,2))/1440,""))),3)),"")</f>
      </c>
    </row>
    <row r="625" spans="1:7" x14ac:dyDescent="0.25">
      <c r="A625" s="10">
        <f>IF('Paste data'!A625="","",'Paste data'!A625)</f>
      </c>
      <c r="B625" s="4">
        <f>IF('Paste data'!A625="","",'Paste data'!D625)</f>
      </c>
      <c r="C625" s="4">
        <f>IF('Paste data'!A625="","",'Paste data'!B625)</f>
      </c>
      <c r="D625" s="11">
        <f>IFERROR(IF(OR('Paste data'!E625="",'Paste data'!F625=""),"",ROUND((IF(ISNUMBER('Paste data'!F625),'Paste data'!F625,IFERROR(DATE(VALUE(LEFT('Paste data'!F625,4)),VALUE(MID('Paste data'!F625,6,2)),VALUE(MID('Paste data'!F625,9,2)))+VALUE(MID('Paste data'!F625,12,2))/24+VALUE(MID('Paste data'!F625,15,2))/1440,"")))-(IF(ISNUMBER('Paste data'!E625),'Paste data'!E625,IFERROR(DATE(VALUE(LEFT('Paste data'!E625,4)),VALUE(MID('Paste data'!E625,6,2)),VALUE(MID('Paste data'!E625,9,2)))+VALUE(MID('Paste data'!E625,12,2))/24+VALUE(MID('Paste data'!E625,15,2))/1440,""))),2)),"")</f>
      </c>
      <c r="E625" s="11">
        <f>IFERROR(IF(OR('Paste data'!F625="",'Paste data'!G625=""),"",ROUND((IF(ISNUMBER('Paste data'!G625),'Paste data'!G625,IFERROR(DATE(VALUE(LEFT('Paste data'!G625,4)),VALUE(MID('Paste data'!G625,6,2)),VALUE(MID('Paste data'!G625,9,2)))+VALUE(MID('Paste data'!G625,12,2))/24+VALUE(MID('Paste data'!G625,15,2))/1440,"")))-(IF(ISNUMBER('Paste data'!F625),'Paste data'!F625,IFERROR(DATE(VALUE(LEFT('Paste data'!F625,4)),VALUE(MID('Paste data'!F625,6,2)),VALUE(MID('Paste data'!F625,9,2)))+VALUE(MID('Paste data'!F625,12,2))/24+VALUE(MID('Paste data'!F625,15,2))/1440,""))),2)),"")</f>
      </c>
      <c r="F625" s="11">
        <f>IFERROR(IF(OR('Paste data'!E625="",'Paste data'!G625=""),"",ROUND((IF(ISNUMBER('Paste data'!G625),'Paste data'!G625,IFERROR(DATE(VALUE(LEFT('Paste data'!G625,4)),VALUE(MID('Paste data'!G625,6,2)),VALUE(MID('Paste data'!G625,9,2)))+VALUE(MID('Paste data'!G625,12,2))/24+VALUE(MID('Paste data'!G625,15,2))/1440,"")))-(IF(ISNUMBER('Paste data'!E625),'Paste data'!E625,IFERROR(DATE(VALUE(LEFT('Paste data'!E625,4)),VALUE(MID('Paste data'!E625,6,2)),VALUE(MID('Paste data'!E625,9,2)))+VALUE(MID('Paste data'!E625,12,2))/24+VALUE(MID('Paste data'!E625,15,2))/1440,""))),2)),"")</f>
      </c>
      <c r="G625" s="10">
        <f>IFERROR(IF('Paste data'!G625="","",(IF(ISNUMBER('Paste data'!G625),'Paste data'!G625,IFERROR(DATE(VALUE(LEFT('Paste data'!G625,4)),VALUE(MID('Paste data'!G625,6,2)),VALUE(MID('Paste data'!G625,9,2)))+VALUE(MID('Paste data'!G625,12,2))/24+VALUE(MID('Paste data'!G625,15,2))/1440,"")))-WEEKDAY((IF(ISNUMBER('Paste data'!G625),'Paste data'!G625,IFERROR(DATE(VALUE(LEFT('Paste data'!G625,4)),VALUE(MID('Paste data'!G625,6,2)),VALUE(MID('Paste data'!G625,9,2)))+VALUE(MID('Paste data'!G625,12,2))/24+VALUE(MID('Paste data'!G625,15,2))/1440,""))),3)),"")</f>
      </c>
    </row>
    <row r="626" spans="1:7" x14ac:dyDescent="0.25">
      <c r="A626" s="10">
        <f>IF('Paste data'!A626="","",'Paste data'!A626)</f>
      </c>
      <c r="B626" s="4">
        <f>IF('Paste data'!A626="","",'Paste data'!D626)</f>
      </c>
      <c r="C626" s="4">
        <f>IF('Paste data'!A626="","",'Paste data'!B626)</f>
      </c>
      <c r="D626" s="11">
        <f>IFERROR(IF(OR('Paste data'!E626="",'Paste data'!F626=""),"",ROUND((IF(ISNUMBER('Paste data'!F626),'Paste data'!F626,IFERROR(DATE(VALUE(LEFT('Paste data'!F626,4)),VALUE(MID('Paste data'!F626,6,2)),VALUE(MID('Paste data'!F626,9,2)))+VALUE(MID('Paste data'!F626,12,2))/24+VALUE(MID('Paste data'!F626,15,2))/1440,"")))-(IF(ISNUMBER('Paste data'!E626),'Paste data'!E626,IFERROR(DATE(VALUE(LEFT('Paste data'!E626,4)),VALUE(MID('Paste data'!E626,6,2)),VALUE(MID('Paste data'!E626,9,2)))+VALUE(MID('Paste data'!E626,12,2))/24+VALUE(MID('Paste data'!E626,15,2))/1440,""))),2)),"")</f>
      </c>
      <c r="E626" s="11">
        <f>IFERROR(IF(OR('Paste data'!F626="",'Paste data'!G626=""),"",ROUND((IF(ISNUMBER('Paste data'!G626),'Paste data'!G626,IFERROR(DATE(VALUE(LEFT('Paste data'!G626,4)),VALUE(MID('Paste data'!G626,6,2)),VALUE(MID('Paste data'!G626,9,2)))+VALUE(MID('Paste data'!G626,12,2))/24+VALUE(MID('Paste data'!G626,15,2))/1440,"")))-(IF(ISNUMBER('Paste data'!F626),'Paste data'!F626,IFERROR(DATE(VALUE(LEFT('Paste data'!F626,4)),VALUE(MID('Paste data'!F626,6,2)),VALUE(MID('Paste data'!F626,9,2)))+VALUE(MID('Paste data'!F626,12,2))/24+VALUE(MID('Paste data'!F626,15,2))/1440,""))),2)),"")</f>
      </c>
      <c r="F626" s="11">
        <f>IFERROR(IF(OR('Paste data'!E626="",'Paste data'!G626=""),"",ROUND((IF(ISNUMBER('Paste data'!G626),'Paste data'!G626,IFERROR(DATE(VALUE(LEFT('Paste data'!G626,4)),VALUE(MID('Paste data'!G626,6,2)),VALUE(MID('Paste data'!G626,9,2)))+VALUE(MID('Paste data'!G626,12,2))/24+VALUE(MID('Paste data'!G626,15,2))/1440,"")))-(IF(ISNUMBER('Paste data'!E626),'Paste data'!E626,IFERROR(DATE(VALUE(LEFT('Paste data'!E626,4)),VALUE(MID('Paste data'!E626,6,2)),VALUE(MID('Paste data'!E626,9,2)))+VALUE(MID('Paste data'!E626,12,2))/24+VALUE(MID('Paste data'!E626,15,2))/1440,""))),2)),"")</f>
      </c>
      <c r="G626" s="10">
        <f>IFERROR(IF('Paste data'!G626="","",(IF(ISNUMBER('Paste data'!G626),'Paste data'!G626,IFERROR(DATE(VALUE(LEFT('Paste data'!G626,4)),VALUE(MID('Paste data'!G626,6,2)),VALUE(MID('Paste data'!G626,9,2)))+VALUE(MID('Paste data'!G626,12,2))/24+VALUE(MID('Paste data'!G626,15,2))/1440,"")))-WEEKDAY((IF(ISNUMBER('Paste data'!G626),'Paste data'!G626,IFERROR(DATE(VALUE(LEFT('Paste data'!G626,4)),VALUE(MID('Paste data'!G626,6,2)),VALUE(MID('Paste data'!G626,9,2)))+VALUE(MID('Paste data'!G626,12,2))/24+VALUE(MID('Paste data'!G626,15,2))/1440,""))),3)),"")</f>
      </c>
    </row>
    <row r="627" spans="1:7" x14ac:dyDescent="0.25">
      <c r="A627" s="10">
        <f>IF('Paste data'!A627="","",'Paste data'!A627)</f>
      </c>
      <c r="B627" s="4">
        <f>IF('Paste data'!A627="","",'Paste data'!D627)</f>
      </c>
      <c r="C627" s="4">
        <f>IF('Paste data'!A627="","",'Paste data'!B627)</f>
      </c>
      <c r="D627" s="11">
        <f>IFERROR(IF(OR('Paste data'!E627="",'Paste data'!F627=""),"",ROUND((IF(ISNUMBER('Paste data'!F627),'Paste data'!F627,IFERROR(DATE(VALUE(LEFT('Paste data'!F627,4)),VALUE(MID('Paste data'!F627,6,2)),VALUE(MID('Paste data'!F627,9,2)))+VALUE(MID('Paste data'!F627,12,2))/24+VALUE(MID('Paste data'!F627,15,2))/1440,"")))-(IF(ISNUMBER('Paste data'!E627),'Paste data'!E627,IFERROR(DATE(VALUE(LEFT('Paste data'!E627,4)),VALUE(MID('Paste data'!E627,6,2)),VALUE(MID('Paste data'!E627,9,2)))+VALUE(MID('Paste data'!E627,12,2))/24+VALUE(MID('Paste data'!E627,15,2))/1440,""))),2)),"")</f>
      </c>
      <c r="E627" s="11">
        <f>IFERROR(IF(OR('Paste data'!F627="",'Paste data'!G627=""),"",ROUND((IF(ISNUMBER('Paste data'!G627),'Paste data'!G627,IFERROR(DATE(VALUE(LEFT('Paste data'!G627,4)),VALUE(MID('Paste data'!G627,6,2)),VALUE(MID('Paste data'!G627,9,2)))+VALUE(MID('Paste data'!G627,12,2))/24+VALUE(MID('Paste data'!G627,15,2))/1440,"")))-(IF(ISNUMBER('Paste data'!F627),'Paste data'!F627,IFERROR(DATE(VALUE(LEFT('Paste data'!F627,4)),VALUE(MID('Paste data'!F627,6,2)),VALUE(MID('Paste data'!F627,9,2)))+VALUE(MID('Paste data'!F627,12,2))/24+VALUE(MID('Paste data'!F627,15,2))/1440,""))),2)),"")</f>
      </c>
      <c r="F627" s="11">
        <f>IFERROR(IF(OR('Paste data'!E627="",'Paste data'!G627=""),"",ROUND((IF(ISNUMBER('Paste data'!G627),'Paste data'!G627,IFERROR(DATE(VALUE(LEFT('Paste data'!G627,4)),VALUE(MID('Paste data'!G627,6,2)),VALUE(MID('Paste data'!G627,9,2)))+VALUE(MID('Paste data'!G627,12,2))/24+VALUE(MID('Paste data'!G627,15,2))/1440,"")))-(IF(ISNUMBER('Paste data'!E627),'Paste data'!E627,IFERROR(DATE(VALUE(LEFT('Paste data'!E627,4)),VALUE(MID('Paste data'!E627,6,2)),VALUE(MID('Paste data'!E627,9,2)))+VALUE(MID('Paste data'!E627,12,2))/24+VALUE(MID('Paste data'!E627,15,2))/1440,""))),2)),"")</f>
      </c>
      <c r="G627" s="10">
        <f>IFERROR(IF('Paste data'!G627="","",(IF(ISNUMBER('Paste data'!G627),'Paste data'!G627,IFERROR(DATE(VALUE(LEFT('Paste data'!G627,4)),VALUE(MID('Paste data'!G627,6,2)),VALUE(MID('Paste data'!G627,9,2)))+VALUE(MID('Paste data'!G627,12,2))/24+VALUE(MID('Paste data'!G627,15,2))/1440,"")))-WEEKDAY((IF(ISNUMBER('Paste data'!G627),'Paste data'!G627,IFERROR(DATE(VALUE(LEFT('Paste data'!G627,4)),VALUE(MID('Paste data'!G627,6,2)),VALUE(MID('Paste data'!G627,9,2)))+VALUE(MID('Paste data'!G627,12,2))/24+VALUE(MID('Paste data'!G627,15,2))/1440,""))),3)),"")</f>
      </c>
    </row>
    <row r="628" spans="1:7" x14ac:dyDescent="0.25">
      <c r="A628" s="10">
        <f>IF('Paste data'!A628="","",'Paste data'!A628)</f>
      </c>
      <c r="B628" s="4">
        <f>IF('Paste data'!A628="","",'Paste data'!D628)</f>
      </c>
      <c r="C628" s="4">
        <f>IF('Paste data'!A628="","",'Paste data'!B628)</f>
      </c>
      <c r="D628" s="11">
        <f>IFERROR(IF(OR('Paste data'!E628="",'Paste data'!F628=""),"",ROUND((IF(ISNUMBER('Paste data'!F628),'Paste data'!F628,IFERROR(DATE(VALUE(LEFT('Paste data'!F628,4)),VALUE(MID('Paste data'!F628,6,2)),VALUE(MID('Paste data'!F628,9,2)))+VALUE(MID('Paste data'!F628,12,2))/24+VALUE(MID('Paste data'!F628,15,2))/1440,"")))-(IF(ISNUMBER('Paste data'!E628),'Paste data'!E628,IFERROR(DATE(VALUE(LEFT('Paste data'!E628,4)),VALUE(MID('Paste data'!E628,6,2)),VALUE(MID('Paste data'!E628,9,2)))+VALUE(MID('Paste data'!E628,12,2))/24+VALUE(MID('Paste data'!E628,15,2))/1440,""))),2)),"")</f>
      </c>
      <c r="E628" s="11">
        <f>IFERROR(IF(OR('Paste data'!F628="",'Paste data'!G628=""),"",ROUND((IF(ISNUMBER('Paste data'!G628),'Paste data'!G628,IFERROR(DATE(VALUE(LEFT('Paste data'!G628,4)),VALUE(MID('Paste data'!G628,6,2)),VALUE(MID('Paste data'!G628,9,2)))+VALUE(MID('Paste data'!G628,12,2))/24+VALUE(MID('Paste data'!G628,15,2))/1440,"")))-(IF(ISNUMBER('Paste data'!F628),'Paste data'!F628,IFERROR(DATE(VALUE(LEFT('Paste data'!F628,4)),VALUE(MID('Paste data'!F628,6,2)),VALUE(MID('Paste data'!F628,9,2)))+VALUE(MID('Paste data'!F628,12,2))/24+VALUE(MID('Paste data'!F628,15,2))/1440,""))),2)),"")</f>
      </c>
      <c r="F628" s="11">
        <f>IFERROR(IF(OR('Paste data'!E628="",'Paste data'!G628=""),"",ROUND((IF(ISNUMBER('Paste data'!G628),'Paste data'!G628,IFERROR(DATE(VALUE(LEFT('Paste data'!G628,4)),VALUE(MID('Paste data'!G628,6,2)),VALUE(MID('Paste data'!G628,9,2)))+VALUE(MID('Paste data'!G628,12,2))/24+VALUE(MID('Paste data'!G628,15,2))/1440,"")))-(IF(ISNUMBER('Paste data'!E628),'Paste data'!E628,IFERROR(DATE(VALUE(LEFT('Paste data'!E628,4)),VALUE(MID('Paste data'!E628,6,2)),VALUE(MID('Paste data'!E628,9,2)))+VALUE(MID('Paste data'!E628,12,2))/24+VALUE(MID('Paste data'!E628,15,2))/1440,""))),2)),"")</f>
      </c>
      <c r="G628" s="10">
        <f>IFERROR(IF('Paste data'!G628="","",(IF(ISNUMBER('Paste data'!G628),'Paste data'!G628,IFERROR(DATE(VALUE(LEFT('Paste data'!G628,4)),VALUE(MID('Paste data'!G628,6,2)),VALUE(MID('Paste data'!G628,9,2)))+VALUE(MID('Paste data'!G628,12,2))/24+VALUE(MID('Paste data'!G628,15,2))/1440,"")))-WEEKDAY((IF(ISNUMBER('Paste data'!G628),'Paste data'!G628,IFERROR(DATE(VALUE(LEFT('Paste data'!G628,4)),VALUE(MID('Paste data'!G628,6,2)),VALUE(MID('Paste data'!G628,9,2)))+VALUE(MID('Paste data'!G628,12,2))/24+VALUE(MID('Paste data'!G628,15,2))/1440,""))),3)),"")</f>
      </c>
    </row>
    <row r="629" spans="1:7" x14ac:dyDescent="0.25">
      <c r="A629" s="10">
        <f>IF('Paste data'!A629="","",'Paste data'!A629)</f>
      </c>
      <c r="B629" s="4">
        <f>IF('Paste data'!A629="","",'Paste data'!D629)</f>
      </c>
      <c r="C629" s="4">
        <f>IF('Paste data'!A629="","",'Paste data'!B629)</f>
      </c>
      <c r="D629" s="11">
        <f>IFERROR(IF(OR('Paste data'!E629="",'Paste data'!F629=""),"",ROUND((IF(ISNUMBER('Paste data'!F629),'Paste data'!F629,IFERROR(DATE(VALUE(LEFT('Paste data'!F629,4)),VALUE(MID('Paste data'!F629,6,2)),VALUE(MID('Paste data'!F629,9,2)))+VALUE(MID('Paste data'!F629,12,2))/24+VALUE(MID('Paste data'!F629,15,2))/1440,"")))-(IF(ISNUMBER('Paste data'!E629),'Paste data'!E629,IFERROR(DATE(VALUE(LEFT('Paste data'!E629,4)),VALUE(MID('Paste data'!E629,6,2)),VALUE(MID('Paste data'!E629,9,2)))+VALUE(MID('Paste data'!E629,12,2))/24+VALUE(MID('Paste data'!E629,15,2))/1440,""))),2)),"")</f>
      </c>
      <c r="E629" s="11">
        <f>IFERROR(IF(OR('Paste data'!F629="",'Paste data'!G629=""),"",ROUND((IF(ISNUMBER('Paste data'!G629),'Paste data'!G629,IFERROR(DATE(VALUE(LEFT('Paste data'!G629,4)),VALUE(MID('Paste data'!G629,6,2)),VALUE(MID('Paste data'!G629,9,2)))+VALUE(MID('Paste data'!G629,12,2))/24+VALUE(MID('Paste data'!G629,15,2))/1440,"")))-(IF(ISNUMBER('Paste data'!F629),'Paste data'!F629,IFERROR(DATE(VALUE(LEFT('Paste data'!F629,4)),VALUE(MID('Paste data'!F629,6,2)),VALUE(MID('Paste data'!F629,9,2)))+VALUE(MID('Paste data'!F629,12,2))/24+VALUE(MID('Paste data'!F629,15,2))/1440,""))),2)),"")</f>
      </c>
      <c r="F629" s="11">
        <f>IFERROR(IF(OR('Paste data'!E629="",'Paste data'!G629=""),"",ROUND((IF(ISNUMBER('Paste data'!G629),'Paste data'!G629,IFERROR(DATE(VALUE(LEFT('Paste data'!G629,4)),VALUE(MID('Paste data'!G629,6,2)),VALUE(MID('Paste data'!G629,9,2)))+VALUE(MID('Paste data'!G629,12,2))/24+VALUE(MID('Paste data'!G629,15,2))/1440,"")))-(IF(ISNUMBER('Paste data'!E629),'Paste data'!E629,IFERROR(DATE(VALUE(LEFT('Paste data'!E629,4)),VALUE(MID('Paste data'!E629,6,2)),VALUE(MID('Paste data'!E629,9,2)))+VALUE(MID('Paste data'!E629,12,2))/24+VALUE(MID('Paste data'!E629,15,2))/1440,""))),2)),"")</f>
      </c>
      <c r="G629" s="10">
        <f>IFERROR(IF('Paste data'!G629="","",(IF(ISNUMBER('Paste data'!G629),'Paste data'!G629,IFERROR(DATE(VALUE(LEFT('Paste data'!G629,4)),VALUE(MID('Paste data'!G629,6,2)),VALUE(MID('Paste data'!G629,9,2)))+VALUE(MID('Paste data'!G629,12,2))/24+VALUE(MID('Paste data'!G629,15,2))/1440,"")))-WEEKDAY((IF(ISNUMBER('Paste data'!G629),'Paste data'!G629,IFERROR(DATE(VALUE(LEFT('Paste data'!G629,4)),VALUE(MID('Paste data'!G629,6,2)),VALUE(MID('Paste data'!G629,9,2)))+VALUE(MID('Paste data'!G629,12,2))/24+VALUE(MID('Paste data'!G629,15,2))/1440,""))),3)),"")</f>
      </c>
    </row>
    <row r="630" spans="1:7" x14ac:dyDescent="0.25">
      <c r="A630" s="10">
        <f>IF('Paste data'!A630="","",'Paste data'!A630)</f>
      </c>
      <c r="B630" s="4">
        <f>IF('Paste data'!A630="","",'Paste data'!D630)</f>
      </c>
      <c r="C630" s="4">
        <f>IF('Paste data'!A630="","",'Paste data'!B630)</f>
      </c>
      <c r="D630" s="11">
        <f>IFERROR(IF(OR('Paste data'!E630="",'Paste data'!F630=""),"",ROUND((IF(ISNUMBER('Paste data'!F630),'Paste data'!F630,IFERROR(DATE(VALUE(LEFT('Paste data'!F630,4)),VALUE(MID('Paste data'!F630,6,2)),VALUE(MID('Paste data'!F630,9,2)))+VALUE(MID('Paste data'!F630,12,2))/24+VALUE(MID('Paste data'!F630,15,2))/1440,"")))-(IF(ISNUMBER('Paste data'!E630),'Paste data'!E630,IFERROR(DATE(VALUE(LEFT('Paste data'!E630,4)),VALUE(MID('Paste data'!E630,6,2)),VALUE(MID('Paste data'!E630,9,2)))+VALUE(MID('Paste data'!E630,12,2))/24+VALUE(MID('Paste data'!E630,15,2))/1440,""))),2)),"")</f>
      </c>
      <c r="E630" s="11">
        <f>IFERROR(IF(OR('Paste data'!F630="",'Paste data'!G630=""),"",ROUND((IF(ISNUMBER('Paste data'!G630),'Paste data'!G630,IFERROR(DATE(VALUE(LEFT('Paste data'!G630,4)),VALUE(MID('Paste data'!G630,6,2)),VALUE(MID('Paste data'!G630,9,2)))+VALUE(MID('Paste data'!G630,12,2))/24+VALUE(MID('Paste data'!G630,15,2))/1440,"")))-(IF(ISNUMBER('Paste data'!F630),'Paste data'!F630,IFERROR(DATE(VALUE(LEFT('Paste data'!F630,4)),VALUE(MID('Paste data'!F630,6,2)),VALUE(MID('Paste data'!F630,9,2)))+VALUE(MID('Paste data'!F630,12,2))/24+VALUE(MID('Paste data'!F630,15,2))/1440,""))),2)),"")</f>
      </c>
      <c r="F630" s="11">
        <f>IFERROR(IF(OR('Paste data'!E630="",'Paste data'!G630=""),"",ROUND((IF(ISNUMBER('Paste data'!G630),'Paste data'!G630,IFERROR(DATE(VALUE(LEFT('Paste data'!G630,4)),VALUE(MID('Paste data'!G630,6,2)),VALUE(MID('Paste data'!G630,9,2)))+VALUE(MID('Paste data'!G630,12,2))/24+VALUE(MID('Paste data'!G630,15,2))/1440,"")))-(IF(ISNUMBER('Paste data'!E630),'Paste data'!E630,IFERROR(DATE(VALUE(LEFT('Paste data'!E630,4)),VALUE(MID('Paste data'!E630,6,2)),VALUE(MID('Paste data'!E630,9,2)))+VALUE(MID('Paste data'!E630,12,2))/24+VALUE(MID('Paste data'!E630,15,2))/1440,""))),2)),"")</f>
      </c>
      <c r="G630" s="10">
        <f>IFERROR(IF('Paste data'!G630="","",(IF(ISNUMBER('Paste data'!G630),'Paste data'!G630,IFERROR(DATE(VALUE(LEFT('Paste data'!G630,4)),VALUE(MID('Paste data'!G630,6,2)),VALUE(MID('Paste data'!G630,9,2)))+VALUE(MID('Paste data'!G630,12,2))/24+VALUE(MID('Paste data'!G630,15,2))/1440,"")))-WEEKDAY((IF(ISNUMBER('Paste data'!G630),'Paste data'!G630,IFERROR(DATE(VALUE(LEFT('Paste data'!G630,4)),VALUE(MID('Paste data'!G630,6,2)),VALUE(MID('Paste data'!G630,9,2)))+VALUE(MID('Paste data'!G630,12,2))/24+VALUE(MID('Paste data'!G630,15,2))/1440,""))),3)),"")</f>
      </c>
    </row>
    <row r="631" spans="1:7" x14ac:dyDescent="0.25">
      <c r="A631" s="10">
        <f>IF('Paste data'!A631="","",'Paste data'!A631)</f>
      </c>
      <c r="B631" s="4">
        <f>IF('Paste data'!A631="","",'Paste data'!D631)</f>
      </c>
      <c r="C631" s="4">
        <f>IF('Paste data'!A631="","",'Paste data'!B631)</f>
      </c>
      <c r="D631" s="11">
        <f>IFERROR(IF(OR('Paste data'!E631="",'Paste data'!F631=""),"",ROUND((IF(ISNUMBER('Paste data'!F631),'Paste data'!F631,IFERROR(DATE(VALUE(LEFT('Paste data'!F631,4)),VALUE(MID('Paste data'!F631,6,2)),VALUE(MID('Paste data'!F631,9,2)))+VALUE(MID('Paste data'!F631,12,2))/24+VALUE(MID('Paste data'!F631,15,2))/1440,"")))-(IF(ISNUMBER('Paste data'!E631),'Paste data'!E631,IFERROR(DATE(VALUE(LEFT('Paste data'!E631,4)),VALUE(MID('Paste data'!E631,6,2)),VALUE(MID('Paste data'!E631,9,2)))+VALUE(MID('Paste data'!E631,12,2))/24+VALUE(MID('Paste data'!E631,15,2))/1440,""))),2)),"")</f>
      </c>
      <c r="E631" s="11">
        <f>IFERROR(IF(OR('Paste data'!F631="",'Paste data'!G631=""),"",ROUND((IF(ISNUMBER('Paste data'!G631),'Paste data'!G631,IFERROR(DATE(VALUE(LEFT('Paste data'!G631,4)),VALUE(MID('Paste data'!G631,6,2)),VALUE(MID('Paste data'!G631,9,2)))+VALUE(MID('Paste data'!G631,12,2))/24+VALUE(MID('Paste data'!G631,15,2))/1440,"")))-(IF(ISNUMBER('Paste data'!F631),'Paste data'!F631,IFERROR(DATE(VALUE(LEFT('Paste data'!F631,4)),VALUE(MID('Paste data'!F631,6,2)),VALUE(MID('Paste data'!F631,9,2)))+VALUE(MID('Paste data'!F631,12,2))/24+VALUE(MID('Paste data'!F631,15,2))/1440,""))),2)),"")</f>
      </c>
      <c r="F631" s="11">
        <f>IFERROR(IF(OR('Paste data'!E631="",'Paste data'!G631=""),"",ROUND((IF(ISNUMBER('Paste data'!G631),'Paste data'!G631,IFERROR(DATE(VALUE(LEFT('Paste data'!G631,4)),VALUE(MID('Paste data'!G631,6,2)),VALUE(MID('Paste data'!G631,9,2)))+VALUE(MID('Paste data'!G631,12,2))/24+VALUE(MID('Paste data'!G631,15,2))/1440,"")))-(IF(ISNUMBER('Paste data'!E631),'Paste data'!E631,IFERROR(DATE(VALUE(LEFT('Paste data'!E631,4)),VALUE(MID('Paste data'!E631,6,2)),VALUE(MID('Paste data'!E631,9,2)))+VALUE(MID('Paste data'!E631,12,2))/24+VALUE(MID('Paste data'!E631,15,2))/1440,""))),2)),"")</f>
      </c>
      <c r="G631" s="10">
        <f>IFERROR(IF('Paste data'!G631="","",(IF(ISNUMBER('Paste data'!G631),'Paste data'!G631,IFERROR(DATE(VALUE(LEFT('Paste data'!G631,4)),VALUE(MID('Paste data'!G631,6,2)),VALUE(MID('Paste data'!G631,9,2)))+VALUE(MID('Paste data'!G631,12,2))/24+VALUE(MID('Paste data'!G631,15,2))/1440,"")))-WEEKDAY((IF(ISNUMBER('Paste data'!G631),'Paste data'!G631,IFERROR(DATE(VALUE(LEFT('Paste data'!G631,4)),VALUE(MID('Paste data'!G631,6,2)),VALUE(MID('Paste data'!G631,9,2)))+VALUE(MID('Paste data'!G631,12,2))/24+VALUE(MID('Paste data'!G631,15,2))/1440,""))),3)),"")</f>
      </c>
    </row>
    <row r="632" spans="1:7" x14ac:dyDescent="0.25">
      <c r="A632" s="10">
        <f>IF('Paste data'!A632="","",'Paste data'!A632)</f>
      </c>
      <c r="B632" s="4">
        <f>IF('Paste data'!A632="","",'Paste data'!D632)</f>
      </c>
      <c r="C632" s="4">
        <f>IF('Paste data'!A632="","",'Paste data'!B632)</f>
      </c>
      <c r="D632" s="11">
        <f>IFERROR(IF(OR('Paste data'!E632="",'Paste data'!F632=""),"",ROUND((IF(ISNUMBER('Paste data'!F632),'Paste data'!F632,IFERROR(DATE(VALUE(LEFT('Paste data'!F632,4)),VALUE(MID('Paste data'!F632,6,2)),VALUE(MID('Paste data'!F632,9,2)))+VALUE(MID('Paste data'!F632,12,2))/24+VALUE(MID('Paste data'!F632,15,2))/1440,"")))-(IF(ISNUMBER('Paste data'!E632),'Paste data'!E632,IFERROR(DATE(VALUE(LEFT('Paste data'!E632,4)),VALUE(MID('Paste data'!E632,6,2)),VALUE(MID('Paste data'!E632,9,2)))+VALUE(MID('Paste data'!E632,12,2))/24+VALUE(MID('Paste data'!E632,15,2))/1440,""))),2)),"")</f>
      </c>
      <c r="E632" s="11">
        <f>IFERROR(IF(OR('Paste data'!F632="",'Paste data'!G632=""),"",ROUND((IF(ISNUMBER('Paste data'!G632),'Paste data'!G632,IFERROR(DATE(VALUE(LEFT('Paste data'!G632,4)),VALUE(MID('Paste data'!G632,6,2)),VALUE(MID('Paste data'!G632,9,2)))+VALUE(MID('Paste data'!G632,12,2))/24+VALUE(MID('Paste data'!G632,15,2))/1440,"")))-(IF(ISNUMBER('Paste data'!F632),'Paste data'!F632,IFERROR(DATE(VALUE(LEFT('Paste data'!F632,4)),VALUE(MID('Paste data'!F632,6,2)),VALUE(MID('Paste data'!F632,9,2)))+VALUE(MID('Paste data'!F632,12,2))/24+VALUE(MID('Paste data'!F632,15,2))/1440,""))),2)),"")</f>
      </c>
      <c r="F632" s="11">
        <f>IFERROR(IF(OR('Paste data'!E632="",'Paste data'!G632=""),"",ROUND((IF(ISNUMBER('Paste data'!G632),'Paste data'!G632,IFERROR(DATE(VALUE(LEFT('Paste data'!G632,4)),VALUE(MID('Paste data'!G632,6,2)),VALUE(MID('Paste data'!G632,9,2)))+VALUE(MID('Paste data'!G632,12,2))/24+VALUE(MID('Paste data'!G632,15,2))/1440,"")))-(IF(ISNUMBER('Paste data'!E632),'Paste data'!E632,IFERROR(DATE(VALUE(LEFT('Paste data'!E632,4)),VALUE(MID('Paste data'!E632,6,2)),VALUE(MID('Paste data'!E632,9,2)))+VALUE(MID('Paste data'!E632,12,2))/24+VALUE(MID('Paste data'!E632,15,2))/1440,""))),2)),"")</f>
      </c>
      <c r="G632" s="10">
        <f>IFERROR(IF('Paste data'!G632="","",(IF(ISNUMBER('Paste data'!G632),'Paste data'!G632,IFERROR(DATE(VALUE(LEFT('Paste data'!G632,4)),VALUE(MID('Paste data'!G632,6,2)),VALUE(MID('Paste data'!G632,9,2)))+VALUE(MID('Paste data'!G632,12,2))/24+VALUE(MID('Paste data'!G632,15,2))/1440,"")))-WEEKDAY((IF(ISNUMBER('Paste data'!G632),'Paste data'!G632,IFERROR(DATE(VALUE(LEFT('Paste data'!G632,4)),VALUE(MID('Paste data'!G632,6,2)),VALUE(MID('Paste data'!G632,9,2)))+VALUE(MID('Paste data'!G632,12,2))/24+VALUE(MID('Paste data'!G632,15,2))/1440,""))),3)),"")</f>
      </c>
    </row>
    <row r="633" spans="1:7" x14ac:dyDescent="0.25">
      <c r="A633" s="10">
        <f>IF('Paste data'!A633="","",'Paste data'!A633)</f>
      </c>
      <c r="B633" s="4">
        <f>IF('Paste data'!A633="","",'Paste data'!D633)</f>
      </c>
      <c r="C633" s="4">
        <f>IF('Paste data'!A633="","",'Paste data'!B633)</f>
      </c>
      <c r="D633" s="11">
        <f>IFERROR(IF(OR('Paste data'!E633="",'Paste data'!F633=""),"",ROUND((IF(ISNUMBER('Paste data'!F633),'Paste data'!F633,IFERROR(DATE(VALUE(LEFT('Paste data'!F633,4)),VALUE(MID('Paste data'!F633,6,2)),VALUE(MID('Paste data'!F633,9,2)))+VALUE(MID('Paste data'!F633,12,2))/24+VALUE(MID('Paste data'!F633,15,2))/1440,"")))-(IF(ISNUMBER('Paste data'!E633),'Paste data'!E633,IFERROR(DATE(VALUE(LEFT('Paste data'!E633,4)),VALUE(MID('Paste data'!E633,6,2)),VALUE(MID('Paste data'!E633,9,2)))+VALUE(MID('Paste data'!E633,12,2))/24+VALUE(MID('Paste data'!E633,15,2))/1440,""))),2)),"")</f>
      </c>
      <c r="E633" s="11">
        <f>IFERROR(IF(OR('Paste data'!F633="",'Paste data'!G633=""),"",ROUND((IF(ISNUMBER('Paste data'!G633),'Paste data'!G633,IFERROR(DATE(VALUE(LEFT('Paste data'!G633,4)),VALUE(MID('Paste data'!G633,6,2)),VALUE(MID('Paste data'!G633,9,2)))+VALUE(MID('Paste data'!G633,12,2))/24+VALUE(MID('Paste data'!G633,15,2))/1440,"")))-(IF(ISNUMBER('Paste data'!F633),'Paste data'!F633,IFERROR(DATE(VALUE(LEFT('Paste data'!F633,4)),VALUE(MID('Paste data'!F633,6,2)),VALUE(MID('Paste data'!F633,9,2)))+VALUE(MID('Paste data'!F633,12,2))/24+VALUE(MID('Paste data'!F633,15,2))/1440,""))),2)),"")</f>
      </c>
      <c r="F633" s="11">
        <f>IFERROR(IF(OR('Paste data'!E633="",'Paste data'!G633=""),"",ROUND((IF(ISNUMBER('Paste data'!G633),'Paste data'!G633,IFERROR(DATE(VALUE(LEFT('Paste data'!G633,4)),VALUE(MID('Paste data'!G633,6,2)),VALUE(MID('Paste data'!G633,9,2)))+VALUE(MID('Paste data'!G633,12,2))/24+VALUE(MID('Paste data'!G633,15,2))/1440,"")))-(IF(ISNUMBER('Paste data'!E633),'Paste data'!E633,IFERROR(DATE(VALUE(LEFT('Paste data'!E633,4)),VALUE(MID('Paste data'!E633,6,2)),VALUE(MID('Paste data'!E633,9,2)))+VALUE(MID('Paste data'!E633,12,2))/24+VALUE(MID('Paste data'!E633,15,2))/1440,""))),2)),"")</f>
      </c>
      <c r="G633" s="10">
        <f>IFERROR(IF('Paste data'!G633="","",(IF(ISNUMBER('Paste data'!G633),'Paste data'!G633,IFERROR(DATE(VALUE(LEFT('Paste data'!G633,4)),VALUE(MID('Paste data'!G633,6,2)),VALUE(MID('Paste data'!G633,9,2)))+VALUE(MID('Paste data'!G633,12,2))/24+VALUE(MID('Paste data'!G633,15,2))/1440,"")))-WEEKDAY((IF(ISNUMBER('Paste data'!G633),'Paste data'!G633,IFERROR(DATE(VALUE(LEFT('Paste data'!G633,4)),VALUE(MID('Paste data'!G633,6,2)),VALUE(MID('Paste data'!G633,9,2)))+VALUE(MID('Paste data'!G633,12,2))/24+VALUE(MID('Paste data'!G633,15,2))/1440,""))),3)),"")</f>
      </c>
    </row>
    <row r="634" spans="1:7" x14ac:dyDescent="0.25">
      <c r="A634" s="10">
        <f>IF('Paste data'!A634="","",'Paste data'!A634)</f>
      </c>
      <c r="B634" s="4">
        <f>IF('Paste data'!A634="","",'Paste data'!D634)</f>
      </c>
      <c r="C634" s="4">
        <f>IF('Paste data'!A634="","",'Paste data'!B634)</f>
      </c>
      <c r="D634" s="11">
        <f>IFERROR(IF(OR('Paste data'!E634="",'Paste data'!F634=""),"",ROUND((IF(ISNUMBER('Paste data'!F634),'Paste data'!F634,IFERROR(DATE(VALUE(LEFT('Paste data'!F634,4)),VALUE(MID('Paste data'!F634,6,2)),VALUE(MID('Paste data'!F634,9,2)))+VALUE(MID('Paste data'!F634,12,2))/24+VALUE(MID('Paste data'!F634,15,2))/1440,"")))-(IF(ISNUMBER('Paste data'!E634),'Paste data'!E634,IFERROR(DATE(VALUE(LEFT('Paste data'!E634,4)),VALUE(MID('Paste data'!E634,6,2)),VALUE(MID('Paste data'!E634,9,2)))+VALUE(MID('Paste data'!E634,12,2))/24+VALUE(MID('Paste data'!E634,15,2))/1440,""))),2)),"")</f>
      </c>
      <c r="E634" s="11">
        <f>IFERROR(IF(OR('Paste data'!F634="",'Paste data'!G634=""),"",ROUND((IF(ISNUMBER('Paste data'!G634),'Paste data'!G634,IFERROR(DATE(VALUE(LEFT('Paste data'!G634,4)),VALUE(MID('Paste data'!G634,6,2)),VALUE(MID('Paste data'!G634,9,2)))+VALUE(MID('Paste data'!G634,12,2))/24+VALUE(MID('Paste data'!G634,15,2))/1440,"")))-(IF(ISNUMBER('Paste data'!F634),'Paste data'!F634,IFERROR(DATE(VALUE(LEFT('Paste data'!F634,4)),VALUE(MID('Paste data'!F634,6,2)),VALUE(MID('Paste data'!F634,9,2)))+VALUE(MID('Paste data'!F634,12,2))/24+VALUE(MID('Paste data'!F634,15,2))/1440,""))),2)),"")</f>
      </c>
      <c r="F634" s="11">
        <f>IFERROR(IF(OR('Paste data'!E634="",'Paste data'!G634=""),"",ROUND((IF(ISNUMBER('Paste data'!G634),'Paste data'!G634,IFERROR(DATE(VALUE(LEFT('Paste data'!G634,4)),VALUE(MID('Paste data'!G634,6,2)),VALUE(MID('Paste data'!G634,9,2)))+VALUE(MID('Paste data'!G634,12,2))/24+VALUE(MID('Paste data'!G634,15,2))/1440,"")))-(IF(ISNUMBER('Paste data'!E634),'Paste data'!E634,IFERROR(DATE(VALUE(LEFT('Paste data'!E634,4)),VALUE(MID('Paste data'!E634,6,2)),VALUE(MID('Paste data'!E634,9,2)))+VALUE(MID('Paste data'!E634,12,2))/24+VALUE(MID('Paste data'!E634,15,2))/1440,""))),2)),"")</f>
      </c>
      <c r="G634" s="10">
        <f>IFERROR(IF('Paste data'!G634="","",(IF(ISNUMBER('Paste data'!G634),'Paste data'!G634,IFERROR(DATE(VALUE(LEFT('Paste data'!G634,4)),VALUE(MID('Paste data'!G634,6,2)),VALUE(MID('Paste data'!G634,9,2)))+VALUE(MID('Paste data'!G634,12,2))/24+VALUE(MID('Paste data'!G634,15,2))/1440,"")))-WEEKDAY((IF(ISNUMBER('Paste data'!G634),'Paste data'!G634,IFERROR(DATE(VALUE(LEFT('Paste data'!G634,4)),VALUE(MID('Paste data'!G634,6,2)),VALUE(MID('Paste data'!G634,9,2)))+VALUE(MID('Paste data'!G634,12,2))/24+VALUE(MID('Paste data'!G634,15,2))/1440,""))),3)),"")</f>
      </c>
    </row>
    <row r="635" spans="1:7" x14ac:dyDescent="0.25">
      <c r="A635" s="10">
        <f>IF('Paste data'!A635="","",'Paste data'!A635)</f>
      </c>
      <c r="B635" s="4">
        <f>IF('Paste data'!A635="","",'Paste data'!D635)</f>
      </c>
      <c r="C635" s="4">
        <f>IF('Paste data'!A635="","",'Paste data'!B635)</f>
      </c>
      <c r="D635" s="11">
        <f>IFERROR(IF(OR('Paste data'!E635="",'Paste data'!F635=""),"",ROUND((IF(ISNUMBER('Paste data'!F635),'Paste data'!F635,IFERROR(DATE(VALUE(LEFT('Paste data'!F635,4)),VALUE(MID('Paste data'!F635,6,2)),VALUE(MID('Paste data'!F635,9,2)))+VALUE(MID('Paste data'!F635,12,2))/24+VALUE(MID('Paste data'!F635,15,2))/1440,"")))-(IF(ISNUMBER('Paste data'!E635),'Paste data'!E635,IFERROR(DATE(VALUE(LEFT('Paste data'!E635,4)),VALUE(MID('Paste data'!E635,6,2)),VALUE(MID('Paste data'!E635,9,2)))+VALUE(MID('Paste data'!E635,12,2))/24+VALUE(MID('Paste data'!E635,15,2))/1440,""))),2)),"")</f>
      </c>
      <c r="E635" s="11">
        <f>IFERROR(IF(OR('Paste data'!F635="",'Paste data'!G635=""),"",ROUND((IF(ISNUMBER('Paste data'!G635),'Paste data'!G635,IFERROR(DATE(VALUE(LEFT('Paste data'!G635,4)),VALUE(MID('Paste data'!G635,6,2)),VALUE(MID('Paste data'!G635,9,2)))+VALUE(MID('Paste data'!G635,12,2))/24+VALUE(MID('Paste data'!G635,15,2))/1440,"")))-(IF(ISNUMBER('Paste data'!F635),'Paste data'!F635,IFERROR(DATE(VALUE(LEFT('Paste data'!F635,4)),VALUE(MID('Paste data'!F635,6,2)),VALUE(MID('Paste data'!F635,9,2)))+VALUE(MID('Paste data'!F635,12,2))/24+VALUE(MID('Paste data'!F635,15,2))/1440,""))),2)),"")</f>
      </c>
      <c r="F635" s="11">
        <f>IFERROR(IF(OR('Paste data'!E635="",'Paste data'!G635=""),"",ROUND((IF(ISNUMBER('Paste data'!G635),'Paste data'!G635,IFERROR(DATE(VALUE(LEFT('Paste data'!G635,4)),VALUE(MID('Paste data'!G635,6,2)),VALUE(MID('Paste data'!G635,9,2)))+VALUE(MID('Paste data'!G635,12,2))/24+VALUE(MID('Paste data'!G635,15,2))/1440,"")))-(IF(ISNUMBER('Paste data'!E635),'Paste data'!E635,IFERROR(DATE(VALUE(LEFT('Paste data'!E635,4)),VALUE(MID('Paste data'!E635,6,2)),VALUE(MID('Paste data'!E635,9,2)))+VALUE(MID('Paste data'!E635,12,2))/24+VALUE(MID('Paste data'!E635,15,2))/1440,""))),2)),"")</f>
      </c>
      <c r="G635" s="10">
        <f>IFERROR(IF('Paste data'!G635="","",(IF(ISNUMBER('Paste data'!G635),'Paste data'!G635,IFERROR(DATE(VALUE(LEFT('Paste data'!G635,4)),VALUE(MID('Paste data'!G635,6,2)),VALUE(MID('Paste data'!G635,9,2)))+VALUE(MID('Paste data'!G635,12,2))/24+VALUE(MID('Paste data'!G635,15,2))/1440,"")))-WEEKDAY((IF(ISNUMBER('Paste data'!G635),'Paste data'!G635,IFERROR(DATE(VALUE(LEFT('Paste data'!G635,4)),VALUE(MID('Paste data'!G635,6,2)),VALUE(MID('Paste data'!G635,9,2)))+VALUE(MID('Paste data'!G635,12,2))/24+VALUE(MID('Paste data'!G635,15,2))/1440,""))),3)),"")</f>
      </c>
    </row>
    <row r="636" spans="1:7" x14ac:dyDescent="0.25">
      <c r="A636" s="10">
        <f>IF('Paste data'!A636="","",'Paste data'!A636)</f>
      </c>
      <c r="B636" s="4">
        <f>IF('Paste data'!A636="","",'Paste data'!D636)</f>
      </c>
      <c r="C636" s="4">
        <f>IF('Paste data'!A636="","",'Paste data'!B636)</f>
      </c>
      <c r="D636" s="11">
        <f>IFERROR(IF(OR('Paste data'!E636="",'Paste data'!F636=""),"",ROUND((IF(ISNUMBER('Paste data'!F636),'Paste data'!F636,IFERROR(DATE(VALUE(LEFT('Paste data'!F636,4)),VALUE(MID('Paste data'!F636,6,2)),VALUE(MID('Paste data'!F636,9,2)))+VALUE(MID('Paste data'!F636,12,2))/24+VALUE(MID('Paste data'!F636,15,2))/1440,"")))-(IF(ISNUMBER('Paste data'!E636),'Paste data'!E636,IFERROR(DATE(VALUE(LEFT('Paste data'!E636,4)),VALUE(MID('Paste data'!E636,6,2)),VALUE(MID('Paste data'!E636,9,2)))+VALUE(MID('Paste data'!E636,12,2))/24+VALUE(MID('Paste data'!E636,15,2))/1440,""))),2)),"")</f>
      </c>
      <c r="E636" s="11">
        <f>IFERROR(IF(OR('Paste data'!F636="",'Paste data'!G636=""),"",ROUND((IF(ISNUMBER('Paste data'!G636),'Paste data'!G636,IFERROR(DATE(VALUE(LEFT('Paste data'!G636,4)),VALUE(MID('Paste data'!G636,6,2)),VALUE(MID('Paste data'!G636,9,2)))+VALUE(MID('Paste data'!G636,12,2))/24+VALUE(MID('Paste data'!G636,15,2))/1440,"")))-(IF(ISNUMBER('Paste data'!F636),'Paste data'!F636,IFERROR(DATE(VALUE(LEFT('Paste data'!F636,4)),VALUE(MID('Paste data'!F636,6,2)),VALUE(MID('Paste data'!F636,9,2)))+VALUE(MID('Paste data'!F636,12,2))/24+VALUE(MID('Paste data'!F636,15,2))/1440,""))),2)),"")</f>
      </c>
      <c r="F636" s="11">
        <f>IFERROR(IF(OR('Paste data'!E636="",'Paste data'!G636=""),"",ROUND((IF(ISNUMBER('Paste data'!G636),'Paste data'!G636,IFERROR(DATE(VALUE(LEFT('Paste data'!G636,4)),VALUE(MID('Paste data'!G636,6,2)),VALUE(MID('Paste data'!G636,9,2)))+VALUE(MID('Paste data'!G636,12,2))/24+VALUE(MID('Paste data'!G636,15,2))/1440,"")))-(IF(ISNUMBER('Paste data'!E636),'Paste data'!E636,IFERROR(DATE(VALUE(LEFT('Paste data'!E636,4)),VALUE(MID('Paste data'!E636,6,2)),VALUE(MID('Paste data'!E636,9,2)))+VALUE(MID('Paste data'!E636,12,2))/24+VALUE(MID('Paste data'!E636,15,2))/1440,""))),2)),"")</f>
      </c>
      <c r="G636" s="10">
        <f>IFERROR(IF('Paste data'!G636="","",(IF(ISNUMBER('Paste data'!G636),'Paste data'!G636,IFERROR(DATE(VALUE(LEFT('Paste data'!G636,4)),VALUE(MID('Paste data'!G636,6,2)),VALUE(MID('Paste data'!G636,9,2)))+VALUE(MID('Paste data'!G636,12,2))/24+VALUE(MID('Paste data'!G636,15,2))/1440,"")))-WEEKDAY((IF(ISNUMBER('Paste data'!G636),'Paste data'!G636,IFERROR(DATE(VALUE(LEFT('Paste data'!G636,4)),VALUE(MID('Paste data'!G636,6,2)),VALUE(MID('Paste data'!G636,9,2)))+VALUE(MID('Paste data'!G636,12,2))/24+VALUE(MID('Paste data'!G636,15,2))/1440,""))),3)),"")</f>
      </c>
    </row>
    <row r="637" spans="1:7" x14ac:dyDescent="0.25">
      <c r="A637" s="10">
        <f>IF('Paste data'!A637="","",'Paste data'!A637)</f>
      </c>
      <c r="B637" s="4">
        <f>IF('Paste data'!A637="","",'Paste data'!D637)</f>
      </c>
      <c r="C637" s="4">
        <f>IF('Paste data'!A637="","",'Paste data'!B637)</f>
      </c>
      <c r="D637" s="11">
        <f>IFERROR(IF(OR('Paste data'!E637="",'Paste data'!F637=""),"",ROUND((IF(ISNUMBER('Paste data'!F637),'Paste data'!F637,IFERROR(DATE(VALUE(LEFT('Paste data'!F637,4)),VALUE(MID('Paste data'!F637,6,2)),VALUE(MID('Paste data'!F637,9,2)))+VALUE(MID('Paste data'!F637,12,2))/24+VALUE(MID('Paste data'!F637,15,2))/1440,"")))-(IF(ISNUMBER('Paste data'!E637),'Paste data'!E637,IFERROR(DATE(VALUE(LEFT('Paste data'!E637,4)),VALUE(MID('Paste data'!E637,6,2)),VALUE(MID('Paste data'!E637,9,2)))+VALUE(MID('Paste data'!E637,12,2))/24+VALUE(MID('Paste data'!E637,15,2))/1440,""))),2)),"")</f>
      </c>
      <c r="E637" s="11">
        <f>IFERROR(IF(OR('Paste data'!F637="",'Paste data'!G637=""),"",ROUND((IF(ISNUMBER('Paste data'!G637),'Paste data'!G637,IFERROR(DATE(VALUE(LEFT('Paste data'!G637,4)),VALUE(MID('Paste data'!G637,6,2)),VALUE(MID('Paste data'!G637,9,2)))+VALUE(MID('Paste data'!G637,12,2))/24+VALUE(MID('Paste data'!G637,15,2))/1440,"")))-(IF(ISNUMBER('Paste data'!F637),'Paste data'!F637,IFERROR(DATE(VALUE(LEFT('Paste data'!F637,4)),VALUE(MID('Paste data'!F637,6,2)),VALUE(MID('Paste data'!F637,9,2)))+VALUE(MID('Paste data'!F637,12,2))/24+VALUE(MID('Paste data'!F637,15,2))/1440,""))),2)),"")</f>
      </c>
      <c r="F637" s="11">
        <f>IFERROR(IF(OR('Paste data'!E637="",'Paste data'!G637=""),"",ROUND((IF(ISNUMBER('Paste data'!G637),'Paste data'!G637,IFERROR(DATE(VALUE(LEFT('Paste data'!G637,4)),VALUE(MID('Paste data'!G637,6,2)),VALUE(MID('Paste data'!G637,9,2)))+VALUE(MID('Paste data'!G637,12,2))/24+VALUE(MID('Paste data'!G637,15,2))/1440,"")))-(IF(ISNUMBER('Paste data'!E637),'Paste data'!E637,IFERROR(DATE(VALUE(LEFT('Paste data'!E637,4)),VALUE(MID('Paste data'!E637,6,2)),VALUE(MID('Paste data'!E637,9,2)))+VALUE(MID('Paste data'!E637,12,2))/24+VALUE(MID('Paste data'!E637,15,2))/1440,""))),2)),"")</f>
      </c>
      <c r="G637" s="10">
        <f>IFERROR(IF('Paste data'!G637="","",(IF(ISNUMBER('Paste data'!G637),'Paste data'!G637,IFERROR(DATE(VALUE(LEFT('Paste data'!G637,4)),VALUE(MID('Paste data'!G637,6,2)),VALUE(MID('Paste data'!G637,9,2)))+VALUE(MID('Paste data'!G637,12,2))/24+VALUE(MID('Paste data'!G637,15,2))/1440,"")))-WEEKDAY((IF(ISNUMBER('Paste data'!G637),'Paste data'!G637,IFERROR(DATE(VALUE(LEFT('Paste data'!G637,4)),VALUE(MID('Paste data'!G637,6,2)),VALUE(MID('Paste data'!G637,9,2)))+VALUE(MID('Paste data'!G637,12,2))/24+VALUE(MID('Paste data'!G637,15,2))/1440,""))),3)),"")</f>
      </c>
    </row>
    <row r="638" spans="1:7" x14ac:dyDescent="0.25">
      <c r="A638" s="10">
        <f>IF('Paste data'!A638="","",'Paste data'!A638)</f>
      </c>
      <c r="B638" s="4">
        <f>IF('Paste data'!A638="","",'Paste data'!D638)</f>
      </c>
      <c r="C638" s="4">
        <f>IF('Paste data'!A638="","",'Paste data'!B638)</f>
      </c>
      <c r="D638" s="11">
        <f>IFERROR(IF(OR('Paste data'!E638="",'Paste data'!F638=""),"",ROUND((IF(ISNUMBER('Paste data'!F638),'Paste data'!F638,IFERROR(DATE(VALUE(LEFT('Paste data'!F638,4)),VALUE(MID('Paste data'!F638,6,2)),VALUE(MID('Paste data'!F638,9,2)))+VALUE(MID('Paste data'!F638,12,2))/24+VALUE(MID('Paste data'!F638,15,2))/1440,"")))-(IF(ISNUMBER('Paste data'!E638),'Paste data'!E638,IFERROR(DATE(VALUE(LEFT('Paste data'!E638,4)),VALUE(MID('Paste data'!E638,6,2)),VALUE(MID('Paste data'!E638,9,2)))+VALUE(MID('Paste data'!E638,12,2))/24+VALUE(MID('Paste data'!E638,15,2))/1440,""))),2)),"")</f>
      </c>
      <c r="E638" s="11">
        <f>IFERROR(IF(OR('Paste data'!F638="",'Paste data'!G638=""),"",ROUND((IF(ISNUMBER('Paste data'!G638),'Paste data'!G638,IFERROR(DATE(VALUE(LEFT('Paste data'!G638,4)),VALUE(MID('Paste data'!G638,6,2)),VALUE(MID('Paste data'!G638,9,2)))+VALUE(MID('Paste data'!G638,12,2))/24+VALUE(MID('Paste data'!G638,15,2))/1440,"")))-(IF(ISNUMBER('Paste data'!F638),'Paste data'!F638,IFERROR(DATE(VALUE(LEFT('Paste data'!F638,4)),VALUE(MID('Paste data'!F638,6,2)),VALUE(MID('Paste data'!F638,9,2)))+VALUE(MID('Paste data'!F638,12,2))/24+VALUE(MID('Paste data'!F638,15,2))/1440,""))),2)),"")</f>
      </c>
      <c r="F638" s="11">
        <f>IFERROR(IF(OR('Paste data'!E638="",'Paste data'!G638=""),"",ROUND((IF(ISNUMBER('Paste data'!G638),'Paste data'!G638,IFERROR(DATE(VALUE(LEFT('Paste data'!G638,4)),VALUE(MID('Paste data'!G638,6,2)),VALUE(MID('Paste data'!G638,9,2)))+VALUE(MID('Paste data'!G638,12,2))/24+VALUE(MID('Paste data'!G638,15,2))/1440,"")))-(IF(ISNUMBER('Paste data'!E638),'Paste data'!E638,IFERROR(DATE(VALUE(LEFT('Paste data'!E638,4)),VALUE(MID('Paste data'!E638,6,2)),VALUE(MID('Paste data'!E638,9,2)))+VALUE(MID('Paste data'!E638,12,2))/24+VALUE(MID('Paste data'!E638,15,2))/1440,""))),2)),"")</f>
      </c>
      <c r="G638" s="10">
        <f>IFERROR(IF('Paste data'!G638="","",(IF(ISNUMBER('Paste data'!G638),'Paste data'!G638,IFERROR(DATE(VALUE(LEFT('Paste data'!G638,4)),VALUE(MID('Paste data'!G638,6,2)),VALUE(MID('Paste data'!G638,9,2)))+VALUE(MID('Paste data'!G638,12,2))/24+VALUE(MID('Paste data'!G638,15,2))/1440,"")))-WEEKDAY((IF(ISNUMBER('Paste data'!G638),'Paste data'!G638,IFERROR(DATE(VALUE(LEFT('Paste data'!G638,4)),VALUE(MID('Paste data'!G638,6,2)),VALUE(MID('Paste data'!G638,9,2)))+VALUE(MID('Paste data'!G638,12,2))/24+VALUE(MID('Paste data'!G638,15,2))/1440,""))),3)),"")</f>
      </c>
    </row>
    <row r="639" spans="1:7" x14ac:dyDescent="0.25">
      <c r="A639" s="10">
        <f>IF('Paste data'!A639="","",'Paste data'!A639)</f>
      </c>
      <c r="B639" s="4">
        <f>IF('Paste data'!A639="","",'Paste data'!D639)</f>
      </c>
      <c r="C639" s="4">
        <f>IF('Paste data'!A639="","",'Paste data'!B639)</f>
      </c>
      <c r="D639" s="11">
        <f>IFERROR(IF(OR('Paste data'!E639="",'Paste data'!F639=""),"",ROUND((IF(ISNUMBER('Paste data'!F639),'Paste data'!F639,IFERROR(DATE(VALUE(LEFT('Paste data'!F639,4)),VALUE(MID('Paste data'!F639,6,2)),VALUE(MID('Paste data'!F639,9,2)))+VALUE(MID('Paste data'!F639,12,2))/24+VALUE(MID('Paste data'!F639,15,2))/1440,"")))-(IF(ISNUMBER('Paste data'!E639),'Paste data'!E639,IFERROR(DATE(VALUE(LEFT('Paste data'!E639,4)),VALUE(MID('Paste data'!E639,6,2)),VALUE(MID('Paste data'!E639,9,2)))+VALUE(MID('Paste data'!E639,12,2))/24+VALUE(MID('Paste data'!E639,15,2))/1440,""))),2)),"")</f>
      </c>
      <c r="E639" s="11">
        <f>IFERROR(IF(OR('Paste data'!F639="",'Paste data'!G639=""),"",ROUND((IF(ISNUMBER('Paste data'!G639),'Paste data'!G639,IFERROR(DATE(VALUE(LEFT('Paste data'!G639,4)),VALUE(MID('Paste data'!G639,6,2)),VALUE(MID('Paste data'!G639,9,2)))+VALUE(MID('Paste data'!G639,12,2))/24+VALUE(MID('Paste data'!G639,15,2))/1440,"")))-(IF(ISNUMBER('Paste data'!F639),'Paste data'!F639,IFERROR(DATE(VALUE(LEFT('Paste data'!F639,4)),VALUE(MID('Paste data'!F639,6,2)),VALUE(MID('Paste data'!F639,9,2)))+VALUE(MID('Paste data'!F639,12,2))/24+VALUE(MID('Paste data'!F639,15,2))/1440,""))),2)),"")</f>
      </c>
      <c r="F639" s="11">
        <f>IFERROR(IF(OR('Paste data'!E639="",'Paste data'!G639=""),"",ROUND((IF(ISNUMBER('Paste data'!G639),'Paste data'!G639,IFERROR(DATE(VALUE(LEFT('Paste data'!G639,4)),VALUE(MID('Paste data'!G639,6,2)),VALUE(MID('Paste data'!G639,9,2)))+VALUE(MID('Paste data'!G639,12,2))/24+VALUE(MID('Paste data'!G639,15,2))/1440,"")))-(IF(ISNUMBER('Paste data'!E639),'Paste data'!E639,IFERROR(DATE(VALUE(LEFT('Paste data'!E639,4)),VALUE(MID('Paste data'!E639,6,2)),VALUE(MID('Paste data'!E639,9,2)))+VALUE(MID('Paste data'!E639,12,2))/24+VALUE(MID('Paste data'!E639,15,2))/1440,""))),2)),"")</f>
      </c>
      <c r="G639" s="10">
        <f>IFERROR(IF('Paste data'!G639="","",(IF(ISNUMBER('Paste data'!G639),'Paste data'!G639,IFERROR(DATE(VALUE(LEFT('Paste data'!G639,4)),VALUE(MID('Paste data'!G639,6,2)),VALUE(MID('Paste data'!G639,9,2)))+VALUE(MID('Paste data'!G639,12,2))/24+VALUE(MID('Paste data'!G639,15,2))/1440,"")))-WEEKDAY((IF(ISNUMBER('Paste data'!G639),'Paste data'!G639,IFERROR(DATE(VALUE(LEFT('Paste data'!G639,4)),VALUE(MID('Paste data'!G639,6,2)),VALUE(MID('Paste data'!G639,9,2)))+VALUE(MID('Paste data'!G639,12,2))/24+VALUE(MID('Paste data'!G639,15,2))/1440,""))),3)),"")</f>
      </c>
    </row>
    <row r="640" spans="1:7" x14ac:dyDescent="0.25">
      <c r="A640" s="10">
        <f>IF('Paste data'!A640="","",'Paste data'!A640)</f>
      </c>
      <c r="B640" s="4">
        <f>IF('Paste data'!A640="","",'Paste data'!D640)</f>
      </c>
      <c r="C640" s="4">
        <f>IF('Paste data'!A640="","",'Paste data'!B640)</f>
      </c>
      <c r="D640" s="11">
        <f>IFERROR(IF(OR('Paste data'!E640="",'Paste data'!F640=""),"",ROUND((IF(ISNUMBER('Paste data'!F640),'Paste data'!F640,IFERROR(DATE(VALUE(LEFT('Paste data'!F640,4)),VALUE(MID('Paste data'!F640,6,2)),VALUE(MID('Paste data'!F640,9,2)))+VALUE(MID('Paste data'!F640,12,2))/24+VALUE(MID('Paste data'!F640,15,2))/1440,"")))-(IF(ISNUMBER('Paste data'!E640),'Paste data'!E640,IFERROR(DATE(VALUE(LEFT('Paste data'!E640,4)),VALUE(MID('Paste data'!E640,6,2)),VALUE(MID('Paste data'!E640,9,2)))+VALUE(MID('Paste data'!E640,12,2))/24+VALUE(MID('Paste data'!E640,15,2))/1440,""))),2)),"")</f>
      </c>
      <c r="E640" s="11">
        <f>IFERROR(IF(OR('Paste data'!F640="",'Paste data'!G640=""),"",ROUND((IF(ISNUMBER('Paste data'!G640),'Paste data'!G640,IFERROR(DATE(VALUE(LEFT('Paste data'!G640,4)),VALUE(MID('Paste data'!G640,6,2)),VALUE(MID('Paste data'!G640,9,2)))+VALUE(MID('Paste data'!G640,12,2))/24+VALUE(MID('Paste data'!G640,15,2))/1440,"")))-(IF(ISNUMBER('Paste data'!F640),'Paste data'!F640,IFERROR(DATE(VALUE(LEFT('Paste data'!F640,4)),VALUE(MID('Paste data'!F640,6,2)),VALUE(MID('Paste data'!F640,9,2)))+VALUE(MID('Paste data'!F640,12,2))/24+VALUE(MID('Paste data'!F640,15,2))/1440,""))),2)),"")</f>
      </c>
      <c r="F640" s="11">
        <f>IFERROR(IF(OR('Paste data'!E640="",'Paste data'!G640=""),"",ROUND((IF(ISNUMBER('Paste data'!G640),'Paste data'!G640,IFERROR(DATE(VALUE(LEFT('Paste data'!G640,4)),VALUE(MID('Paste data'!G640,6,2)),VALUE(MID('Paste data'!G640,9,2)))+VALUE(MID('Paste data'!G640,12,2))/24+VALUE(MID('Paste data'!G640,15,2))/1440,"")))-(IF(ISNUMBER('Paste data'!E640),'Paste data'!E640,IFERROR(DATE(VALUE(LEFT('Paste data'!E640,4)),VALUE(MID('Paste data'!E640,6,2)),VALUE(MID('Paste data'!E640,9,2)))+VALUE(MID('Paste data'!E640,12,2))/24+VALUE(MID('Paste data'!E640,15,2))/1440,""))),2)),"")</f>
      </c>
      <c r="G640" s="10">
        <f>IFERROR(IF('Paste data'!G640="","",(IF(ISNUMBER('Paste data'!G640),'Paste data'!G640,IFERROR(DATE(VALUE(LEFT('Paste data'!G640,4)),VALUE(MID('Paste data'!G640,6,2)),VALUE(MID('Paste data'!G640,9,2)))+VALUE(MID('Paste data'!G640,12,2))/24+VALUE(MID('Paste data'!G640,15,2))/1440,"")))-WEEKDAY((IF(ISNUMBER('Paste data'!G640),'Paste data'!G640,IFERROR(DATE(VALUE(LEFT('Paste data'!G640,4)),VALUE(MID('Paste data'!G640,6,2)),VALUE(MID('Paste data'!G640,9,2)))+VALUE(MID('Paste data'!G640,12,2))/24+VALUE(MID('Paste data'!G640,15,2))/1440,""))),3)),"")</f>
      </c>
    </row>
    <row r="641" spans="1:7" x14ac:dyDescent="0.25">
      <c r="A641" s="10">
        <f>IF('Paste data'!A641="","",'Paste data'!A641)</f>
      </c>
      <c r="B641" s="4">
        <f>IF('Paste data'!A641="","",'Paste data'!D641)</f>
      </c>
      <c r="C641" s="4">
        <f>IF('Paste data'!A641="","",'Paste data'!B641)</f>
      </c>
      <c r="D641" s="11">
        <f>IFERROR(IF(OR('Paste data'!E641="",'Paste data'!F641=""),"",ROUND((IF(ISNUMBER('Paste data'!F641),'Paste data'!F641,IFERROR(DATE(VALUE(LEFT('Paste data'!F641,4)),VALUE(MID('Paste data'!F641,6,2)),VALUE(MID('Paste data'!F641,9,2)))+VALUE(MID('Paste data'!F641,12,2))/24+VALUE(MID('Paste data'!F641,15,2))/1440,"")))-(IF(ISNUMBER('Paste data'!E641),'Paste data'!E641,IFERROR(DATE(VALUE(LEFT('Paste data'!E641,4)),VALUE(MID('Paste data'!E641,6,2)),VALUE(MID('Paste data'!E641,9,2)))+VALUE(MID('Paste data'!E641,12,2))/24+VALUE(MID('Paste data'!E641,15,2))/1440,""))),2)),"")</f>
      </c>
      <c r="E641" s="11">
        <f>IFERROR(IF(OR('Paste data'!F641="",'Paste data'!G641=""),"",ROUND((IF(ISNUMBER('Paste data'!G641),'Paste data'!G641,IFERROR(DATE(VALUE(LEFT('Paste data'!G641,4)),VALUE(MID('Paste data'!G641,6,2)),VALUE(MID('Paste data'!G641,9,2)))+VALUE(MID('Paste data'!G641,12,2))/24+VALUE(MID('Paste data'!G641,15,2))/1440,"")))-(IF(ISNUMBER('Paste data'!F641),'Paste data'!F641,IFERROR(DATE(VALUE(LEFT('Paste data'!F641,4)),VALUE(MID('Paste data'!F641,6,2)),VALUE(MID('Paste data'!F641,9,2)))+VALUE(MID('Paste data'!F641,12,2))/24+VALUE(MID('Paste data'!F641,15,2))/1440,""))),2)),"")</f>
      </c>
      <c r="F641" s="11">
        <f>IFERROR(IF(OR('Paste data'!E641="",'Paste data'!G641=""),"",ROUND((IF(ISNUMBER('Paste data'!G641),'Paste data'!G641,IFERROR(DATE(VALUE(LEFT('Paste data'!G641,4)),VALUE(MID('Paste data'!G641,6,2)),VALUE(MID('Paste data'!G641,9,2)))+VALUE(MID('Paste data'!G641,12,2))/24+VALUE(MID('Paste data'!G641,15,2))/1440,"")))-(IF(ISNUMBER('Paste data'!E641),'Paste data'!E641,IFERROR(DATE(VALUE(LEFT('Paste data'!E641,4)),VALUE(MID('Paste data'!E641,6,2)),VALUE(MID('Paste data'!E641,9,2)))+VALUE(MID('Paste data'!E641,12,2))/24+VALUE(MID('Paste data'!E641,15,2))/1440,""))),2)),"")</f>
      </c>
      <c r="G641" s="10">
        <f>IFERROR(IF('Paste data'!G641="","",(IF(ISNUMBER('Paste data'!G641),'Paste data'!G641,IFERROR(DATE(VALUE(LEFT('Paste data'!G641,4)),VALUE(MID('Paste data'!G641,6,2)),VALUE(MID('Paste data'!G641,9,2)))+VALUE(MID('Paste data'!G641,12,2))/24+VALUE(MID('Paste data'!G641,15,2))/1440,"")))-WEEKDAY((IF(ISNUMBER('Paste data'!G641),'Paste data'!G641,IFERROR(DATE(VALUE(LEFT('Paste data'!G641,4)),VALUE(MID('Paste data'!G641,6,2)),VALUE(MID('Paste data'!G641,9,2)))+VALUE(MID('Paste data'!G641,12,2))/24+VALUE(MID('Paste data'!G641,15,2))/1440,""))),3)),"")</f>
      </c>
    </row>
    <row r="642" spans="1:7" x14ac:dyDescent="0.25">
      <c r="A642" s="10">
        <f>IF('Paste data'!A642="","",'Paste data'!A642)</f>
      </c>
      <c r="B642" s="4">
        <f>IF('Paste data'!A642="","",'Paste data'!D642)</f>
      </c>
      <c r="C642" s="4">
        <f>IF('Paste data'!A642="","",'Paste data'!B642)</f>
      </c>
      <c r="D642" s="11">
        <f>IFERROR(IF(OR('Paste data'!E642="",'Paste data'!F642=""),"",ROUND((IF(ISNUMBER('Paste data'!F642),'Paste data'!F642,IFERROR(DATE(VALUE(LEFT('Paste data'!F642,4)),VALUE(MID('Paste data'!F642,6,2)),VALUE(MID('Paste data'!F642,9,2)))+VALUE(MID('Paste data'!F642,12,2))/24+VALUE(MID('Paste data'!F642,15,2))/1440,"")))-(IF(ISNUMBER('Paste data'!E642),'Paste data'!E642,IFERROR(DATE(VALUE(LEFT('Paste data'!E642,4)),VALUE(MID('Paste data'!E642,6,2)),VALUE(MID('Paste data'!E642,9,2)))+VALUE(MID('Paste data'!E642,12,2))/24+VALUE(MID('Paste data'!E642,15,2))/1440,""))),2)),"")</f>
      </c>
      <c r="E642" s="11">
        <f>IFERROR(IF(OR('Paste data'!F642="",'Paste data'!G642=""),"",ROUND((IF(ISNUMBER('Paste data'!G642),'Paste data'!G642,IFERROR(DATE(VALUE(LEFT('Paste data'!G642,4)),VALUE(MID('Paste data'!G642,6,2)),VALUE(MID('Paste data'!G642,9,2)))+VALUE(MID('Paste data'!G642,12,2))/24+VALUE(MID('Paste data'!G642,15,2))/1440,"")))-(IF(ISNUMBER('Paste data'!F642),'Paste data'!F642,IFERROR(DATE(VALUE(LEFT('Paste data'!F642,4)),VALUE(MID('Paste data'!F642,6,2)),VALUE(MID('Paste data'!F642,9,2)))+VALUE(MID('Paste data'!F642,12,2))/24+VALUE(MID('Paste data'!F642,15,2))/1440,""))),2)),"")</f>
      </c>
      <c r="F642" s="11">
        <f>IFERROR(IF(OR('Paste data'!E642="",'Paste data'!G642=""),"",ROUND((IF(ISNUMBER('Paste data'!G642),'Paste data'!G642,IFERROR(DATE(VALUE(LEFT('Paste data'!G642,4)),VALUE(MID('Paste data'!G642,6,2)),VALUE(MID('Paste data'!G642,9,2)))+VALUE(MID('Paste data'!G642,12,2))/24+VALUE(MID('Paste data'!G642,15,2))/1440,"")))-(IF(ISNUMBER('Paste data'!E642),'Paste data'!E642,IFERROR(DATE(VALUE(LEFT('Paste data'!E642,4)),VALUE(MID('Paste data'!E642,6,2)),VALUE(MID('Paste data'!E642,9,2)))+VALUE(MID('Paste data'!E642,12,2))/24+VALUE(MID('Paste data'!E642,15,2))/1440,""))),2)),"")</f>
      </c>
      <c r="G642" s="10">
        <f>IFERROR(IF('Paste data'!G642="","",(IF(ISNUMBER('Paste data'!G642),'Paste data'!G642,IFERROR(DATE(VALUE(LEFT('Paste data'!G642,4)),VALUE(MID('Paste data'!G642,6,2)),VALUE(MID('Paste data'!G642,9,2)))+VALUE(MID('Paste data'!G642,12,2))/24+VALUE(MID('Paste data'!G642,15,2))/1440,"")))-WEEKDAY((IF(ISNUMBER('Paste data'!G642),'Paste data'!G642,IFERROR(DATE(VALUE(LEFT('Paste data'!G642,4)),VALUE(MID('Paste data'!G642,6,2)),VALUE(MID('Paste data'!G642,9,2)))+VALUE(MID('Paste data'!G642,12,2))/24+VALUE(MID('Paste data'!G642,15,2))/1440,""))),3)),"")</f>
      </c>
    </row>
    <row r="643" spans="1:7" x14ac:dyDescent="0.25">
      <c r="A643" s="10">
        <f>IF('Paste data'!A643="","",'Paste data'!A643)</f>
      </c>
      <c r="B643" s="4">
        <f>IF('Paste data'!A643="","",'Paste data'!D643)</f>
      </c>
      <c r="C643" s="4">
        <f>IF('Paste data'!A643="","",'Paste data'!B643)</f>
      </c>
      <c r="D643" s="11">
        <f>IFERROR(IF(OR('Paste data'!E643="",'Paste data'!F643=""),"",ROUND((IF(ISNUMBER('Paste data'!F643),'Paste data'!F643,IFERROR(DATE(VALUE(LEFT('Paste data'!F643,4)),VALUE(MID('Paste data'!F643,6,2)),VALUE(MID('Paste data'!F643,9,2)))+VALUE(MID('Paste data'!F643,12,2))/24+VALUE(MID('Paste data'!F643,15,2))/1440,"")))-(IF(ISNUMBER('Paste data'!E643),'Paste data'!E643,IFERROR(DATE(VALUE(LEFT('Paste data'!E643,4)),VALUE(MID('Paste data'!E643,6,2)),VALUE(MID('Paste data'!E643,9,2)))+VALUE(MID('Paste data'!E643,12,2))/24+VALUE(MID('Paste data'!E643,15,2))/1440,""))),2)),"")</f>
      </c>
      <c r="E643" s="11">
        <f>IFERROR(IF(OR('Paste data'!F643="",'Paste data'!G643=""),"",ROUND((IF(ISNUMBER('Paste data'!G643),'Paste data'!G643,IFERROR(DATE(VALUE(LEFT('Paste data'!G643,4)),VALUE(MID('Paste data'!G643,6,2)),VALUE(MID('Paste data'!G643,9,2)))+VALUE(MID('Paste data'!G643,12,2))/24+VALUE(MID('Paste data'!G643,15,2))/1440,"")))-(IF(ISNUMBER('Paste data'!F643),'Paste data'!F643,IFERROR(DATE(VALUE(LEFT('Paste data'!F643,4)),VALUE(MID('Paste data'!F643,6,2)),VALUE(MID('Paste data'!F643,9,2)))+VALUE(MID('Paste data'!F643,12,2))/24+VALUE(MID('Paste data'!F643,15,2))/1440,""))),2)),"")</f>
      </c>
      <c r="F643" s="11">
        <f>IFERROR(IF(OR('Paste data'!E643="",'Paste data'!G643=""),"",ROUND((IF(ISNUMBER('Paste data'!G643),'Paste data'!G643,IFERROR(DATE(VALUE(LEFT('Paste data'!G643,4)),VALUE(MID('Paste data'!G643,6,2)),VALUE(MID('Paste data'!G643,9,2)))+VALUE(MID('Paste data'!G643,12,2))/24+VALUE(MID('Paste data'!G643,15,2))/1440,"")))-(IF(ISNUMBER('Paste data'!E643),'Paste data'!E643,IFERROR(DATE(VALUE(LEFT('Paste data'!E643,4)),VALUE(MID('Paste data'!E643,6,2)),VALUE(MID('Paste data'!E643,9,2)))+VALUE(MID('Paste data'!E643,12,2))/24+VALUE(MID('Paste data'!E643,15,2))/1440,""))),2)),"")</f>
      </c>
      <c r="G643" s="10">
        <f>IFERROR(IF('Paste data'!G643="","",(IF(ISNUMBER('Paste data'!G643),'Paste data'!G643,IFERROR(DATE(VALUE(LEFT('Paste data'!G643,4)),VALUE(MID('Paste data'!G643,6,2)),VALUE(MID('Paste data'!G643,9,2)))+VALUE(MID('Paste data'!G643,12,2))/24+VALUE(MID('Paste data'!G643,15,2))/1440,"")))-WEEKDAY((IF(ISNUMBER('Paste data'!G643),'Paste data'!G643,IFERROR(DATE(VALUE(LEFT('Paste data'!G643,4)),VALUE(MID('Paste data'!G643,6,2)),VALUE(MID('Paste data'!G643,9,2)))+VALUE(MID('Paste data'!G643,12,2))/24+VALUE(MID('Paste data'!G643,15,2))/1440,""))),3)),"")</f>
      </c>
    </row>
    <row r="644" spans="1:7" x14ac:dyDescent="0.25">
      <c r="A644" s="10">
        <f>IF('Paste data'!A644="","",'Paste data'!A644)</f>
      </c>
      <c r="B644" s="4">
        <f>IF('Paste data'!A644="","",'Paste data'!D644)</f>
      </c>
      <c r="C644" s="4">
        <f>IF('Paste data'!A644="","",'Paste data'!B644)</f>
      </c>
      <c r="D644" s="11">
        <f>IFERROR(IF(OR('Paste data'!E644="",'Paste data'!F644=""),"",ROUND((IF(ISNUMBER('Paste data'!F644),'Paste data'!F644,IFERROR(DATE(VALUE(LEFT('Paste data'!F644,4)),VALUE(MID('Paste data'!F644,6,2)),VALUE(MID('Paste data'!F644,9,2)))+VALUE(MID('Paste data'!F644,12,2))/24+VALUE(MID('Paste data'!F644,15,2))/1440,"")))-(IF(ISNUMBER('Paste data'!E644),'Paste data'!E644,IFERROR(DATE(VALUE(LEFT('Paste data'!E644,4)),VALUE(MID('Paste data'!E644,6,2)),VALUE(MID('Paste data'!E644,9,2)))+VALUE(MID('Paste data'!E644,12,2))/24+VALUE(MID('Paste data'!E644,15,2))/1440,""))),2)),"")</f>
      </c>
      <c r="E644" s="11">
        <f>IFERROR(IF(OR('Paste data'!F644="",'Paste data'!G644=""),"",ROUND((IF(ISNUMBER('Paste data'!G644),'Paste data'!G644,IFERROR(DATE(VALUE(LEFT('Paste data'!G644,4)),VALUE(MID('Paste data'!G644,6,2)),VALUE(MID('Paste data'!G644,9,2)))+VALUE(MID('Paste data'!G644,12,2))/24+VALUE(MID('Paste data'!G644,15,2))/1440,"")))-(IF(ISNUMBER('Paste data'!F644),'Paste data'!F644,IFERROR(DATE(VALUE(LEFT('Paste data'!F644,4)),VALUE(MID('Paste data'!F644,6,2)),VALUE(MID('Paste data'!F644,9,2)))+VALUE(MID('Paste data'!F644,12,2))/24+VALUE(MID('Paste data'!F644,15,2))/1440,""))),2)),"")</f>
      </c>
      <c r="F644" s="11">
        <f>IFERROR(IF(OR('Paste data'!E644="",'Paste data'!G644=""),"",ROUND((IF(ISNUMBER('Paste data'!G644),'Paste data'!G644,IFERROR(DATE(VALUE(LEFT('Paste data'!G644,4)),VALUE(MID('Paste data'!G644,6,2)),VALUE(MID('Paste data'!G644,9,2)))+VALUE(MID('Paste data'!G644,12,2))/24+VALUE(MID('Paste data'!G644,15,2))/1440,"")))-(IF(ISNUMBER('Paste data'!E644),'Paste data'!E644,IFERROR(DATE(VALUE(LEFT('Paste data'!E644,4)),VALUE(MID('Paste data'!E644,6,2)),VALUE(MID('Paste data'!E644,9,2)))+VALUE(MID('Paste data'!E644,12,2))/24+VALUE(MID('Paste data'!E644,15,2))/1440,""))),2)),"")</f>
      </c>
      <c r="G644" s="10">
        <f>IFERROR(IF('Paste data'!G644="","",(IF(ISNUMBER('Paste data'!G644),'Paste data'!G644,IFERROR(DATE(VALUE(LEFT('Paste data'!G644,4)),VALUE(MID('Paste data'!G644,6,2)),VALUE(MID('Paste data'!G644,9,2)))+VALUE(MID('Paste data'!G644,12,2))/24+VALUE(MID('Paste data'!G644,15,2))/1440,"")))-WEEKDAY((IF(ISNUMBER('Paste data'!G644),'Paste data'!G644,IFERROR(DATE(VALUE(LEFT('Paste data'!G644,4)),VALUE(MID('Paste data'!G644,6,2)),VALUE(MID('Paste data'!G644,9,2)))+VALUE(MID('Paste data'!G644,12,2))/24+VALUE(MID('Paste data'!G644,15,2))/1440,""))),3)),"")</f>
      </c>
    </row>
    <row r="645" spans="1:7" x14ac:dyDescent="0.25">
      <c r="A645" s="10">
        <f>IF('Paste data'!A645="","",'Paste data'!A645)</f>
      </c>
      <c r="B645" s="4">
        <f>IF('Paste data'!A645="","",'Paste data'!D645)</f>
      </c>
      <c r="C645" s="4">
        <f>IF('Paste data'!A645="","",'Paste data'!B645)</f>
      </c>
      <c r="D645" s="11">
        <f>IFERROR(IF(OR('Paste data'!E645="",'Paste data'!F645=""),"",ROUND((IF(ISNUMBER('Paste data'!F645),'Paste data'!F645,IFERROR(DATE(VALUE(LEFT('Paste data'!F645,4)),VALUE(MID('Paste data'!F645,6,2)),VALUE(MID('Paste data'!F645,9,2)))+VALUE(MID('Paste data'!F645,12,2))/24+VALUE(MID('Paste data'!F645,15,2))/1440,"")))-(IF(ISNUMBER('Paste data'!E645),'Paste data'!E645,IFERROR(DATE(VALUE(LEFT('Paste data'!E645,4)),VALUE(MID('Paste data'!E645,6,2)),VALUE(MID('Paste data'!E645,9,2)))+VALUE(MID('Paste data'!E645,12,2))/24+VALUE(MID('Paste data'!E645,15,2))/1440,""))),2)),"")</f>
      </c>
      <c r="E645" s="11">
        <f>IFERROR(IF(OR('Paste data'!F645="",'Paste data'!G645=""),"",ROUND((IF(ISNUMBER('Paste data'!G645),'Paste data'!G645,IFERROR(DATE(VALUE(LEFT('Paste data'!G645,4)),VALUE(MID('Paste data'!G645,6,2)),VALUE(MID('Paste data'!G645,9,2)))+VALUE(MID('Paste data'!G645,12,2))/24+VALUE(MID('Paste data'!G645,15,2))/1440,"")))-(IF(ISNUMBER('Paste data'!F645),'Paste data'!F645,IFERROR(DATE(VALUE(LEFT('Paste data'!F645,4)),VALUE(MID('Paste data'!F645,6,2)),VALUE(MID('Paste data'!F645,9,2)))+VALUE(MID('Paste data'!F645,12,2))/24+VALUE(MID('Paste data'!F645,15,2))/1440,""))),2)),"")</f>
      </c>
      <c r="F645" s="11">
        <f>IFERROR(IF(OR('Paste data'!E645="",'Paste data'!G645=""),"",ROUND((IF(ISNUMBER('Paste data'!G645),'Paste data'!G645,IFERROR(DATE(VALUE(LEFT('Paste data'!G645,4)),VALUE(MID('Paste data'!G645,6,2)),VALUE(MID('Paste data'!G645,9,2)))+VALUE(MID('Paste data'!G645,12,2))/24+VALUE(MID('Paste data'!G645,15,2))/1440,"")))-(IF(ISNUMBER('Paste data'!E645),'Paste data'!E645,IFERROR(DATE(VALUE(LEFT('Paste data'!E645,4)),VALUE(MID('Paste data'!E645,6,2)),VALUE(MID('Paste data'!E645,9,2)))+VALUE(MID('Paste data'!E645,12,2))/24+VALUE(MID('Paste data'!E645,15,2))/1440,""))),2)),"")</f>
      </c>
      <c r="G645" s="10">
        <f>IFERROR(IF('Paste data'!G645="","",(IF(ISNUMBER('Paste data'!G645),'Paste data'!G645,IFERROR(DATE(VALUE(LEFT('Paste data'!G645,4)),VALUE(MID('Paste data'!G645,6,2)),VALUE(MID('Paste data'!G645,9,2)))+VALUE(MID('Paste data'!G645,12,2))/24+VALUE(MID('Paste data'!G645,15,2))/1440,"")))-WEEKDAY((IF(ISNUMBER('Paste data'!G645),'Paste data'!G645,IFERROR(DATE(VALUE(LEFT('Paste data'!G645,4)),VALUE(MID('Paste data'!G645,6,2)),VALUE(MID('Paste data'!G645,9,2)))+VALUE(MID('Paste data'!G645,12,2))/24+VALUE(MID('Paste data'!G645,15,2))/1440,""))),3)),"")</f>
      </c>
    </row>
    <row r="646" spans="1:7" x14ac:dyDescent="0.25">
      <c r="A646" s="10">
        <f>IF('Paste data'!A646="","",'Paste data'!A646)</f>
      </c>
      <c r="B646" s="4">
        <f>IF('Paste data'!A646="","",'Paste data'!D646)</f>
      </c>
      <c r="C646" s="4">
        <f>IF('Paste data'!A646="","",'Paste data'!B646)</f>
      </c>
      <c r="D646" s="11">
        <f>IFERROR(IF(OR('Paste data'!E646="",'Paste data'!F646=""),"",ROUND((IF(ISNUMBER('Paste data'!F646),'Paste data'!F646,IFERROR(DATE(VALUE(LEFT('Paste data'!F646,4)),VALUE(MID('Paste data'!F646,6,2)),VALUE(MID('Paste data'!F646,9,2)))+VALUE(MID('Paste data'!F646,12,2))/24+VALUE(MID('Paste data'!F646,15,2))/1440,"")))-(IF(ISNUMBER('Paste data'!E646),'Paste data'!E646,IFERROR(DATE(VALUE(LEFT('Paste data'!E646,4)),VALUE(MID('Paste data'!E646,6,2)),VALUE(MID('Paste data'!E646,9,2)))+VALUE(MID('Paste data'!E646,12,2))/24+VALUE(MID('Paste data'!E646,15,2))/1440,""))),2)),"")</f>
      </c>
      <c r="E646" s="11">
        <f>IFERROR(IF(OR('Paste data'!F646="",'Paste data'!G646=""),"",ROUND((IF(ISNUMBER('Paste data'!G646),'Paste data'!G646,IFERROR(DATE(VALUE(LEFT('Paste data'!G646,4)),VALUE(MID('Paste data'!G646,6,2)),VALUE(MID('Paste data'!G646,9,2)))+VALUE(MID('Paste data'!G646,12,2))/24+VALUE(MID('Paste data'!G646,15,2))/1440,"")))-(IF(ISNUMBER('Paste data'!F646),'Paste data'!F646,IFERROR(DATE(VALUE(LEFT('Paste data'!F646,4)),VALUE(MID('Paste data'!F646,6,2)),VALUE(MID('Paste data'!F646,9,2)))+VALUE(MID('Paste data'!F646,12,2))/24+VALUE(MID('Paste data'!F646,15,2))/1440,""))),2)),"")</f>
      </c>
      <c r="F646" s="11">
        <f>IFERROR(IF(OR('Paste data'!E646="",'Paste data'!G646=""),"",ROUND((IF(ISNUMBER('Paste data'!G646),'Paste data'!G646,IFERROR(DATE(VALUE(LEFT('Paste data'!G646,4)),VALUE(MID('Paste data'!G646,6,2)),VALUE(MID('Paste data'!G646,9,2)))+VALUE(MID('Paste data'!G646,12,2))/24+VALUE(MID('Paste data'!G646,15,2))/1440,"")))-(IF(ISNUMBER('Paste data'!E646),'Paste data'!E646,IFERROR(DATE(VALUE(LEFT('Paste data'!E646,4)),VALUE(MID('Paste data'!E646,6,2)),VALUE(MID('Paste data'!E646,9,2)))+VALUE(MID('Paste data'!E646,12,2))/24+VALUE(MID('Paste data'!E646,15,2))/1440,""))),2)),"")</f>
      </c>
      <c r="G646" s="10">
        <f>IFERROR(IF('Paste data'!G646="","",(IF(ISNUMBER('Paste data'!G646),'Paste data'!G646,IFERROR(DATE(VALUE(LEFT('Paste data'!G646,4)),VALUE(MID('Paste data'!G646,6,2)),VALUE(MID('Paste data'!G646,9,2)))+VALUE(MID('Paste data'!G646,12,2))/24+VALUE(MID('Paste data'!G646,15,2))/1440,"")))-WEEKDAY((IF(ISNUMBER('Paste data'!G646),'Paste data'!G646,IFERROR(DATE(VALUE(LEFT('Paste data'!G646,4)),VALUE(MID('Paste data'!G646,6,2)),VALUE(MID('Paste data'!G646,9,2)))+VALUE(MID('Paste data'!G646,12,2))/24+VALUE(MID('Paste data'!G646,15,2))/1440,""))),3)),"")</f>
      </c>
    </row>
    <row r="647" spans="1:7" x14ac:dyDescent="0.25">
      <c r="A647" s="10">
        <f>IF('Paste data'!A647="","",'Paste data'!A647)</f>
      </c>
      <c r="B647" s="4">
        <f>IF('Paste data'!A647="","",'Paste data'!D647)</f>
      </c>
      <c r="C647" s="4">
        <f>IF('Paste data'!A647="","",'Paste data'!B647)</f>
      </c>
      <c r="D647" s="11">
        <f>IFERROR(IF(OR('Paste data'!E647="",'Paste data'!F647=""),"",ROUND((IF(ISNUMBER('Paste data'!F647),'Paste data'!F647,IFERROR(DATE(VALUE(LEFT('Paste data'!F647,4)),VALUE(MID('Paste data'!F647,6,2)),VALUE(MID('Paste data'!F647,9,2)))+VALUE(MID('Paste data'!F647,12,2))/24+VALUE(MID('Paste data'!F647,15,2))/1440,"")))-(IF(ISNUMBER('Paste data'!E647),'Paste data'!E647,IFERROR(DATE(VALUE(LEFT('Paste data'!E647,4)),VALUE(MID('Paste data'!E647,6,2)),VALUE(MID('Paste data'!E647,9,2)))+VALUE(MID('Paste data'!E647,12,2))/24+VALUE(MID('Paste data'!E647,15,2))/1440,""))),2)),"")</f>
      </c>
      <c r="E647" s="11">
        <f>IFERROR(IF(OR('Paste data'!F647="",'Paste data'!G647=""),"",ROUND((IF(ISNUMBER('Paste data'!G647),'Paste data'!G647,IFERROR(DATE(VALUE(LEFT('Paste data'!G647,4)),VALUE(MID('Paste data'!G647,6,2)),VALUE(MID('Paste data'!G647,9,2)))+VALUE(MID('Paste data'!G647,12,2))/24+VALUE(MID('Paste data'!G647,15,2))/1440,"")))-(IF(ISNUMBER('Paste data'!F647),'Paste data'!F647,IFERROR(DATE(VALUE(LEFT('Paste data'!F647,4)),VALUE(MID('Paste data'!F647,6,2)),VALUE(MID('Paste data'!F647,9,2)))+VALUE(MID('Paste data'!F647,12,2))/24+VALUE(MID('Paste data'!F647,15,2))/1440,""))),2)),"")</f>
      </c>
      <c r="F647" s="11">
        <f>IFERROR(IF(OR('Paste data'!E647="",'Paste data'!G647=""),"",ROUND((IF(ISNUMBER('Paste data'!G647),'Paste data'!G647,IFERROR(DATE(VALUE(LEFT('Paste data'!G647,4)),VALUE(MID('Paste data'!G647,6,2)),VALUE(MID('Paste data'!G647,9,2)))+VALUE(MID('Paste data'!G647,12,2))/24+VALUE(MID('Paste data'!G647,15,2))/1440,"")))-(IF(ISNUMBER('Paste data'!E647),'Paste data'!E647,IFERROR(DATE(VALUE(LEFT('Paste data'!E647,4)),VALUE(MID('Paste data'!E647,6,2)),VALUE(MID('Paste data'!E647,9,2)))+VALUE(MID('Paste data'!E647,12,2))/24+VALUE(MID('Paste data'!E647,15,2))/1440,""))),2)),"")</f>
      </c>
      <c r="G647" s="10">
        <f>IFERROR(IF('Paste data'!G647="","",(IF(ISNUMBER('Paste data'!G647),'Paste data'!G647,IFERROR(DATE(VALUE(LEFT('Paste data'!G647,4)),VALUE(MID('Paste data'!G647,6,2)),VALUE(MID('Paste data'!G647,9,2)))+VALUE(MID('Paste data'!G647,12,2))/24+VALUE(MID('Paste data'!G647,15,2))/1440,"")))-WEEKDAY((IF(ISNUMBER('Paste data'!G647),'Paste data'!G647,IFERROR(DATE(VALUE(LEFT('Paste data'!G647,4)),VALUE(MID('Paste data'!G647,6,2)),VALUE(MID('Paste data'!G647,9,2)))+VALUE(MID('Paste data'!G647,12,2))/24+VALUE(MID('Paste data'!G647,15,2))/1440,""))),3)),"")</f>
      </c>
    </row>
    <row r="648" spans="1:7" x14ac:dyDescent="0.25">
      <c r="A648" s="10">
        <f>IF('Paste data'!A648="","",'Paste data'!A648)</f>
      </c>
      <c r="B648" s="4">
        <f>IF('Paste data'!A648="","",'Paste data'!D648)</f>
      </c>
      <c r="C648" s="4">
        <f>IF('Paste data'!A648="","",'Paste data'!B648)</f>
      </c>
      <c r="D648" s="11">
        <f>IFERROR(IF(OR('Paste data'!E648="",'Paste data'!F648=""),"",ROUND((IF(ISNUMBER('Paste data'!F648),'Paste data'!F648,IFERROR(DATE(VALUE(LEFT('Paste data'!F648,4)),VALUE(MID('Paste data'!F648,6,2)),VALUE(MID('Paste data'!F648,9,2)))+VALUE(MID('Paste data'!F648,12,2))/24+VALUE(MID('Paste data'!F648,15,2))/1440,"")))-(IF(ISNUMBER('Paste data'!E648),'Paste data'!E648,IFERROR(DATE(VALUE(LEFT('Paste data'!E648,4)),VALUE(MID('Paste data'!E648,6,2)),VALUE(MID('Paste data'!E648,9,2)))+VALUE(MID('Paste data'!E648,12,2))/24+VALUE(MID('Paste data'!E648,15,2))/1440,""))),2)),"")</f>
      </c>
      <c r="E648" s="11">
        <f>IFERROR(IF(OR('Paste data'!F648="",'Paste data'!G648=""),"",ROUND((IF(ISNUMBER('Paste data'!G648),'Paste data'!G648,IFERROR(DATE(VALUE(LEFT('Paste data'!G648,4)),VALUE(MID('Paste data'!G648,6,2)),VALUE(MID('Paste data'!G648,9,2)))+VALUE(MID('Paste data'!G648,12,2))/24+VALUE(MID('Paste data'!G648,15,2))/1440,"")))-(IF(ISNUMBER('Paste data'!F648),'Paste data'!F648,IFERROR(DATE(VALUE(LEFT('Paste data'!F648,4)),VALUE(MID('Paste data'!F648,6,2)),VALUE(MID('Paste data'!F648,9,2)))+VALUE(MID('Paste data'!F648,12,2))/24+VALUE(MID('Paste data'!F648,15,2))/1440,""))),2)),"")</f>
      </c>
      <c r="F648" s="11">
        <f>IFERROR(IF(OR('Paste data'!E648="",'Paste data'!G648=""),"",ROUND((IF(ISNUMBER('Paste data'!G648),'Paste data'!G648,IFERROR(DATE(VALUE(LEFT('Paste data'!G648,4)),VALUE(MID('Paste data'!G648,6,2)),VALUE(MID('Paste data'!G648,9,2)))+VALUE(MID('Paste data'!G648,12,2))/24+VALUE(MID('Paste data'!G648,15,2))/1440,"")))-(IF(ISNUMBER('Paste data'!E648),'Paste data'!E648,IFERROR(DATE(VALUE(LEFT('Paste data'!E648,4)),VALUE(MID('Paste data'!E648,6,2)),VALUE(MID('Paste data'!E648,9,2)))+VALUE(MID('Paste data'!E648,12,2))/24+VALUE(MID('Paste data'!E648,15,2))/1440,""))),2)),"")</f>
      </c>
      <c r="G648" s="10">
        <f>IFERROR(IF('Paste data'!G648="","",(IF(ISNUMBER('Paste data'!G648),'Paste data'!G648,IFERROR(DATE(VALUE(LEFT('Paste data'!G648,4)),VALUE(MID('Paste data'!G648,6,2)),VALUE(MID('Paste data'!G648,9,2)))+VALUE(MID('Paste data'!G648,12,2))/24+VALUE(MID('Paste data'!G648,15,2))/1440,"")))-WEEKDAY((IF(ISNUMBER('Paste data'!G648),'Paste data'!G648,IFERROR(DATE(VALUE(LEFT('Paste data'!G648,4)),VALUE(MID('Paste data'!G648,6,2)),VALUE(MID('Paste data'!G648,9,2)))+VALUE(MID('Paste data'!G648,12,2))/24+VALUE(MID('Paste data'!G648,15,2))/1440,""))),3)),"")</f>
      </c>
    </row>
    <row r="649" spans="1:7" x14ac:dyDescent="0.25">
      <c r="A649" s="10">
        <f>IF('Paste data'!A649="","",'Paste data'!A649)</f>
      </c>
      <c r="B649" s="4">
        <f>IF('Paste data'!A649="","",'Paste data'!D649)</f>
      </c>
      <c r="C649" s="4">
        <f>IF('Paste data'!A649="","",'Paste data'!B649)</f>
      </c>
      <c r="D649" s="11">
        <f>IFERROR(IF(OR('Paste data'!E649="",'Paste data'!F649=""),"",ROUND((IF(ISNUMBER('Paste data'!F649),'Paste data'!F649,IFERROR(DATE(VALUE(LEFT('Paste data'!F649,4)),VALUE(MID('Paste data'!F649,6,2)),VALUE(MID('Paste data'!F649,9,2)))+VALUE(MID('Paste data'!F649,12,2))/24+VALUE(MID('Paste data'!F649,15,2))/1440,"")))-(IF(ISNUMBER('Paste data'!E649),'Paste data'!E649,IFERROR(DATE(VALUE(LEFT('Paste data'!E649,4)),VALUE(MID('Paste data'!E649,6,2)),VALUE(MID('Paste data'!E649,9,2)))+VALUE(MID('Paste data'!E649,12,2))/24+VALUE(MID('Paste data'!E649,15,2))/1440,""))),2)),"")</f>
      </c>
      <c r="E649" s="11">
        <f>IFERROR(IF(OR('Paste data'!F649="",'Paste data'!G649=""),"",ROUND((IF(ISNUMBER('Paste data'!G649),'Paste data'!G649,IFERROR(DATE(VALUE(LEFT('Paste data'!G649,4)),VALUE(MID('Paste data'!G649,6,2)),VALUE(MID('Paste data'!G649,9,2)))+VALUE(MID('Paste data'!G649,12,2))/24+VALUE(MID('Paste data'!G649,15,2))/1440,"")))-(IF(ISNUMBER('Paste data'!F649),'Paste data'!F649,IFERROR(DATE(VALUE(LEFT('Paste data'!F649,4)),VALUE(MID('Paste data'!F649,6,2)),VALUE(MID('Paste data'!F649,9,2)))+VALUE(MID('Paste data'!F649,12,2))/24+VALUE(MID('Paste data'!F649,15,2))/1440,""))),2)),"")</f>
      </c>
      <c r="F649" s="11">
        <f>IFERROR(IF(OR('Paste data'!E649="",'Paste data'!G649=""),"",ROUND((IF(ISNUMBER('Paste data'!G649),'Paste data'!G649,IFERROR(DATE(VALUE(LEFT('Paste data'!G649,4)),VALUE(MID('Paste data'!G649,6,2)),VALUE(MID('Paste data'!G649,9,2)))+VALUE(MID('Paste data'!G649,12,2))/24+VALUE(MID('Paste data'!G649,15,2))/1440,"")))-(IF(ISNUMBER('Paste data'!E649),'Paste data'!E649,IFERROR(DATE(VALUE(LEFT('Paste data'!E649,4)),VALUE(MID('Paste data'!E649,6,2)),VALUE(MID('Paste data'!E649,9,2)))+VALUE(MID('Paste data'!E649,12,2))/24+VALUE(MID('Paste data'!E649,15,2))/1440,""))),2)),"")</f>
      </c>
      <c r="G649" s="10">
        <f>IFERROR(IF('Paste data'!G649="","",(IF(ISNUMBER('Paste data'!G649),'Paste data'!G649,IFERROR(DATE(VALUE(LEFT('Paste data'!G649,4)),VALUE(MID('Paste data'!G649,6,2)),VALUE(MID('Paste data'!G649,9,2)))+VALUE(MID('Paste data'!G649,12,2))/24+VALUE(MID('Paste data'!G649,15,2))/1440,"")))-WEEKDAY((IF(ISNUMBER('Paste data'!G649),'Paste data'!G649,IFERROR(DATE(VALUE(LEFT('Paste data'!G649,4)),VALUE(MID('Paste data'!G649,6,2)),VALUE(MID('Paste data'!G649,9,2)))+VALUE(MID('Paste data'!G649,12,2))/24+VALUE(MID('Paste data'!G649,15,2))/1440,""))),3)),"")</f>
      </c>
    </row>
    <row r="650" spans="1:7" x14ac:dyDescent="0.25">
      <c r="A650" s="10">
        <f>IF('Paste data'!A650="","",'Paste data'!A650)</f>
      </c>
      <c r="B650" s="4">
        <f>IF('Paste data'!A650="","",'Paste data'!D650)</f>
      </c>
      <c r="C650" s="4">
        <f>IF('Paste data'!A650="","",'Paste data'!B650)</f>
      </c>
      <c r="D650" s="11">
        <f>IFERROR(IF(OR('Paste data'!E650="",'Paste data'!F650=""),"",ROUND((IF(ISNUMBER('Paste data'!F650),'Paste data'!F650,IFERROR(DATE(VALUE(LEFT('Paste data'!F650,4)),VALUE(MID('Paste data'!F650,6,2)),VALUE(MID('Paste data'!F650,9,2)))+VALUE(MID('Paste data'!F650,12,2))/24+VALUE(MID('Paste data'!F650,15,2))/1440,"")))-(IF(ISNUMBER('Paste data'!E650),'Paste data'!E650,IFERROR(DATE(VALUE(LEFT('Paste data'!E650,4)),VALUE(MID('Paste data'!E650,6,2)),VALUE(MID('Paste data'!E650,9,2)))+VALUE(MID('Paste data'!E650,12,2))/24+VALUE(MID('Paste data'!E650,15,2))/1440,""))),2)),"")</f>
      </c>
      <c r="E650" s="11">
        <f>IFERROR(IF(OR('Paste data'!F650="",'Paste data'!G650=""),"",ROUND((IF(ISNUMBER('Paste data'!G650),'Paste data'!G650,IFERROR(DATE(VALUE(LEFT('Paste data'!G650,4)),VALUE(MID('Paste data'!G650,6,2)),VALUE(MID('Paste data'!G650,9,2)))+VALUE(MID('Paste data'!G650,12,2))/24+VALUE(MID('Paste data'!G650,15,2))/1440,"")))-(IF(ISNUMBER('Paste data'!F650),'Paste data'!F650,IFERROR(DATE(VALUE(LEFT('Paste data'!F650,4)),VALUE(MID('Paste data'!F650,6,2)),VALUE(MID('Paste data'!F650,9,2)))+VALUE(MID('Paste data'!F650,12,2))/24+VALUE(MID('Paste data'!F650,15,2))/1440,""))),2)),"")</f>
      </c>
      <c r="F650" s="11">
        <f>IFERROR(IF(OR('Paste data'!E650="",'Paste data'!G650=""),"",ROUND((IF(ISNUMBER('Paste data'!G650),'Paste data'!G650,IFERROR(DATE(VALUE(LEFT('Paste data'!G650,4)),VALUE(MID('Paste data'!G650,6,2)),VALUE(MID('Paste data'!G650,9,2)))+VALUE(MID('Paste data'!G650,12,2))/24+VALUE(MID('Paste data'!G650,15,2))/1440,"")))-(IF(ISNUMBER('Paste data'!E650),'Paste data'!E650,IFERROR(DATE(VALUE(LEFT('Paste data'!E650,4)),VALUE(MID('Paste data'!E650,6,2)),VALUE(MID('Paste data'!E650,9,2)))+VALUE(MID('Paste data'!E650,12,2))/24+VALUE(MID('Paste data'!E650,15,2))/1440,""))),2)),"")</f>
      </c>
      <c r="G650" s="10">
        <f>IFERROR(IF('Paste data'!G650="","",(IF(ISNUMBER('Paste data'!G650),'Paste data'!G650,IFERROR(DATE(VALUE(LEFT('Paste data'!G650,4)),VALUE(MID('Paste data'!G650,6,2)),VALUE(MID('Paste data'!G650,9,2)))+VALUE(MID('Paste data'!G650,12,2))/24+VALUE(MID('Paste data'!G650,15,2))/1440,"")))-WEEKDAY((IF(ISNUMBER('Paste data'!G650),'Paste data'!G650,IFERROR(DATE(VALUE(LEFT('Paste data'!G650,4)),VALUE(MID('Paste data'!G650,6,2)),VALUE(MID('Paste data'!G650,9,2)))+VALUE(MID('Paste data'!G650,12,2))/24+VALUE(MID('Paste data'!G650,15,2))/1440,""))),3)),"")</f>
      </c>
    </row>
    <row r="651" spans="1:7" x14ac:dyDescent="0.25">
      <c r="A651" s="10">
        <f>IF('Paste data'!A651="","",'Paste data'!A651)</f>
      </c>
      <c r="B651" s="4">
        <f>IF('Paste data'!A651="","",'Paste data'!D651)</f>
      </c>
      <c r="C651" s="4">
        <f>IF('Paste data'!A651="","",'Paste data'!B651)</f>
      </c>
      <c r="D651" s="11">
        <f>IFERROR(IF(OR('Paste data'!E651="",'Paste data'!F651=""),"",ROUND((IF(ISNUMBER('Paste data'!F651),'Paste data'!F651,IFERROR(DATE(VALUE(LEFT('Paste data'!F651,4)),VALUE(MID('Paste data'!F651,6,2)),VALUE(MID('Paste data'!F651,9,2)))+VALUE(MID('Paste data'!F651,12,2))/24+VALUE(MID('Paste data'!F651,15,2))/1440,"")))-(IF(ISNUMBER('Paste data'!E651),'Paste data'!E651,IFERROR(DATE(VALUE(LEFT('Paste data'!E651,4)),VALUE(MID('Paste data'!E651,6,2)),VALUE(MID('Paste data'!E651,9,2)))+VALUE(MID('Paste data'!E651,12,2))/24+VALUE(MID('Paste data'!E651,15,2))/1440,""))),2)),"")</f>
      </c>
      <c r="E651" s="11">
        <f>IFERROR(IF(OR('Paste data'!F651="",'Paste data'!G651=""),"",ROUND((IF(ISNUMBER('Paste data'!G651),'Paste data'!G651,IFERROR(DATE(VALUE(LEFT('Paste data'!G651,4)),VALUE(MID('Paste data'!G651,6,2)),VALUE(MID('Paste data'!G651,9,2)))+VALUE(MID('Paste data'!G651,12,2))/24+VALUE(MID('Paste data'!G651,15,2))/1440,"")))-(IF(ISNUMBER('Paste data'!F651),'Paste data'!F651,IFERROR(DATE(VALUE(LEFT('Paste data'!F651,4)),VALUE(MID('Paste data'!F651,6,2)),VALUE(MID('Paste data'!F651,9,2)))+VALUE(MID('Paste data'!F651,12,2))/24+VALUE(MID('Paste data'!F651,15,2))/1440,""))),2)),"")</f>
      </c>
      <c r="F651" s="11">
        <f>IFERROR(IF(OR('Paste data'!E651="",'Paste data'!G651=""),"",ROUND((IF(ISNUMBER('Paste data'!G651),'Paste data'!G651,IFERROR(DATE(VALUE(LEFT('Paste data'!G651,4)),VALUE(MID('Paste data'!G651,6,2)),VALUE(MID('Paste data'!G651,9,2)))+VALUE(MID('Paste data'!G651,12,2))/24+VALUE(MID('Paste data'!G651,15,2))/1440,"")))-(IF(ISNUMBER('Paste data'!E651),'Paste data'!E651,IFERROR(DATE(VALUE(LEFT('Paste data'!E651,4)),VALUE(MID('Paste data'!E651,6,2)),VALUE(MID('Paste data'!E651,9,2)))+VALUE(MID('Paste data'!E651,12,2))/24+VALUE(MID('Paste data'!E651,15,2))/1440,""))),2)),"")</f>
      </c>
      <c r="G651" s="10">
        <f>IFERROR(IF('Paste data'!G651="","",(IF(ISNUMBER('Paste data'!G651),'Paste data'!G651,IFERROR(DATE(VALUE(LEFT('Paste data'!G651,4)),VALUE(MID('Paste data'!G651,6,2)),VALUE(MID('Paste data'!G651,9,2)))+VALUE(MID('Paste data'!G651,12,2))/24+VALUE(MID('Paste data'!G651,15,2))/1440,"")))-WEEKDAY((IF(ISNUMBER('Paste data'!G651),'Paste data'!G651,IFERROR(DATE(VALUE(LEFT('Paste data'!G651,4)),VALUE(MID('Paste data'!G651,6,2)),VALUE(MID('Paste data'!G651,9,2)))+VALUE(MID('Paste data'!G651,12,2))/24+VALUE(MID('Paste data'!G651,15,2))/1440,""))),3)),"")</f>
      </c>
    </row>
    <row r="652" spans="1:7" x14ac:dyDescent="0.25">
      <c r="A652" s="10">
        <f>IF('Paste data'!A652="","",'Paste data'!A652)</f>
      </c>
      <c r="B652" s="4">
        <f>IF('Paste data'!A652="","",'Paste data'!D652)</f>
      </c>
      <c r="C652" s="4">
        <f>IF('Paste data'!A652="","",'Paste data'!B652)</f>
      </c>
      <c r="D652" s="11">
        <f>IFERROR(IF(OR('Paste data'!E652="",'Paste data'!F652=""),"",ROUND((IF(ISNUMBER('Paste data'!F652),'Paste data'!F652,IFERROR(DATE(VALUE(LEFT('Paste data'!F652,4)),VALUE(MID('Paste data'!F652,6,2)),VALUE(MID('Paste data'!F652,9,2)))+VALUE(MID('Paste data'!F652,12,2))/24+VALUE(MID('Paste data'!F652,15,2))/1440,"")))-(IF(ISNUMBER('Paste data'!E652),'Paste data'!E652,IFERROR(DATE(VALUE(LEFT('Paste data'!E652,4)),VALUE(MID('Paste data'!E652,6,2)),VALUE(MID('Paste data'!E652,9,2)))+VALUE(MID('Paste data'!E652,12,2))/24+VALUE(MID('Paste data'!E652,15,2))/1440,""))),2)),"")</f>
      </c>
      <c r="E652" s="11">
        <f>IFERROR(IF(OR('Paste data'!F652="",'Paste data'!G652=""),"",ROUND((IF(ISNUMBER('Paste data'!G652),'Paste data'!G652,IFERROR(DATE(VALUE(LEFT('Paste data'!G652,4)),VALUE(MID('Paste data'!G652,6,2)),VALUE(MID('Paste data'!G652,9,2)))+VALUE(MID('Paste data'!G652,12,2))/24+VALUE(MID('Paste data'!G652,15,2))/1440,"")))-(IF(ISNUMBER('Paste data'!F652),'Paste data'!F652,IFERROR(DATE(VALUE(LEFT('Paste data'!F652,4)),VALUE(MID('Paste data'!F652,6,2)),VALUE(MID('Paste data'!F652,9,2)))+VALUE(MID('Paste data'!F652,12,2))/24+VALUE(MID('Paste data'!F652,15,2))/1440,""))),2)),"")</f>
      </c>
      <c r="F652" s="11">
        <f>IFERROR(IF(OR('Paste data'!E652="",'Paste data'!G652=""),"",ROUND((IF(ISNUMBER('Paste data'!G652),'Paste data'!G652,IFERROR(DATE(VALUE(LEFT('Paste data'!G652,4)),VALUE(MID('Paste data'!G652,6,2)),VALUE(MID('Paste data'!G652,9,2)))+VALUE(MID('Paste data'!G652,12,2))/24+VALUE(MID('Paste data'!G652,15,2))/1440,"")))-(IF(ISNUMBER('Paste data'!E652),'Paste data'!E652,IFERROR(DATE(VALUE(LEFT('Paste data'!E652,4)),VALUE(MID('Paste data'!E652,6,2)),VALUE(MID('Paste data'!E652,9,2)))+VALUE(MID('Paste data'!E652,12,2))/24+VALUE(MID('Paste data'!E652,15,2))/1440,""))),2)),"")</f>
      </c>
      <c r="G652" s="10">
        <f>IFERROR(IF('Paste data'!G652="","",(IF(ISNUMBER('Paste data'!G652),'Paste data'!G652,IFERROR(DATE(VALUE(LEFT('Paste data'!G652,4)),VALUE(MID('Paste data'!G652,6,2)),VALUE(MID('Paste data'!G652,9,2)))+VALUE(MID('Paste data'!G652,12,2))/24+VALUE(MID('Paste data'!G652,15,2))/1440,"")))-WEEKDAY((IF(ISNUMBER('Paste data'!G652),'Paste data'!G652,IFERROR(DATE(VALUE(LEFT('Paste data'!G652,4)),VALUE(MID('Paste data'!G652,6,2)),VALUE(MID('Paste data'!G652,9,2)))+VALUE(MID('Paste data'!G652,12,2))/24+VALUE(MID('Paste data'!G652,15,2))/1440,""))),3)),"")</f>
      </c>
    </row>
    <row r="653" spans="1:7" x14ac:dyDescent="0.25">
      <c r="A653" s="10">
        <f>IF('Paste data'!A653="","",'Paste data'!A653)</f>
      </c>
      <c r="B653" s="4">
        <f>IF('Paste data'!A653="","",'Paste data'!D653)</f>
      </c>
      <c r="C653" s="4">
        <f>IF('Paste data'!A653="","",'Paste data'!B653)</f>
      </c>
      <c r="D653" s="11">
        <f>IFERROR(IF(OR('Paste data'!E653="",'Paste data'!F653=""),"",ROUND((IF(ISNUMBER('Paste data'!F653),'Paste data'!F653,IFERROR(DATE(VALUE(LEFT('Paste data'!F653,4)),VALUE(MID('Paste data'!F653,6,2)),VALUE(MID('Paste data'!F653,9,2)))+VALUE(MID('Paste data'!F653,12,2))/24+VALUE(MID('Paste data'!F653,15,2))/1440,"")))-(IF(ISNUMBER('Paste data'!E653),'Paste data'!E653,IFERROR(DATE(VALUE(LEFT('Paste data'!E653,4)),VALUE(MID('Paste data'!E653,6,2)),VALUE(MID('Paste data'!E653,9,2)))+VALUE(MID('Paste data'!E653,12,2))/24+VALUE(MID('Paste data'!E653,15,2))/1440,""))),2)),"")</f>
      </c>
      <c r="E653" s="11">
        <f>IFERROR(IF(OR('Paste data'!F653="",'Paste data'!G653=""),"",ROUND((IF(ISNUMBER('Paste data'!G653),'Paste data'!G653,IFERROR(DATE(VALUE(LEFT('Paste data'!G653,4)),VALUE(MID('Paste data'!G653,6,2)),VALUE(MID('Paste data'!G653,9,2)))+VALUE(MID('Paste data'!G653,12,2))/24+VALUE(MID('Paste data'!G653,15,2))/1440,"")))-(IF(ISNUMBER('Paste data'!F653),'Paste data'!F653,IFERROR(DATE(VALUE(LEFT('Paste data'!F653,4)),VALUE(MID('Paste data'!F653,6,2)),VALUE(MID('Paste data'!F653,9,2)))+VALUE(MID('Paste data'!F653,12,2))/24+VALUE(MID('Paste data'!F653,15,2))/1440,""))),2)),"")</f>
      </c>
      <c r="F653" s="11">
        <f>IFERROR(IF(OR('Paste data'!E653="",'Paste data'!G653=""),"",ROUND((IF(ISNUMBER('Paste data'!G653),'Paste data'!G653,IFERROR(DATE(VALUE(LEFT('Paste data'!G653,4)),VALUE(MID('Paste data'!G653,6,2)),VALUE(MID('Paste data'!G653,9,2)))+VALUE(MID('Paste data'!G653,12,2))/24+VALUE(MID('Paste data'!G653,15,2))/1440,"")))-(IF(ISNUMBER('Paste data'!E653),'Paste data'!E653,IFERROR(DATE(VALUE(LEFT('Paste data'!E653,4)),VALUE(MID('Paste data'!E653,6,2)),VALUE(MID('Paste data'!E653,9,2)))+VALUE(MID('Paste data'!E653,12,2))/24+VALUE(MID('Paste data'!E653,15,2))/1440,""))),2)),"")</f>
      </c>
      <c r="G653" s="10">
        <f>IFERROR(IF('Paste data'!G653="","",(IF(ISNUMBER('Paste data'!G653),'Paste data'!G653,IFERROR(DATE(VALUE(LEFT('Paste data'!G653,4)),VALUE(MID('Paste data'!G653,6,2)),VALUE(MID('Paste data'!G653,9,2)))+VALUE(MID('Paste data'!G653,12,2))/24+VALUE(MID('Paste data'!G653,15,2))/1440,"")))-WEEKDAY((IF(ISNUMBER('Paste data'!G653),'Paste data'!G653,IFERROR(DATE(VALUE(LEFT('Paste data'!G653,4)),VALUE(MID('Paste data'!G653,6,2)),VALUE(MID('Paste data'!G653,9,2)))+VALUE(MID('Paste data'!G653,12,2))/24+VALUE(MID('Paste data'!G653,15,2))/1440,""))),3)),"")</f>
      </c>
    </row>
    <row r="654" spans="1:7" x14ac:dyDescent="0.25">
      <c r="A654" s="10">
        <f>IF('Paste data'!A654="","",'Paste data'!A654)</f>
      </c>
      <c r="B654" s="4">
        <f>IF('Paste data'!A654="","",'Paste data'!D654)</f>
      </c>
      <c r="C654" s="4">
        <f>IF('Paste data'!A654="","",'Paste data'!B654)</f>
      </c>
      <c r="D654" s="11">
        <f>IFERROR(IF(OR('Paste data'!E654="",'Paste data'!F654=""),"",ROUND((IF(ISNUMBER('Paste data'!F654),'Paste data'!F654,IFERROR(DATE(VALUE(LEFT('Paste data'!F654,4)),VALUE(MID('Paste data'!F654,6,2)),VALUE(MID('Paste data'!F654,9,2)))+VALUE(MID('Paste data'!F654,12,2))/24+VALUE(MID('Paste data'!F654,15,2))/1440,"")))-(IF(ISNUMBER('Paste data'!E654),'Paste data'!E654,IFERROR(DATE(VALUE(LEFT('Paste data'!E654,4)),VALUE(MID('Paste data'!E654,6,2)),VALUE(MID('Paste data'!E654,9,2)))+VALUE(MID('Paste data'!E654,12,2))/24+VALUE(MID('Paste data'!E654,15,2))/1440,""))),2)),"")</f>
      </c>
      <c r="E654" s="11">
        <f>IFERROR(IF(OR('Paste data'!F654="",'Paste data'!G654=""),"",ROUND((IF(ISNUMBER('Paste data'!G654),'Paste data'!G654,IFERROR(DATE(VALUE(LEFT('Paste data'!G654,4)),VALUE(MID('Paste data'!G654,6,2)),VALUE(MID('Paste data'!G654,9,2)))+VALUE(MID('Paste data'!G654,12,2))/24+VALUE(MID('Paste data'!G654,15,2))/1440,"")))-(IF(ISNUMBER('Paste data'!F654),'Paste data'!F654,IFERROR(DATE(VALUE(LEFT('Paste data'!F654,4)),VALUE(MID('Paste data'!F654,6,2)),VALUE(MID('Paste data'!F654,9,2)))+VALUE(MID('Paste data'!F654,12,2))/24+VALUE(MID('Paste data'!F654,15,2))/1440,""))),2)),"")</f>
      </c>
      <c r="F654" s="11">
        <f>IFERROR(IF(OR('Paste data'!E654="",'Paste data'!G654=""),"",ROUND((IF(ISNUMBER('Paste data'!G654),'Paste data'!G654,IFERROR(DATE(VALUE(LEFT('Paste data'!G654,4)),VALUE(MID('Paste data'!G654,6,2)),VALUE(MID('Paste data'!G654,9,2)))+VALUE(MID('Paste data'!G654,12,2))/24+VALUE(MID('Paste data'!G654,15,2))/1440,"")))-(IF(ISNUMBER('Paste data'!E654),'Paste data'!E654,IFERROR(DATE(VALUE(LEFT('Paste data'!E654,4)),VALUE(MID('Paste data'!E654,6,2)),VALUE(MID('Paste data'!E654,9,2)))+VALUE(MID('Paste data'!E654,12,2))/24+VALUE(MID('Paste data'!E654,15,2))/1440,""))),2)),"")</f>
      </c>
      <c r="G654" s="10">
        <f>IFERROR(IF('Paste data'!G654="","",(IF(ISNUMBER('Paste data'!G654),'Paste data'!G654,IFERROR(DATE(VALUE(LEFT('Paste data'!G654,4)),VALUE(MID('Paste data'!G654,6,2)),VALUE(MID('Paste data'!G654,9,2)))+VALUE(MID('Paste data'!G654,12,2))/24+VALUE(MID('Paste data'!G654,15,2))/1440,"")))-WEEKDAY((IF(ISNUMBER('Paste data'!G654),'Paste data'!G654,IFERROR(DATE(VALUE(LEFT('Paste data'!G654,4)),VALUE(MID('Paste data'!G654,6,2)),VALUE(MID('Paste data'!G654,9,2)))+VALUE(MID('Paste data'!G654,12,2))/24+VALUE(MID('Paste data'!G654,15,2))/1440,""))),3)),"")</f>
      </c>
    </row>
    <row r="655" spans="1:7" x14ac:dyDescent="0.25">
      <c r="A655" s="10">
        <f>IF('Paste data'!A655="","",'Paste data'!A655)</f>
      </c>
      <c r="B655" s="4">
        <f>IF('Paste data'!A655="","",'Paste data'!D655)</f>
      </c>
      <c r="C655" s="4">
        <f>IF('Paste data'!A655="","",'Paste data'!B655)</f>
      </c>
      <c r="D655" s="11">
        <f>IFERROR(IF(OR('Paste data'!E655="",'Paste data'!F655=""),"",ROUND((IF(ISNUMBER('Paste data'!F655),'Paste data'!F655,IFERROR(DATE(VALUE(LEFT('Paste data'!F655,4)),VALUE(MID('Paste data'!F655,6,2)),VALUE(MID('Paste data'!F655,9,2)))+VALUE(MID('Paste data'!F655,12,2))/24+VALUE(MID('Paste data'!F655,15,2))/1440,"")))-(IF(ISNUMBER('Paste data'!E655),'Paste data'!E655,IFERROR(DATE(VALUE(LEFT('Paste data'!E655,4)),VALUE(MID('Paste data'!E655,6,2)),VALUE(MID('Paste data'!E655,9,2)))+VALUE(MID('Paste data'!E655,12,2))/24+VALUE(MID('Paste data'!E655,15,2))/1440,""))),2)),"")</f>
      </c>
      <c r="E655" s="11">
        <f>IFERROR(IF(OR('Paste data'!F655="",'Paste data'!G655=""),"",ROUND((IF(ISNUMBER('Paste data'!G655),'Paste data'!G655,IFERROR(DATE(VALUE(LEFT('Paste data'!G655,4)),VALUE(MID('Paste data'!G655,6,2)),VALUE(MID('Paste data'!G655,9,2)))+VALUE(MID('Paste data'!G655,12,2))/24+VALUE(MID('Paste data'!G655,15,2))/1440,"")))-(IF(ISNUMBER('Paste data'!F655),'Paste data'!F655,IFERROR(DATE(VALUE(LEFT('Paste data'!F655,4)),VALUE(MID('Paste data'!F655,6,2)),VALUE(MID('Paste data'!F655,9,2)))+VALUE(MID('Paste data'!F655,12,2))/24+VALUE(MID('Paste data'!F655,15,2))/1440,""))),2)),"")</f>
      </c>
      <c r="F655" s="11">
        <f>IFERROR(IF(OR('Paste data'!E655="",'Paste data'!G655=""),"",ROUND((IF(ISNUMBER('Paste data'!G655),'Paste data'!G655,IFERROR(DATE(VALUE(LEFT('Paste data'!G655,4)),VALUE(MID('Paste data'!G655,6,2)),VALUE(MID('Paste data'!G655,9,2)))+VALUE(MID('Paste data'!G655,12,2))/24+VALUE(MID('Paste data'!G655,15,2))/1440,"")))-(IF(ISNUMBER('Paste data'!E655),'Paste data'!E655,IFERROR(DATE(VALUE(LEFT('Paste data'!E655,4)),VALUE(MID('Paste data'!E655,6,2)),VALUE(MID('Paste data'!E655,9,2)))+VALUE(MID('Paste data'!E655,12,2))/24+VALUE(MID('Paste data'!E655,15,2))/1440,""))),2)),"")</f>
      </c>
      <c r="G655" s="10">
        <f>IFERROR(IF('Paste data'!G655="","",(IF(ISNUMBER('Paste data'!G655),'Paste data'!G655,IFERROR(DATE(VALUE(LEFT('Paste data'!G655,4)),VALUE(MID('Paste data'!G655,6,2)),VALUE(MID('Paste data'!G655,9,2)))+VALUE(MID('Paste data'!G655,12,2))/24+VALUE(MID('Paste data'!G655,15,2))/1440,"")))-WEEKDAY((IF(ISNUMBER('Paste data'!G655),'Paste data'!G655,IFERROR(DATE(VALUE(LEFT('Paste data'!G655,4)),VALUE(MID('Paste data'!G655,6,2)),VALUE(MID('Paste data'!G655,9,2)))+VALUE(MID('Paste data'!G655,12,2))/24+VALUE(MID('Paste data'!G655,15,2))/1440,""))),3)),"")</f>
      </c>
    </row>
    <row r="656" spans="1:7" x14ac:dyDescent="0.25">
      <c r="A656" s="10">
        <f>IF('Paste data'!A656="","",'Paste data'!A656)</f>
      </c>
      <c r="B656" s="4">
        <f>IF('Paste data'!A656="","",'Paste data'!D656)</f>
      </c>
      <c r="C656" s="4">
        <f>IF('Paste data'!A656="","",'Paste data'!B656)</f>
      </c>
      <c r="D656" s="11">
        <f>IFERROR(IF(OR('Paste data'!E656="",'Paste data'!F656=""),"",ROUND((IF(ISNUMBER('Paste data'!F656),'Paste data'!F656,IFERROR(DATE(VALUE(LEFT('Paste data'!F656,4)),VALUE(MID('Paste data'!F656,6,2)),VALUE(MID('Paste data'!F656,9,2)))+VALUE(MID('Paste data'!F656,12,2))/24+VALUE(MID('Paste data'!F656,15,2))/1440,"")))-(IF(ISNUMBER('Paste data'!E656),'Paste data'!E656,IFERROR(DATE(VALUE(LEFT('Paste data'!E656,4)),VALUE(MID('Paste data'!E656,6,2)),VALUE(MID('Paste data'!E656,9,2)))+VALUE(MID('Paste data'!E656,12,2))/24+VALUE(MID('Paste data'!E656,15,2))/1440,""))),2)),"")</f>
      </c>
      <c r="E656" s="11">
        <f>IFERROR(IF(OR('Paste data'!F656="",'Paste data'!G656=""),"",ROUND((IF(ISNUMBER('Paste data'!G656),'Paste data'!G656,IFERROR(DATE(VALUE(LEFT('Paste data'!G656,4)),VALUE(MID('Paste data'!G656,6,2)),VALUE(MID('Paste data'!G656,9,2)))+VALUE(MID('Paste data'!G656,12,2))/24+VALUE(MID('Paste data'!G656,15,2))/1440,"")))-(IF(ISNUMBER('Paste data'!F656),'Paste data'!F656,IFERROR(DATE(VALUE(LEFT('Paste data'!F656,4)),VALUE(MID('Paste data'!F656,6,2)),VALUE(MID('Paste data'!F656,9,2)))+VALUE(MID('Paste data'!F656,12,2))/24+VALUE(MID('Paste data'!F656,15,2))/1440,""))),2)),"")</f>
      </c>
      <c r="F656" s="11">
        <f>IFERROR(IF(OR('Paste data'!E656="",'Paste data'!G656=""),"",ROUND((IF(ISNUMBER('Paste data'!G656),'Paste data'!G656,IFERROR(DATE(VALUE(LEFT('Paste data'!G656,4)),VALUE(MID('Paste data'!G656,6,2)),VALUE(MID('Paste data'!G656,9,2)))+VALUE(MID('Paste data'!G656,12,2))/24+VALUE(MID('Paste data'!G656,15,2))/1440,"")))-(IF(ISNUMBER('Paste data'!E656),'Paste data'!E656,IFERROR(DATE(VALUE(LEFT('Paste data'!E656,4)),VALUE(MID('Paste data'!E656,6,2)),VALUE(MID('Paste data'!E656,9,2)))+VALUE(MID('Paste data'!E656,12,2))/24+VALUE(MID('Paste data'!E656,15,2))/1440,""))),2)),"")</f>
      </c>
      <c r="G656" s="10">
        <f>IFERROR(IF('Paste data'!G656="","",(IF(ISNUMBER('Paste data'!G656),'Paste data'!G656,IFERROR(DATE(VALUE(LEFT('Paste data'!G656,4)),VALUE(MID('Paste data'!G656,6,2)),VALUE(MID('Paste data'!G656,9,2)))+VALUE(MID('Paste data'!G656,12,2))/24+VALUE(MID('Paste data'!G656,15,2))/1440,"")))-WEEKDAY((IF(ISNUMBER('Paste data'!G656),'Paste data'!G656,IFERROR(DATE(VALUE(LEFT('Paste data'!G656,4)),VALUE(MID('Paste data'!G656,6,2)),VALUE(MID('Paste data'!G656,9,2)))+VALUE(MID('Paste data'!G656,12,2))/24+VALUE(MID('Paste data'!G656,15,2))/1440,""))),3)),"")</f>
      </c>
    </row>
    <row r="657" spans="1:7" x14ac:dyDescent="0.25">
      <c r="A657" s="10">
        <f>IF('Paste data'!A657="","",'Paste data'!A657)</f>
      </c>
      <c r="B657" s="4">
        <f>IF('Paste data'!A657="","",'Paste data'!D657)</f>
      </c>
      <c r="C657" s="4">
        <f>IF('Paste data'!A657="","",'Paste data'!B657)</f>
      </c>
      <c r="D657" s="11">
        <f>IFERROR(IF(OR('Paste data'!E657="",'Paste data'!F657=""),"",ROUND((IF(ISNUMBER('Paste data'!F657),'Paste data'!F657,IFERROR(DATE(VALUE(LEFT('Paste data'!F657,4)),VALUE(MID('Paste data'!F657,6,2)),VALUE(MID('Paste data'!F657,9,2)))+VALUE(MID('Paste data'!F657,12,2))/24+VALUE(MID('Paste data'!F657,15,2))/1440,"")))-(IF(ISNUMBER('Paste data'!E657),'Paste data'!E657,IFERROR(DATE(VALUE(LEFT('Paste data'!E657,4)),VALUE(MID('Paste data'!E657,6,2)),VALUE(MID('Paste data'!E657,9,2)))+VALUE(MID('Paste data'!E657,12,2))/24+VALUE(MID('Paste data'!E657,15,2))/1440,""))),2)),"")</f>
      </c>
      <c r="E657" s="11">
        <f>IFERROR(IF(OR('Paste data'!F657="",'Paste data'!G657=""),"",ROUND((IF(ISNUMBER('Paste data'!G657),'Paste data'!G657,IFERROR(DATE(VALUE(LEFT('Paste data'!G657,4)),VALUE(MID('Paste data'!G657,6,2)),VALUE(MID('Paste data'!G657,9,2)))+VALUE(MID('Paste data'!G657,12,2))/24+VALUE(MID('Paste data'!G657,15,2))/1440,"")))-(IF(ISNUMBER('Paste data'!F657),'Paste data'!F657,IFERROR(DATE(VALUE(LEFT('Paste data'!F657,4)),VALUE(MID('Paste data'!F657,6,2)),VALUE(MID('Paste data'!F657,9,2)))+VALUE(MID('Paste data'!F657,12,2))/24+VALUE(MID('Paste data'!F657,15,2))/1440,""))),2)),"")</f>
      </c>
      <c r="F657" s="11">
        <f>IFERROR(IF(OR('Paste data'!E657="",'Paste data'!G657=""),"",ROUND((IF(ISNUMBER('Paste data'!G657),'Paste data'!G657,IFERROR(DATE(VALUE(LEFT('Paste data'!G657,4)),VALUE(MID('Paste data'!G657,6,2)),VALUE(MID('Paste data'!G657,9,2)))+VALUE(MID('Paste data'!G657,12,2))/24+VALUE(MID('Paste data'!G657,15,2))/1440,"")))-(IF(ISNUMBER('Paste data'!E657),'Paste data'!E657,IFERROR(DATE(VALUE(LEFT('Paste data'!E657,4)),VALUE(MID('Paste data'!E657,6,2)),VALUE(MID('Paste data'!E657,9,2)))+VALUE(MID('Paste data'!E657,12,2))/24+VALUE(MID('Paste data'!E657,15,2))/1440,""))),2)),"")</f>
      </c>
      <c r="G657" s="10">
        <f>IFERROR(IF('Paste data'!G657="","",(IF(ISNUMBER('Paste data'!G657),'Paste data'!G657,IFERROR(DATE(VALUE(LEFT('Paste data'!G657,4)),VALUE(MID('Paste data'!G657,6,2)),VALUE(MID('Paste data'!G657,9,2)))+VALUE(MID('Paste data'!G657,12,2))/24+VALUE(MID('Paste data'!G657,15,2))/1440,"")))-WEEKDAY((IF(ISNUMBER('Paste data'!G657),'Paste data'!G657,IFERROR(DATE(VALUE(LEFT('Paste data'!G657,4)),VALUE(MID('Paste data'!G657,6,2)),VALUE(MID('Paste data'!G657,9,2)))+VALUE(MID('Paste data'!G657,12,2))/24+VALUE(MID('Paste data'!G657,15,2))/1440,""))),3)),"")</f>
      </c>
    </row>
    <row r="658" spans="1:7" x14ac:dyDescent="0.25">
      <c r="A658" s="10">
        <f>IF('Paste data'!A658="","",'Paste data'!A658)</f>
      </c>
      <c r="B658" s="4">
        <f>IF('Paste data'!A658="","",'Paste data'!D658)</f>
      </c>
      <c r="C658" s="4">
        <f>IF('Paste data'!A658="","",'Paste data'!B658)</f>
      </c>
      <c r="D658" s="11">
        <f>IFERROR(IF(OR('Paste data'!E658="",'Paste data'!F658=""),"",ROUND((IF(ISNUMBER('Paste data'!F658),'Paste data'!F658,IFERROR(DATE(VALUE(LEFT('Paste data'!F658,4)),VALUE(MID('Paste data'!F658,6,2)),VALUE(MID('Paste data'!F658,9,2)))+VALUE(MID('Paste data'!F658,12,2))/24+VALUE(MID('Paste data'!F658,15,2))/1440,"")))-(IF(ISNUMBER('Paste data'!E658),'Paste data'!E658,IFERROR(DATE(VALUE(LEFT('Paste data'!E658,4)),VALUE(MID('Paste data'!E658,6,2)),VALUE(MID('Paste data'!E658,9,2)))+VALUE(MID('Paste data'!E658,12,2))/24+VALUE(MID('Paste data'!E658,15,2))/1440,""))),2)),"")</f>
      </c>
      <c r="E658" s="11">
        <f>IFERROR(IF(OR('Paste data'!F658="",'Paste data'!G658=""),"",ROUND((IF(ISNUMBER('Paste data'!G658),'Paste data'!G658,IFERROR(DATE(VALUE(LEFT('Paste data'!G658,4)),VALUE(MID('Paste data'!G658,6,2)),VALUE(MID('Paste data'!G658,9,2)))+VALUE(MID('Paste data'!G658,12,2))/24+VALUE(MID('Paste data'!G658,15,2))/1440,"")))-(IF(ISNUMBER('Paste data'!F658),'Paste data'!F658,IFERROR(DATE(VALUE(LEFT('Paste data'!F658,4)),VALUE(MID('Paste data'!F658,6,2)),VALUE(MID('Paste data'!F658,9,2)))+VALUE(MID('Paste data'!F658,12,2))/24+VALUE(MID('Paste data'!F658,15,2))/1440,""))),2)),"")</f>
      </c>
      <c r="F658" s="11">
        <f>IFERROR(IF(OR('Paste data'!E658="",'Paste data'!G658=""),"",ROUND((IF(ISNUMBER('Paste data'!G658),'Paste data'!G658,IFERROR(DATE(VALUE(LEFT('Paste data'!G658,4)),VALUE(MID('Paste data'!G658,6,2)),VALUE(MID('Paste data'!G658,9,2)))+VALUE(MID('Paste data'!G658,12,2))/24+VALUE(MID('Paste data'!G658,15,2))/1440,"")))-(IF(ISNUMBER('Paste data'!E658),'Paste data'!E658,IFERROR(DATE(VALUE(LEFT('Paste data'!E658,4)),VALUE(MID('Paste data'!E658,6,2)),VALUE(MID('Paste data'!E658,9,2)))+VALUE(MID('Paste data'!E658,12,2))/24+VALUE(MID('Paste data'!E658,15,2))/1440,""))),2)),"")</f>
      </c>
      <c r="G658" s="10">
        <f>IFERROR(IF('Paste data'!G658="","",(IF(ISNUMBER('Paste data'!G658),'Paste data'!G658,IFERROR(DATE(VALUE(LEFT('Paste data'!G658,4)),VALUE(MID('Paste data'!G658,6,2)),VALUE(MID('Paste data'!G658,9,2)))+VALUE(MID('Paste data'!G658,12,2))/24+VALUE(MID('Paste data'!G658,15,2))/1440,"")))-WEEKDAY((IF(ISNUMBER('Paste data'!G658),'Paste data'!G658,IFERROR(DATE(VALUE(LEFT('Paste data'!G658,4)),VALUE(MID('Paste data'!G658,6,2)),VALUE(MID('Paste data'!G658,9,2)))+VALUE(MID('Paste data'!G658,12,2))/24+VALUE(MID('Paste data'!G658,15,2))/1440,""))),3)),"")</f>
      </c>
    </row>
    <row r="659" spans="1:7" x14ac:dyDescent="0.25">
      <c r="A659" s="10">
        <f>IF('Paste data'!A659="","",'Paste data'!A659)</f>
      </c>
      <c r="B659" s="4">
        <f>IF('Paste data'!A659="","",'Paste data'!D659)</f>
      </c>
      <c r="C659" s="4">
        <f>IF('Paste data'!A659="","",'Paste data'!B659)</f>
      </c>
      <c r="D659" s="11">
        <f>IFERROR(IF(OR('Paste data'!E659="",'Paste data'!F659=""),"",ROUND((IF(ISNUMBER('Paste data'!F659),'Paste data'!F659,IFERROR(DATE(VALUE(LEFT('Paste data'!F659,4)),VALUE(MID('Paste data'!F659,6,2)),VALUE(MID('Paste data'!F659,9,2)))+VALUE(MID('Paste data'!F659,12,2))/24+VALUE(MID('Paste data'!F659,15,2))/1440,"")))-(IF(ISNUMBER('Paste data'!E659),'Paste data'!E659,IFERROR(DATE(VALUE(LEFT('Paste data'!E659,4)),VALUE(MID('Paste data'!E659,6,2)),VALUE(MID('Paste data'!E659,9,2)))+VALUE(MID('Paste data'!E659,12,2))/24+VALUE(MID('Paste data'!E659,15,2))/1440,""))),2)),"")</f>
      </c>
      <c r="E659" s="11">
        <f>IFERROR(IF(OR('Paste data'!F659="",'Paste data'!G659=""),"",ROUND((IF(ISNUMBER('Paste data'!G659),'Paste data'!G659,IFERROR(DATE(VALUE(LEFT('Paste data'!G659,4)),VALUE(MID('Paste data'!G659,6,2)),VALUE(MID('Paste data'!G659,9,2)))+VALUE(MID('Paste data'!G659,12,2))/24+VALUE(MID('Paste data'!G659,15,2))/1440,"")))-(IF(ISNUMBER('Paste data'!F659),'Paste data'!F659,IFERROR(DATE(VALUE(LEFT('Paste data'!F659,4)),VALUE(MID('Paste data'!F659,6,2)),VALUE(MID('Paste data'!F659,9,2)))+VALUE(MID('Paste data'!F659,12,2))/24+VALUE(MID('Paste data'!F659,15,2))/1440,""))),2)),"")</f>
      </c>
      <c r="F659" s="11">
        <f>IFERROR(IF(OR('Paste data'!E659="",'Paste data'!G659=""),"",ROUND((IF(ISNUMBER('Paste data'!G659),'Paste data'!G659,IFERROR(DATE(VALUE(LEFT('Paste data'!G659,4)),VALUE(MID('Paste data'!G659,6,2)),VALUE(MID('Paste data'!G659,9,2)))+VALUE(MID('Paste data'!G659,12,2))/24+VALUE(MID('Paste data'!G659,15,2))/1440,"")))-(IF(ISNUMBER('Paste data'!E659),'Paste data'!E659,IFERROR(DATE(VALUE(LEFT('Paste data'!E659,4)),VALUE(MID('Paste data'!E659,6,2)),VALUE(MID('Paste data'!E659,9,2)))+VALUE(MID('Paste data'!E659,12,2))/24+VALUE(MID('Paste data'!E659,15,2))/1440,""))),2)),"")</f>
      </c>
      <c r="G659" s="10">
        <f>IFERROR(IF('Paste data'!G659="","",(IF(ISNUMBER('Paste data'!G659),'Paste data'!G659,IFERROR(DATE(VALUE(LEFT('Paste data'!G659,4)),VALUE(MID('Paste data'!G659,6,2)),VALUE(MID('Paste data'!G659,9,2)))+VALUE(MID('Paste data'!G659,12,2))/24+VALUE(MID('Paste data'!G659,15,2))/1440,"")))-WEEKDAY((IF(ISNUMBER('Paste data'!G659),'Paste data'!G659,IFERROR(DATE(VALUE(LEFT('Paste data'!G659,4)),VALUE(MID('Paste data'!G659,6,2)),VALUE(MID('Paste data'!G659,9,2)))+VALUE(MID('Paste data'!G659,12,2))/24+VALUE(MID('Paste data'!G659,15,2))/1440,""))),3)),"")</f>
      </c>
    </row>
    <row r="660" spans="1:7" x14ac:dyDescent="0.25">
      <c r="A660" s="10">
        <f>IF('Paste data'!A660="","",'Paste data'!A660)</f>
      </c>
      <c r="B660" s="4">
        <f>IF('Paste data'!A660="","",'Paste data'!D660)</f>
      </c>
      <c r="C660" s="4">
        <f>IF('Paste data'!A660="","",'Paste data'!B660)</f>
      </c>
      <c r="D660" s="11">
        <f>IFERROR(IF(OR('Paste data'!E660="",'Paste data'!F660=""),"",ROUND((IF(ISNUMBER('Paste data'!F660),'Paste data'!F660,IFERROR(DATE(VALUE(LEFT('Paste data'!F660,4)),VALUE(MID('Paste data'!F660,6,2)),VALUE(MID('Paste data'!F660,9,2)))+VALUE(MID('Paste data'!F660,12,2))/24+VALUE(MID('Paste data'!F660,15,2))/1440,"")))-(IF(ISNUMBER('Paste data'!E660),'Paste data'!E660,IFERROR(DATE(VALUE(LEFT('Paste data'!E660,4)),VALUE(MID('Paste data'!E660,6,2)),VALUE(MID('Paste data'!E660,9,2)))+VALUE(MID('Paste data'!E660,12,2))/24+VALUE(MID('Paste data'!E660,15,2))/1440,""))),2)),"")</f>
      </c>
      <c r="E660" s="11">
        <f>IFERROR(IF(OR('Paste data'!F660="",'Paste data'!G660=""),"",ROUND((IF(ISNUMBER('Paste data'!G660),'Paste data'!G660,IFERROR(DATE(VALUE(LEFT('Paste data'!G660,4)),VALUE(MID('Paste data'!G660,6,2)),VALUE(MID('Paste data'!G660,9,2)))+VALUE(MID('Paste data'!G660,12,2))/24+VALUE(MID('Paste data'!G660,15,2))/1440,"")))-(IF(ISNUMBER('Paste data'!F660),'Paste data'!F660,IFERROR(DATE(VALUE(LEFT('Paste data'!F660,4)),VALUE(MID('Paste data'!F660,6,2)),VALUE(MID('Paste data'!F660,9,2)))+VALUE(MID('Paste data'!F660,12,2))/24+VALUE(MID('Paste data'!F660,15,2))/1440,""))),2)),"")</f>
      </c>
      <c r="F660" s="11">
        <f>IFERROR(IF(OR('Paste data'!E660="",'Paste data'!G660=""),"",ROUND((IF(ISNUMBER('Paste data'!G660),'Paste data'!G660,IFERROR(DATE(VALUE(LEFT('Paste data'!G660,4)),VALUE(MID('Paste data'!G660,6,2)),VALUE(MID('Paste data'!G660,9,2)))+VALUE(MID('Paste data'!G660,12,2))/24+VALUE(MID('Paste data'!G660,15,2))/1440,"")))-(IF(ISNUMBER('Paste data'!E660),'Paste data'!E660,IFERROR(DATE(VALUE(LEFT('Paste data'!E660,4)),VALUE(MID('Paste data'!E660,6,2)),VALUE(MID('Paste data'!E660,9,2)))+VALUE(MID('Paste data'!E660,12,2))/24+VALUE(MID('Paste data'!E660,15,2))/1440,""))),2)),"")</f>
      </c>
      <c r="G660" s="10">
        <f>IFERROR(IF('Paste data'!G660="","",(IF(ISNUMBER('Paste data'!G660),'Paste data'!G660,IFERROR(DATE(VALUE(LEFT('Paste data'!G660,4)),VALUE(MID('Paste data'!G660,6,2)),VALUE(MID('Paste data'!G660,9,2)))+VALUE(MID('Paste data'!G660,12,2))/24+VALUE(MID('Paste data'!G660,15,2))/1440,"")))-WEEKDAY((IF(ISNUMBER('Paste data'!G660),'Paste data'!G660,IFERROR(DATE(VALUE(LEFT('Paste data'!G660,4)),VALUE(MID('Paste data'!G660,6,2)),VALUE(MID('Paste data'!G660,9,2)))+VALUE(MID('Paste data'!G660,12,2))/24+VALUE(MID('Paste data'!G660,15,2))/1440,""))),3)),"")</f>
      </c>
    </row>
    <row r="661" spans="1:7" x14ac:dyDescent="0.25">
      <c r="A661" s="10">
        <f>IF('Paste data'!A661="","",'Paste data'!A661)</f>
      </c>
      <c r="B661" s="4">
        <f>IF('Paste data'!A661="","",'Paste data'!D661)</f>
      </c>
      <c r="C661" s="4">
        <f>IF('Paste data'!A661="","",'Paste data'!B661)</f>
      </c>
      <c r="D661" s="11">
        <f>IFERROR(IF(OR('Paste data'!E661="",'Paste data'!F661=""),"",ROUND((IF(ISNUMBER('Paste data'!F661),'Paste data'!F661,IFERROR(DATE(VALUE(LEFT('Paste data'!F661,4)),VALUE(MID('Paste data'!F661,6,2)),VALUE(MID('Paste data'!F661,9,2)))+VALUE(MID('Paste data'!F661,12,2))/24+VALUE(MID('Paste data'!F661,15,2))/1440,"")))-(IF(ISNUMBER('Paste data'!E661),'Paste data'!E661,IFERROR(DATE(VALUE(LEFT('Paste data'!E661,4)),VALUE(MID('Paste data'!E661,6,2)),VALUE(MID('Paste data'!E661,9,2)))+VALUE(MID('Paste data'!E661,12,2))/24+VALUE(MID('Paste data'!E661,15,2))/1440,""))),2)),"")</f>
      </c>
      <c r="E661" s="11">
        <f>IFERROR(IF(OR('Paste data'!F661="",'Paste data'!G661=""),"",ROUND((IF(ISNUMBER('Paste data'!G661),'Paste data'!G661,IFERROR(DATE(VALUE(LEFT('Paste data'!G661,4)),VALUE(MID('Paste data'!G661,6,2)),VALUE(MID('Paste data'!G661,9,2)))+VALUE(MID('Paste data'!G661,12,2))/24+VALUE(MID('Paste data'!G661,15,2))/1440,"")))-(IF(ISNUMBER('Paste data'!F661),'Paste data'!F661,IFERROR(DATE(VALUE(LEFT('Paste data'!F661,4)),VALUE(MID('Paste data'!F661,6,2)),VALUE(MID('Paste data'!F661,9,2)))+VALUE(MID('Paste data'!F661,12,2))/24+VALUE(MID('Paste data'!F661,15,2))/1440,""))),2)),"")</f>
      </c>
      <c r="F661" s="11">
        <f>IFERROR(IF(OR('Paste data'!E661="",'Paste data'!G661=""),"",ROUND((IF(ISNUMBER('Paste data'!G661),'Paste data'!G661,IFERROR(DATE(VALUE(LEFT('Paste data'!G661,4)),VALUE(MID('Paste data'!G661,6,2)),VALUE(MID('Paste data'!G661,9,2)))+VALUE(MID('Paste data'!G661,12,2))/24+VALUE(MID('Paste data'!G661,15,2))/1440,"")))-(IF(ISNUMBER('Paste data'!E661),'Paste data'!E661,IFERROR(DATE(VALUE(LEFT('Paste data'!E661,4)),VALUE(MID('Paste data'!E661,6,2)),VALUE(MID('Paste data'!E661,9,2)))+VALUE(MID('Paste data'!E661,12,2))/24+VALUE(MID('Paste data'!E661,15,2))/1440,""))),2)),"")</f>
      </c>
      <c r="G661" s="10">
        <f>IFERROR(IF('Paste data'!G661="","",(IF(ISNUMBER('Paste data'!G661),'Paste data'!G661,IFERROR(DATE(VALUE(LEFT('Paste data'!G661,4)),VALUE(MID('Paste data'!G661,6,2)),VALUE(MID('Paste data'!G661,9,2)))+VALUE(MID('Paste data'!G661,12,2))/24+VALUE(MID('Paste data'!G661,15,2))/1440,"")))-WEEKDAY((IF(ISNUMBER('Paste data'!G661),'Paste data'!G661,IFERROR(DATE(VALUE(LEFT('Paste data'!G661,4)),VALUE(MID('Paste data'!G661,6,2)),VALUE(MID('Paste data'!G661,9,2)))+VALUE(MID('Paste data'!G661,12,2))/24+VALUE(MID('Paste data'!G661,15,2))/1440,""))),3)),"")</f>
      </c>
    </row>
    <row r="662" spans="1:7" x14ac:dyDescent="0.25">
      <c r="A662" s="10">
        <f>IF('Paste data'!A662="","",'Paste data'!A662)</f>
      </c>
      <c r="B662" s="4">
        <f>IF('Paste data'!A662="","",'Paste data'!D662)</f>
      </c>
      <c r="C662" s="4">
        <f>IF('Paste data'!A662="","",'Paste data'!B662)</f>
      </c>
      <c r="D662" s="11">
        <f>IFERROR(IF(OR('Paste data'!E662="",'Paste data'!F662=""),"",ROUND((IF(ISNUMBER('Paste data'!F662),'Paste data'!F662,IFERROR(DATE(VALUE(LEFT('Paste data'!F662,4)),VALUE(MID('Paste data'!F662,6,2)),VALUE(MID('Paste data'!F662,9,2)))+VALUE(MID('Paste data'!F662,12,2))/24+VALUE(MID('Paste data'!F662,15,2))/1440,"")))-(IF(ISNUMBER('Paste data'!E662),'Paste data'!E662,IFERROR(DATE(VALUE(LEFT('Paste data'!E662,4)),VALUE(MID('Paste data'!E662,6,2)),VALUE(MID('Paste data'!E662,9,2)))+VALUE(MID('Paste data'!E662,12,2))/24+VALUE(MID('Paste data'!E662,15,2))/1440,""))),2)),"")</f>
      </c>
      <c r="E662" s="11">
        <f>IFERROR(IF(OR('Paste data'!F662="",'Paste data'!G662=""),"",ROUND((IF(ISNUMBER('Paste data'!G662),'Paste data'!G662,IFERROR(DATE(VALUE(LEFT('Paste data'!G662,4)),VALUE(MID('Paste data'!G662,6,2)),VALUE(MID('Paste data'!G662,9,2)))+VALUE(MID('Paste data'!G662,12,2))/24+VALUE(MID('Paste data'!G662,15,2))/1440,"")))-(IF(ISNUMBER('Paste data'!F662),'Paste data'!F662,IFERROR(DATE(VALUE(LEFT('Paste data'!F662,4)),VALUE(MID('Paste data'!F662,6,2)),VALUE(MID('Paste data'!F662,9,2)))+VALUE(MID('Paste data'!F662,12,2))/24+VALUE(MID('Paste data'!F662,15,2))/1440,""))),2)),"")</f>
      </c>
      <c r="F662" s="11">
        <f>IFERROR(IF(OR('Paste data'!E662="",'Paste data'!G662=""),"",ROUND((IF(ISNUMBER('Paste data'!G662),'Paste data'!G662,IFERROR(DATE(VALUE(LEFT('Paste data'!G662,4)),VALUE(MID('Paste data'!G662,6,2)),VALUE(MID('Paste data'!G662,9,2)))+VALUE(MID('Paste data'!G662,12,2))/24+VALUE(MID('Paste data'!G662,15,2))/1440,"")))-(IF(ISNUMBER('Paste data'!E662),'Paste data'!E662,IFERROR(DATE(VALUE(LEFT('Paste data'!E662,4)),VALUE(MID('Paste data'!E662,6,2)),VALUE(MID('Paste data'!E662,9,2)))+VALUE(MID('Paste data'!E662,12,2))/24+VALUE(MID('Paste data'!E662,15,2))/1440,""))),2)),"")</f>
      </c>
      <c r="G662" s="10">
        <f>IFERROR(IF('Paste data'!G662="","",(IF(ISNUMBER('Paste data'!G662),'Paste data'!G662,IFERROR(DATE(VALUE(LEFT('Paste data'!G662,4)),VALUE(MID('Paste data'!G662,6,2)),VALUE(MID('Paste data'!G662,9,2)))+VALUE(MID('Paste data'!G662,12,2))/24+VALUE(MID('Paste data'!G662,15,2))/1440,"")))-WEEKDAY((IF(ISNUMBER('Paste data'!G662),'Paste data'!G662,IFERROR(DATE(VALUE(LEFT('Paste data'!G662,4)),VALUE(MID('Paste data'!G662,6,2)),VALUE(MID('Paste data'!G662,9,2)))+VALUE(MID('Paste data'!G662,12,2))/24+VALUE(MID('Paste data'!G662,15,2))/1440,""))),3)),"")</f>
      </c>
    </row>
    <row r="663" spans="1:7" x14ac:dyDescent="0.25">
      <c r="A663" s="10">
        <f>IF('Paste data'!A663="","",'Paste data'!A663)</f>
      </c>
      <c r="B663" s="4">
        <f>IF('Paste data'!A663="","",'Paste data'!D663)</f>
      </c>
      <c r="C663" s="4">
        <f>IF('Paste data'!A663="","",'Paste data'!B663)</f>
      </c>
      <c r="D663" s="11">
        <f>IFERROR(IF(OR('Paste data'!E663="",'Paste data'!F663=""),"",ROUND((IF(ISNUMBER('Paste data'!F663),'Paste data'!F663,IFERROR(DATE(VALUE(LEFT('Paste data'!F663,4)),VALUE(MID('Paste data'!F663,6,2)),VALUE(MID('Paste data'!F663,9,2)))+VALUE(MID('Paste data'!F663,12,2))/24+VALUE(MID('Paste data'!F663,15,2))/1440,"")))-(IF(ISNUMBER('Paste data'!E663),'Paste data'!E663,IFERROR(DATE(VALUE(LEFT('Paste data'!E663,4)),VALUE(MID('Paste data'!E663,6,2)),VALUE(MID('Paste data'!E663,9,2)))+VALUE(MID('Paste data'!E663,12,2))/24+VALUE(MID('Paste data'!E663,15,2))/1440,""))),2)),"")</f>
      </c>
      <c r="E663" s="11">
        <f>IFERROR(IF(OR('Paste data'!F663="",'Paste data'!G663=""),"",ROUND((IF(ISNUMBER('Paste data'!G663),'Paste data'!G663,IFERROR(DATE(VALUE(LEFT('Paste data'!G663,4)),VALUE(MID('Paste data'!G663,6,2)),VALUE(MID('Paste data'!G663,9,2)))+VALUE(MID('Paste data'!G663,12,2))/24+VALUE(MID('Paste data'!G663,15,2))/1440,"")))-(IF(ISNUMBER('Paste data'!F663),'Paste data'!F663,IFERROR(DATE(VALUE(LEFT('Paste data'!F663,4)),VALUE(MID('Paste data'!F663,6,2)),VALUE(MID('Paste data'!F663,9,2)))+VALUE(MID('Paste data'!F663,12,2))/24+VALUE(MID('Paste data'!F663,15,2))/1440,""))),2)),"")</f>
      </c>
      <c r="F663" s="11">
        <f>IFERROR(IF(OR('Paste data'!E663="",'Paste data'!G663=""),"",ROUND((IF(ISNUMBER('Paste data'!G663),'Paste data'!G663,IFERROR(DATE(VALUE(LEFT('Paste data'!G663,4)),VALUE(MID('Paste data'!G663,6,2)),VALUE(MID('Paste data'!G663,9,2)))+VALUE(MID('Paste data'!G663,12,2))/24+VALUE(MID('Paste data'!G663,15,2))/1440,"")))-(IF(ISNUMBER('Paste data'!E663),'Paste data'!E663,IFERROR(DATE(VALUE(LEFT('Paste data'!E663,4)),VALUE(MID('Paste data'!E663,6,2)),VALUE(MID('Paste data'!E663,9,2)))+VALUE(MID('Paste data'!E663,12,2))/24+VALUE(MID('Paste data'!E663,15,2))/1440,""))),2)),"")</f>
      </c>
      <c r="G663" s="10">
        <f>IFERROR(IF('Paste data'!G663="","",(IF(ISNUMBER('Paste data'!G663),'Paste data'!G663,IFERROR(DATE(VALUE(LEFT('Paste data'!G663,4)),VALUE(MID('Paste data'!G663,6,2)),VALUE(MID('Paste data'!G663,9,2)))+VALUE(MID('Paste data'!G663,12,2))/24+VALUE(MID('Paste data'!G663,15,2))/1440,"")))-WEEKDAY((IF(ISNUMBER('Paste data'!G663),'Paste data'!G663,IFERROR(DATE(VALUE(LEFT('Paste data'!G663,4)),VALUE(MID('Paste data'!G663,6,2)),VALUE(MID('Paste data'!G663,9,2)))+VALUE(MID('Paste data'!G663,12,2))/24+VALUE(MID('Paste data'!G663,15,2))/1440,""))),3)),"")</f>
      </c>
    </row>
    <row r="664" spans="1:7" x14ac:dyDescent="0.25">
      <c r="A664" s="10">
        <f>IF('Paste data'!A664="","",'Paste data'!A664)</f>
      </c>
      <c r="B664" s="4">
        <f>IF('Paste data'!A664="","",'Paste data'!D664)</f>
      </c>
      <c r="C664" s="4">
        <f>IF('Paste data'!A664="","",'Paste data'!B664)</f>
      </c>
      <c r="D664" s="11">
        <f>IFERROR(IF(OR('Paste data'!E664="",'Paste data'!F664=""),"",ROUND((IF(ISNUMBER('Paste data'!F664),'Paste data'!F664,IFERROR(DATE(VALUE(LEFT('Paste data'!F664,4)),VALUE(MID('Paste data'!F664,6,2)),VALUE(MID('Paste data'!F664,9,2)))+VALUE(MID('Paste data'!F664,12,2))/24+VALUE(MID('Paste data'!F664,15,2))/1440,"")))-(IF(ISNUMBER('Paste data'!E664),'Paste data'!E664,IFERROR(DATE(VALUE(LEFT('Paste data'!E664,4)),VALUE(MID('Paste data'!E664,6,2)),VALUE(MID('Paste data'!E664,9,2)))+VALUE(MID('Paste data'!E664,12,2))/24+VALUE(MID('Paste data'!E664,15,2))/1440,""))),2)),"")</f>
      </c>
      <c r="E664" s="11">
        <f>IFERROR(IF(OR('Paste data'!F664="",'Paste data'!G664=""),"",ROUND((IF(ISNUMBER('Paste data'!G664),'Paste data'!G664,IFERROR(DATE(VALUE(LEFT('Paste data'!G664,4)),VALUE(MID('Paste data'!G664,6,2)),VALUE(MID('Paste data'!G664,9,2)))+VALUE(MID('Paste data'!G664,12,2))/24+VALUE(MID('Paste data'!G664,15,2))/1440,"")))-(IF(ISNUMBER('Paste data'!F664),'Paste data'!F664,IFERROR(DATE(VALUE(LEFT('Paste data'!F664,4)),VALUE(MID('Paste data'!F664,6,2)),VALUE(MID('Paste data'!F664,9,2)))+VALUE(MID('Paste data'!F664,12,2))/24+VALUE(MID('Paste data'!F664,15,2))/1440,""))),2)),"")</f>
      </c>
      <c r="F664" s="11">
        <f>IFERROR(IF(OR('Paste data'!E664="",'Paste data'!G664=""),"",ROUND((IF(ISNUMBER('Paste data'!G664),'Paste data'!G664,IFERROR(DATE(VALUE(LEFT('Paste data'!G664,4)),VALUE(MID('Paste data'!G664,6,2)),VALUE(MID('Paste data'!G664,9,2)))+VALUE(MID('Paste data'!G664,12,2))/24+VALUE(MID('Paste data'!G664,15,2))/1440,"")))-(IF(ISNUMBER('Paste data'!E664),'Paste data'!E664,IFERROR(DATE(VALUE(LEFT('Paste data'!E664,4)),VALUE(MID('Paste data'!E664,6,2)),VALUE(MID('Paste data'!E664,9,2)))+VALUE(MID('Paste data'!E664,12,2))/24+VALUE(MID('Paste data'!E664,15,2))/1440,""))),2)),"")</f>
      </c>
      <c r="G664" s="10">
        <f>IFERROR(IF('Paste data'!G664="","",(IF(ISNUMBER('Paste data'!G664),'Paste data'!G664,IFERROR(DATE(VALUE(LEFT('Paste data'!G664,4)),VALUE(MID('Paste data'!G664,6,2)),VALUE(MID('Paste data'!G664,9,2)))+VALUE(MID('Paste data'!G664,12,2))/24+VALUE(MID('Paste data'!G664,15,2))/1440,"")))-WEEKDAY((IF(ISNUMBER('Paste data'!G664),'Paste data'!G664,IFERROR(DATE(VALUE(LEFT('Paste data'!G664,4)),VALUE(MID('Paste data'!G664,6,2)),VALUE(MID('Paste data'!G664,9,2)))+VALUE(MID('Paste data'!G664,12,2))/24+VALUE(MID('Paste data'!G664,15,2))/1440,""))),3)),"")</f>
      </c>
    </row>
    <row r="665" spans="1:7" x14ac:dyDescent="0.25">
      <c r="A665" s="10">
        <f>IF('Paste data'!A665="","",'Paste data'!A665)</f>
      </c>
      <c r="B665" s="4">
        <f>IF('Paste data'!A665="","",'Paste data'!D665)</f>
      </c>
      <c r="C665" s="4">
        <f>IF('Paste data'!A665="","",'Paste data'!B665)</f>
      </c>
      <c r="D665" s="11">
        <f>IFERROR(IF(OR('Paste data'!E665="",'Paste data'!F665=""),"",ROUND((IF(ISNUMBER('Paste data'!F665),'Paste data'!F665,IFERROR(DATE(VALUE(LEFT('Paste data'!F665,4)),VALUE(MID('Paste data'!F665,6,2)),VALUE(MID('Paste data'!F665,9,2)))+VALUE(MID('Paste data'!F665,12,2))/24+VALUE(MID('Paste data'!F665,15,2))/1440,"")))-(IF(ISNUMBER('Paste data'!E665),'Paste data'!E665,IFERROR(DATE(VALUE(LEFT('Paste data'!E665,4)),VALUE(MID('Paste data'!E665,6,2)),VALUE(MID('Paste data'!E665,9,2)))+VALUE(MID('Paste data'!E665,12,2))/24+VALUE(MID('Paste data'!E665,15,2))/1440,""))),2)),"")</f>
      </c>
      <c r="E665" s="11">
        <f>IFERROR(IF(OR('Paste data'!F665="",'Paste data'!G665=""),"",ROUND((IF(ISNUMBER('Paste data'!G665),'Paste data'!G665,IFERROR(DATE(VALUE(LEFT('Paste data'!G665,4)),VALUE(MID('Paste data'!G665,6,2)),VALUE(MID('Paste data'!G665,9,2)))+VALUE(MID('Paste data'!G665,12,2))/24+VALUE(MID('Paste data'!G665,15,2))/1440,"")))-(IF(ISNUMBER('Paste data'!F665),'Paste data'!F665,IFERROR(DATE(VALUE(LEFT('Paste data'!F665,4)),VALUE(MID('Paste data'!F665,6,2)),VALUE(MID('Paste data'!F665,9,2)))+VALUE(MID('Paste data'!F665,12,2))/24+VALUE(MID('Paste data'!F665,15,2))/1440,""))),2)),"")</f>
      </c>
      <c r="F665" s="11">
        <f>IFERROR(IF(OR('Paste data'!E665="",'Paste data'!G665=""),"",ROUND((IF(ISNUMBER('Paste data'!G665),'Paste data'!G665,IFERROR(DATE(VALUE(LEFT('Paste data'!G665,4)),VALUE(MID('Paste data'!G665,6,2)),VALUE(MID('Paste data'!G665,9,2)))+VALUE(MID('Paste data'!G665,12,2))/24+VALUE(MID('Paste data'!G665,15,2))/1440,"")))-(IF(ISNUMBER('Paste data'!E665),'Paste data'!E665,IFERROR(DATE(VALUE(LEFT('Paste data'!E665,4)),VALUE(MID('Paste data'!E665,6,2)),VALUE(MID('Paste data'!E665,9,2)))+VALUE(MID('Paste data'!E665,12,2))/24+VALUE(MID('Paste data'!E665,15,2))/1440,""))),2)),"")</f>
      </c>
      <c r="G665" s="10">
        <f>IFERROR(IF('Paste data'!G665="","",(IF(ISNUMBER('Paste data'!G665),'Paste data'!G665,IFERROR(DATE(VALUE(LEFT('Paste data'!G665,4)),VALUE(MID('Paste data'!G665,6,2)),VALUE(MID('Paste data'!G665,9,2)))+VALUE(MID('Paste data'!G665,12,2))/24+VALUE(MID('Paste data'!G665,15,2))/1440,"")))-WEEKDAY((IF(ISNUMBER('Paste data'!G665),'Paste data'!G665,IFERROR(DATE(VALUE(LEFT('Paste data'!G665,4)),VALUE(MID('Paste data'!G665,6,2)),VALUE(MID('Paste data'!G665,9,2)))+VALUE(MID('Paste data'!G665,12,2))/24+VALUE(MID('Paste data'!G665,15,2))/1440,""))),3)),"")</f>
      </c>
    </row>
    <row r="666" spans="1:7" x14ac:dyDescent="0.25">
      <c r="A666" s="10">
        <f>IF('Paste data'!A666="","",'Paste data'!A666)</f>
      </c>
      <c r="B666" s="4">
        <f>IF('Paste data'!A666="","",'Paste data'!D666)</f>
      </c>
      <c r="C666" s="4">
        <f>IF('Paste data'!A666="","",'Paste data'!B666)</f>
      </c>
      <c r="D666" s="11">
        <f>IFERROR(IF(OR('Paste data'!E666="",'Paste data'!F666=""),"",ROUND((IF(ISNUMBER('Paste data'!F666),'Paste data'!F666,IFERROR(DATE(VALUE(LEFT('Paste data'!F666,4)),VALUE(MID('Paste data'!F666,6,2)),VALUE(MID('Paste data'!F666,9,2)))+VALUE(MID('Paste data'!F666,12,2))/24+VALUE(MID('Paste data'!F666,15,2))/1440,"")))-(IF(ISNUMBER('Paste data'!E666),'Paste data'!E666,IFERROR(DATE(VALUE(LEFT('Paste data'!E666,4)),VALUE(MID('Paste data'!E666,6,2)),VALUE(MID('Paste data'!E666,9,2)))+VALUE(MID('Paste data'!E666,12,2))/24+VALUE(MID('Paste data'!E666,15,2))/1440,""))),2)),"")</f>
      </c>
      <c r="E666" s="11">
        <f>IFERROR(IF(OR('Paste data'!F666="",'Paste data'!G666=""),"",ROUND((IF(ISNUMBER('Paste data'!G666),'Paste data'!G666,IFERROR(DATE(VALUE(LEFT('Paste data'!G666,4)),VALUE(MID('Paste data'!G666,6,2)),VALUE(MID('Paste data'!G666,9,2)))+VALUE(MID('Paste data'!G666,12,2))/24+VALUE(MID('Paste data'!G666,15,2))/1440,"")))-(IF(ISNUMBER('Paste data'!F666),'Paste data'!F666,IFERROR(DATE(VALUE(LEFT('Paste data'!F666,4)),VALUE(MID('Paste data'!F666,6,2)),VALUE(MID('Paste data'!F666,9,2)))+VALUE(MID('Paste data'!F666,12,2))/24+VALUE(MID('Paste data'!F666,15,2))/1440,""))),2)),"")</f>
      </c>
      <c r="F666" s="11">
        <f>IFERROR(IF(OR('Paste data'!E666="",'Paste data'!G666=""),"",ROUND((IF(ISNUMBER('Paste data'!G666),'Paste data'!G666,IFERROR(DATE(VALUE(LEFT('Paste data'!G666,4)),VALUE(MID('Paste data'!G666,6,2)),VALUE(MID('Paste data'!G666,9,2)))+VALUE(MID('Paste data'!G666,12,2))/24+VALUE(MID('Paste data'!G666,15,2))/1440,"")))-(IF(ISNUMBER('Paste data'!E666),'Paste data'!E666,IFERROR(DATE(VALUE(LEFT('Paste data'!E666,4)),VALUE(MID('Paste data'!E666,6,2)),VALUE(MID('Paste data'!E666,9,2)))+VALUE(MID('Paste data'!E666,12,2))/24+VALUE(MID('Paste data'!E666,15,2))/1440,""))),2)),"")</f>
      </c>
      <c r="G666" s="10">
        <f>IFERROR(IF('Paste data'!G666="","",(IF(ISNUMBER('Paste data'!G666),'Paste data'!G666,IFERROR(DATE(VALUE(LEFT('Paste data'!G666,4)),VALUE(MID('Paste data'!G666,6,2)),VALUE(MID('Paste data'!G666,9,2)))+VALUE(MID('Paste data'!G666,12,2))/24+VALUE(MID('Paste data'!G666,15,2))/1440,"")))-WEEKDAY((IF(ISNUMBER('Paste data'!G666),'Paste data'!G666,IFERROR(DATE(VALUE(LEFT('Paste data'!G666,4)),VALUE(MID('Paste data'!G666,6,2)),VALUE(MID('Paste data'!G666,9,2)))+VALUE(MID('Paste data'!G666,12,2))/24+VALUE(MID('Paste data'!G666,15,2))/1440,""))),3)),"")</f>
      </c>
    </row>
    <row r="667" spans="1:7" x14ac:dyDescent="0.25">
      <c r="A667" s="10">
        <f>IF('Paste data'!A667="","",'Paste data'!A667)</f>
      </c>
      <c r="B667" s="4">
        <f>IF('Paste data'!A667="","",'Paste data'!D667)</f>
      </c>
      <c r="C667" s="4">
        <f>IF('Paste data'!A667="","",'Paste data'!B667)</f>
      </c>
      <c r="D667" s="11">
        <f>IFERROR(IF(OR('Paste data'!E667="",'Paste data'!F667=""),"",ROUND((IF(ISNUMBER('Paste data'!F667),'Paste data'!F667,IFERROR(DATE(VALUE(LEFT('Paste data'!F667,4)),VALUE(MID('Paste data'!F667,6,2)),VALUE(MID('Paste data'!F667,9,2)))+VALUE(MID('Paste data'!F667,12,2))/24+VALUE(MID('Paste data'!F667,15,2))/1440,"")))-(IF(ISNUMBER('Paste data'!E667),'Paste data'!E667,IFERROR(DATE(VALUE(LEFT('Paste data'!E667,4)),VALUE(MID('Paste data'!E667,6,2)),VALUE(MID('Paste data'!E667,9,2)))+VALUE(MID('Paste data'!E667,12,2))/24+VALUE(MID('Paste data'!E667,15,2))/1440,""))),2)),"")</f>
      </c>
      <c r="E667" s="11">
        <f>IFERROR(IF(OR('Paste data'!F667="",'Paste data'!G667=""),"",ROUND((IF(ISNUMBER('Paste data'!G667),'Paste data'!G667,IFERROR(DATE(VALUE(LEFT('Paste data'!G667,4)),VALUE(MID('Paste data'!G667,6,2)),VALUE(MID('Paste data'!G667,9,2)))+VALUE(MID('Paste data'!G667,12,2))/24+VALUE(MID('Paste data'!G667,15,2))/1440,"")))-(IF(ISNUMBER('Paste data'!F667),'Paste data'!F667,IFERROR(DATE(VALUE(LEFT('Paste data'!F667,4)),VALUE(MID('Paste data'!F667,6,2)),VALUE(MID('Paste data'!F667,9,2)))+VALUE(MID('Paste data'!F667,12,2))/24+VALUE(MID('Paste data'!F667,15,2))/1440,""))),2)),"")</f>
      </c>
      <c r="F667" s="11">
        <f>IFERROR(IF(OR('Paste data'!E667="",'Paste data'!G667=""),"",ROUND((IF(ISNUMBER('Paste data'!G667),'Paste data'!G667,IFERROR(DATE(VALUE(LEFT('Paste data'!G667,4)),VALUE(MID('Paste data'!G667,6,2)),VALUE(MID('Paste data'!G667,9,2)))+VALUE(MID('Paste data'!G667,12,2))/24+VALUE(MID('Paste data'!G667,15,2))/1440,"")))-(IF(ISNUMBER('Paste data'!E667),'Paste data'!E667,IFERROR(DATE(VALUE(LEFT('Paste data'!E667,4)),VALUE(MID('Paste data'!E667,6,2)),VALUE(MID('Paste data'!E667,9,2)))+VALUE(MID('Paste data'!E667,12,2))/24+VALUE(MID('Paste data'!E667,15,2))/1440,""))),2)),"")</f>
      </c>
      <c r="G667" s="10">
        <f>IFERROR(IF('Paste data'!G667="","",(IF(ISNUMBER('Paste data'!G667),'Paste data'!G667,IFERROR(DATE(VALUE(LEFT('Paste data'!G667,4)),VALUE(MID('Paste data'!G667,6,2)),VALUE(MID('Paste data'!G667,9,2)))+VALUE(MID('Paste data'!G667,12,2))/24+VALUE(MID('Paste data'!G667,15,2))/1440,"")))-WEEKDAY((IF(ISNUMBER('Paste data'!G667),'Paste data'!G667,IFERROR(DATE(VALUE(LEFT('Paste data'!G667,4)),VALUE(MID('Paste data'!G667,6,2)),VALUE(MID('Paste data'!G667,9,2)))+VALUE(MID('Paste data'!G667,12,2))/24+VALUE(MID('Paste data'!G667,15,2))/1440,""))),3)),"")</f>
      </c>
    </row>
    <row r="668" spans="1:7" x14ac:dyDescent="0.25">
      <c r="A668" s="10">
        <f>IF('Paste data'!A668="","",'Paste data'!A668)</f>
      </c>
      <c r="B668" s="4">
        <f>IF('Paste data'!A668="","",'Paste data'!D668)</f>
      </c>
      <c r="C668" s="4">
        <f>IF('Paste data'!A668="","",'Paste data'!B668)</f>
      </c>
      <c r="D668" s="11">
        <f>IFERROR(IF(OR('Paste data'!E668="",'Paste data'!F668=""),"",ROUND((IF(ISNUMBER('Paste data'!F668),'Paste data'!F668,IFERROR(DATE(VALUE(LEFT('Paste data'!F668,4)),VALUE(MID('Paste data'!F668,6,2)),VALUE(MID('Paste data'!F668,9,2)))+VALUE(MID('Paste data'!F668,12,2))/24+VALUE(MID('Paste data'!F668,15,2))/1440,"")))-(IF(ISNUMBER('Paste data'!E668),'Paste data'!E668,IFERROR(DATE(VALUE(LEFT('Paste data'!E668,4)),VALUE(MID('Paste data'!E668,6,2)),VALUE(MID('Paste data'!E668,9,2)))+VALUE(MID('Paste data'!E668,12,2))/24+VALUE(MID('Paste data'!E668,15,2))/1440,""))),2)),"")</f>
      </c>
      <c r="E668" s="11">
        <f>IFERROR(IF(OR('Paste data'!F668="",'Paste data'!G668=""),"",ROUND((IF(ISNUMBER('Paste data'!G668),'Paste data'!G668,IFERROR(DATE(VALUE(LEFT('Paste data'!G668,4)),VALUE(MID('Paste data'!G668,6,2)),VALUE(MID('Paste data'!G668,9,2)))+VALUE(MID('Paste data'!G668,12,2))/24+VALUE(MID('Paste data'!G668,15,2))/1440,"")))-(IF(ISNUMBER('Paste data'!F668),'Paste data'!F668,IFERROR(DATE(VALUE(LEFT('Paste data'!F668,4)),VALUE(MID('Paste data'!F668,6,2)),VALUE(MID('Paste data'!F668,9,2)))+VALUE(MID('Paste data'!F668,12,2))/24+VALUE(MID('Paste data'!F668,15,2))/1440,""))),2)),"")</f>
      </c>
      <c r="F668" s="11">
        <f>IFERROR(IF(OR('Paste data'!E668="",'Paste data'!G668=""),"",ROUND((IF(ISNUMBER('Paste data'!G668),'Paste data'!G668,IFERROR(DATE(VALUE(LEFT('Paste data'!G668,4)),VALUE(MID('Paste data'!G668,6,2)),VALUE(MID('Paste data'!G668,9,2)))+VALUE(MID('Paste data'!G668,12,2))/24+VALUE(MID('Paste data'!G668,15,2))/1440,"")))-(IF(ISNUMBER('Paste data'!E668),'Paste data'!E668,IFERROR(DATE(VALUE(LEFT('Paste data'!E668,4)),VALUE(MID('Paste data'!E668,6,2)),VALUE(MID('Paste data'!E668,9,2)))+VALUE(MID('Paste data'!E668,12,2))/24+VALUE(MID('Paste data'!E668,15,2))/1440,""))),2)),"")</f>
      </c>
      <c r="G668" s="10">
        <f>IFERROR(IF('Paste data'!G668="","",(IF(ISNUMBER('Paste data'!G668),'Paste data'!G668,IFERROR(DATE(VALUE(LEFT('Paste data'!G668,4)),VALUE(MID('Paste data'!G668,6,2)),VALUE(MID('Paste data'!G668,9,2)))+VALUE(MID('Paste data'!G668,12,2))/24+VALUE(MID('Paste data'!G668,15,2))/1440,"")))-WEEKDAY((IF(ISNUMBER('Paste data'!G668),'Paste data'!G668,IFERROR(DATE(VALUE(LEFT('Paste data'!G668,4)),VALUE(MID('Paste data'!G668,6,2)),VALUE(MID('Paste data'!G668,9,2)))+VALUE(MID('Paste data'!G668,12,2))/24+VALUE(MID('Paste data'!G668,15,2))/1440,""))),3)),"")</f>
      </c>
    </row>
    <row r="669" spans="1:7" x14ac:dyDescent="0.25">
      <c r="A669" s="10">
        <f>IF('Paste data'!A669="","",'Paste data'!A669)</f>
      </c>
      <c r="B669" s="4">
        <f>IF('Paste data'!A669="","",'Paste data'!D669)</f>
      </c>
      <c r="C669" s="4">
        <f>IF('Paste data'!A669="","",'Paste data'!B669)</f>
      </c>
      <c r="D669" s="11">
        <f>IFERROR(IF(OR('Paste data'!E669="",'Paste data'!F669=""),"",ROUND((IF(ISNUMBER('Paste data'!F669),'Paste data'!F669,IFERROR(DATE(VALUE(LEFT('Paste data'!F669,4)),VALUE(MID('Paste data'!F669,6,2)),VALUE(MID('Paste data'!F669,9,2)))+VALUE(MID('Paste data'!F669,12,2))/24+VALUE(MID('Paste data'!F669,15,2))/1440,"")))-(IF(ISNUMBER('Paste data'!E669),'Paste data'!E669,IFERROR(DATE(VALUE(LEFT('Paste data'!E669,4)),VALUE(MID('Paste data'!E669,6,2)),VALUE(MID('Paste data'!E669,9,2)))+VALUE(MID('Paste data'!E669,12,2))/24+VALUE(MID('Paste data'!E669,15,2))/1440,""))),2)),"")</f>
      </c>
      <c r="E669" s="11">
        <f>IFERROR(IF(OR('Paste data'!F669="",'Paste data'!G669=""),"",ROUND((IF(ISNUMBER('Paste data'!G669),'Paste data'!G669,IFERROR(DATE(VALUE(LEFT('Paste data'!G669,4)),VALUE(MID('Paste data'!G669,6,2)),VALUE(MID('Paste data'!G669,9,2)))+VALUE(MID('Paste data'!G669,12,2))/24+VALUE(MID('Paste data'!G669,15,2))/1440,"")))-(IF(ISNUMBER('Paste data'!F669),'Paste data'!F669,IFERROR(DATE(VALUE(LEFT('Paste data'!F669,4)),VALUE(MID('Paste data'!F669,6,2)),VALUE(MID('Paste data'!F669,9,2)))+VALUE(MID('Paste data'!F669,12,2))/24+VALUE(MID('Paste data'!F669,15,2))/1440,""))),2)),"")</f>
      </c>
      <c r="F669" s="11">
        <f>IFERROR(IF(OR('Paste data'!E669="",'Paste data'!G669=""),"",ROUND((IF(ISNUMBER('Paste data'!G669),'Paste data'!G669,IFERROR(DATE(VALUE(LEFT('Paste data'!G669,4)),VALUE(MID('Paste data'!G669,6,2)),VALUE(MID('Paste data'!G669,9,2)))+VALUE(MID('Paste data'!G669,12,2))/24+VALUE(MID('Paste data'!G669,15,2))/1440,"")))-(IF(ISNUMBER('Paste data'!E669),'Paste data'!E669,IFERROR(DATE(VALUE(LEFT('Paste data'!E669,4)),VALUE(MID('Paste data'!E669,6,2)),VALUE(MID('Paste data'!E669,9,2)))+VALUE(MID('Paste data'!E669,12,2))/24+VALUE(MID('Paste data'!E669,15,2))/1440,""))),2)),"")</f>
      </c>
      <c r="G669" s="10">
        <f>IFERROR(IF('Paste data'!G669="","",(IF(ISNUMBER('Paste data'!G669),'Paste data'!G669,IFERROR(DATE(VALUE(LEFT('Paste data'!G669,4)),VALUE(MID('Paste data'!G669,6,2)),VALUE(MID('Paste data'!G669,9,2)))+VALUE(MID('Paste data'!G669,12,2))/24+VALUE(MID('Paste data'!G669,15,2))/1440,"")))-WEEKDAY((IF(ISNUMBER('Paste data'!G669),'Paste data'!G669,IFERROR(DATE(VALUE(LEFT('Paste data'!G669,4)),VALUE(MID('Paste data'!G669,6,2)),VALUE(MID('Paste data'!G669,9,2)))+VALUE(MID('Paste data'!G669,12,2))/24+VALUE(MID('Paste data'!G669,15,2))/1440,""))),3)),"")</f>
      </c>
    </row>
    <row r="670" spans="1:7" x14ac:dyDescent="0.25">
      <c r="A670" s="10">
        <f>IF('Paste data'!A670="","",'Paste data'!A670)</f>
      </c>
      <c r="B670" s="4">
        <f>IF('Paste data'!A670="","",'Paste data'!D670)</f>
      </c>
      <c r="C670" s="4">
        <f>IF('Paste data'!A670="","",'Paste data'!B670)</f>
      </c>
      <c r="D670" s="11">
        <f>IFERROR(IF(OR('Paste data'!E670="",'Paste data'!F670=""),"",ROUND((IF(ISNUMBER('Paste data'!F670),'Paste data'!F670,IFERROR(DATE(VALUE(LEFT('Paste data'!F670,4)),VALUE(MID('Paste data'!F670,6,2)),VALUE(MID('Paste data'!F670,9,2)))+VALUE(MID('Paste data'!F670,12,2))/24+VALUE(MID('Paste data'!F670,15,2))/1440,"")))-(IF(ISNUMBER('Paste data'!E670),'Paste data'!E670,IFERROR(DATE(VALUE(LEFT('Paste data'!E670,4)),VALUE(MID('Paste data'!E670,6,2)),VALUE(MID('Paste data'!E670,9,2)))+VALUE(MID('Paste data'!E670,12,2))/24+VALUE(MID('Paste data'!E670,15,2))/1440,""))),2)),"")</f>
      </c>
      <c r="E670" s="11">
        <f>IFERROR(IF(OR('Paste data'!F670="",'Paste data'!G670=""),"",ROUND((IF(ISNUMBER('Paste data'!G670),'Paste data'!G670,IFERROR(DATE(VALUE(LEFT('Paste data'!G670,4)),VALUE(MID('Paste data'!G670,6,2)),VALUE(MID('Paste data'!G670,9,2)))+VALUE(MID('Paste data'!G670,12,2))/24+VALUE(MID('Paste data'!G670,15,2))/1440,"")))-(IF(ISNUMBER('Paste data'!F670),'Paste data'!F670,IFERROR(DATE(VALUE(LEFT('Paste data'!F670,4)),VALUE(MID('Paste data'!F670,6,2)),VALUE(MID('Paste data'!F670,9,2)))+VALUE(MID('Paste data'!F670,12,2))/24+VALUE(MID('Paste data'!F670,15,2))/1440,""))),2)),"")</f>
      </c>
      <c r="F670" s="11">
        <f>IFERROR(IF(OR('Paste data'!E670="",'Paste data'!G670=""),"",ROUND((IF(ISNUMBER('Paste data'!G670),'Paste data'!G670,IFERROR(DATE(VALUE(LEFT('Paste data'!G670,4)),VALUE(MID('Paste data'!G670,6,2)),VALUE(MID('Paste data'!G670,9,2)))+VALUE(MID('Paste data'!G670,12,2))/24+VALUE(MID('Paste data'!G670,15,2))/1440,"")))-(IF(ISNUMBER('Paste data'!E670),'Paste data'!E670,IFERROR(DATE(VALUE(LEFT('Paste data'!E670,4)),VALUE(MID('Paste data'!E670,6,2)),VALUE(MID('Paste data'!E670,9,2)))+VALUE(MID('Paste data'!E670,12,2))/24+VALUE(MID('Paste data'!E670,15,2))/1440,""))),2)),"")</f>
      </c>
      <c r="G670" s="10">
        <f>IFERROR(IF('Paste data'!G670="","",(IF(ISNUMBER('Paste data'!G670),'Paste data'!G670,IFERROR(DATE(VALUE(LEFT('Paste data'!G670,4)),VALUE(MID('Paste data'!G670,6,2)),VALUE(MID('Paste data'!G670,9,2)))+VALUE(MID('Paste data'!G670,12,2))/24+VALUE(MID('Paste data'!G670,15,2))/1440,"")))-WEEKDAY((IF(ISNUMBER('Paste data'!G670),'Paste data'!G670,IFERROR(DATE(VALUE(LEFT('Paste data'!G670,4)),VALUE(MID('Paste data'!G670,6,2)),VALUE(MID('Paste data'!G670,9,2)))+VALUE(MID('Paste data'!G670,12,2))/24+VALUE(MID('Paste data'!G670,15,2))/1440,""))),3)),"")</f>
      </c>
    </row>
    <row r="671" spans="1:7" x14ac:dyDescent="0.25">
      <c r="A671" s="10">
        <f>IF('Paste data'!A671="","",'Paste data'!A671)</f>
      </c>
      <c r="B671" s="4">
        <f>IF('Paste data'!A671="","",'Paste data'!D671)</f>
      </c>
      <c r="C671" s="4">
        <f>IF('Paste data'!A671="","",'Paste data'!B671)</f>
      </c>
      <c r="D671" s="11">
        <f>IFERROR(IF(OR('Paste data'!E671="",'Paste data'!F671=""),"",ROUND((IF(ISNUMBER('Paste data'!F671),'Paste data'!F671,IFERROR(DATE(VALUE(LEFT('Paste data'!F671,4)),VALUE(MID('Paste data'!F671,6,2)),VALUE(MID('Paste data'!F671,9,2)))+VALUE(MID('Paste data'!F671,12,2))/24+VALUE(MID('Paste data'!F671,15,2))/1440,"")))-(IF(ISNUMBER('Paste data'!E671),'Paste data'!E671,IFERROR(DATE(VALUE(LEFT('Paste data'!E671,4)),VALUE(MID('Paste data'!E671,6,2)),VALUE(MID('Paste data'!E671,9,2)))+VALUE(MID('Paste data'!E671,12,2))/24+VALUE(MID('Paste data'!E671,15,2))/1440,""))),2)),"")</f>
      </c>
      <c r="E671" s="11">
        <f>IFERROR(IF(OR('Paste data'!F671="",'Paste data'!G671=""),"",ROUND((IF(ISNUMBER('Paste data'!G671),'Paste data'!G671,IFERROR(DATE(VALUE(LEFT('Paste data'!G671,4)),VALUE(MID('Paste data'!G671,6,2)),VALUE(MID('Paste data'!G671,9,2)))+VALUE(MID('Paste data'!G671,12,2))/24+VALUE(MID('Paste data'!G671,15,2))/1440,"")))-(IF(ISNUMBER('Paste data'!F671),'Paste data'!F671,IFERROR(DATE(VALUE(LEFT('Paste data'!F671,4)),VALUE(MID('Paste data'!F671,6,2)),VALUE(MID('Paste data'!F671,9,2)))+VALUE(MID('Paste data'!F671,12,2))/24+VALUE(MID('Paste data'!F671,15,2))/1440,""))),2)),"")</f>
      </c>
      <c r="F671" s="11">
        <f>IFERROR(IF(OR('Paste data'!E671="",'Paste data'!G671=""),"",ROUND((IF(ISNUMBER('Paste data'!G671),'Paste data'!G671,IFERROR(DATE(VALUE(LEFT('Paste data'!G671,4)),VALUE(MID('Paste data'!G671,6,2)),VALUE(MID('Paste data'!G671,9,2)))+VALUE(MID('Paste data'!G671,12,2))/24+VALUE(MID('Paste data'!G671,15,2))/1440,"")))-(IF(ISNUMBER('Paste data'!E671),'Paste data'!E671,IFERROR(DATE(VALUE(LEFT('Paste data'!E671,4)),VALUE(MID('Paste data'!E671,6,2)),VALUE(MID('Paste data'!E671,9,2)))+VALUE(MID('Paste data'!E671,12,2))/24+VALUE(MID('Paste data'!E671,15,2))/1440,""))),2)),"")</f>
      </c>
      <c r="G671" s="10">
        <f>IFERROR(IF('Paste data'!G671="","",(IF(ISNUMBER('Paste data'!G671),'Paste data'!G671,IFERROR(DATE(VALUE(LEFT('Paste data'!G671,4)),VALUE(MID('Paste data'!G671,6,2)),VALUE(MID('Paste data'!G671,9,2)))+VALUE(MID('Paste data'!G671,12,2))/24+VALUE(MID('Paste data'!G671,15,2))/1440,"")))-WEEKDAY((IF(ISNUMBER('Paste data'!G671),'Paste data'!G671,IFERROR(DATE(VALUE(LEFT('Paste data'!G671,4)),VALUE(MID('Paste data'!G671,6,2)),VALUE(MID('Paste data'!G671,9,2)))+VALUE(MID('Paste data'!G671,12,2))/24+VALUE(MID('Paste data'!G671,15,2))/1440,""))),3)),"")</f>
      </c>
    </row>
    <row r="672" spans="1:7" x14ac:dyDescent="0.25">
      <c r="A672" s="10">
        <f>IF('Paste data'!A672="","",'Paste data'!A672)</f>
      </c>
      <c r="B672" s="4">
        <f>IF('Paste data'!A672="","",'Paste data'!D672)</f>
      </c>
      <c r="C672" s="4">
        <f>IF('Paste data'!A672="","",'Paste data'!B672)</f>
      </c>
      <c r="D672" s="11">
        <f>IFERROR(IF(OR('Paste data'!E672="",'Paste data'!F672=""),"",ROUND((IF(ISNUMBER('Paste data'!F672),'Paste data'!F672,IFERROR(DATE(VALUE(LEFT('Paste data'!F672,4)),VALUE(MID('Paste data'!F672,6,2)),VALUE(MID('Paste data'!F672,9,2)))+VALUE(MID('Paste data'!F672,12,2))/24+VALUE(MID('Paste data'!F672,15,2))/1440,"")))-(IF(ISNUMBER('Paste data'!E672),'Paste data'!E672,IFERROR(DATE(VALUE(LEFT('Paste data'!E672,4)),VALUE(MID('Paste data'!E672,6,2)),VALUE(MID('Paste data'!E672,9,2)))+VALUE(MID('Paste data'!E672,12,2))/24+VALUE(MID('Paste data'!E672,15,2))/1440,""))),2)),"")</f>
      </c>
      <c r="E672" s="11">
        <f>IFERROR(IF(OR('Paste data'!F672="",'Paste data'!G672=""),"",ROUND((IF(ISNUMBER('Paste data'!G672),'Paste data'!G672,IFERROR(DATE(VALUE(LEFT('Paste data'!G672,4)),VALUE(MID('Paste data'!G672,6,2)),VALUE(MID('Paste data'!G672,9,2)))+VALUE(MID('Paste data'!G672,12,2))/24+VALUE(MID('Paste data'!G672,15,2))/1440,"")))-(IF(ISNUMBER('Paste data'!F672),'Paste data'!F672,IFERROR(DATE(VALUE(LEFT('Paste data'!F672,4)),VALUE(MID('Paste data'!F672,6,2)),VALUE(MID('Paste data'!F672,9,2)))+VALUE(MID('Paste data'!F672,12,2))/24+VALUE(MID('Paste data'!F672,15,2))/1440,""))),2)),"")</f>
      </c>
      <c r="F672" s="11">
        <f>IFERROR(IF(OR('Paste data'!E672="",'Paste data'!G672=""),"",ROUND((IF(ISNUMBER('Paste data'!G672),'Paste data'!G672,IFERROR(DATE(VALUE(LEFT('Paste data'!G672,4)),VALUE(MID('Paste data'!G672,6,2)),VALUE(MID('Paste data'!G672,9,2)))+VALUE(MID('Paste data'!G672,12,2))/24+VALUE(MID('Paste data'!G672,15,2))/1440,"")))-(IF(ISNUMBER('Paste data'!E672),'Paste data'!E672,IFERROR(DATE(VALUE(LEFT('Paste data'!E672,4)),VALUE(MID('Paste data'!E672,6,2)),VALUE(MID('Paste data'!E672,9,2)))+VALUE(MID('Paste data'!E672,12,2))/24+VALUE(MID('Paste data'!E672,15,2))/1440,""))),2)),"")</f>
      </c>
      <c r="G672" s="10">
        <f>IFERROR(IF('Paste data'!G672="","",(IF(ISNUMBER('Paste data'!G672),'Paste data'!G672,IFERROR(DATE(VALUE(LEFT('Paste data'!G672,4)),VALUE(MID('Paste data'!G672,6,2)),VALUE(MID('Paste data'!G672,9,2)))+VALUE(MID('Paste data'!G672,12,2))/24+VALUE(MID('Paste data'!G672,15,2))/1440,"")))-WEEKDAY((IF(ISNUMBER('Paste data'!G672),'Paste data'!G672,IFERROR(DATE(VALUE(LEFT('Paste data'!G672,4)),VALUE(MID('Paste data'!G672,6,2)),VALUE(MID('Paste data'!G672,9,2)))+VALUE(MID('Paste data'!G672,12,2))/24+VALUE(MID('Paste data'!G672,15,2))/1440,""))),3)),"")</f>
      </c>
    </row>
    <row r="673" spans="1:7" x14ac:dyDescent="0.25">
      <c r="A673" s="10">
        <f>IF('Paste data'!A673="","",'Paste data'!A673)</f>
      </c>
      <c r="B673" s="4">
        <f>IF('Paste data'!A673="","",'Paste data'!D673)</f>
      </c>
      <c r="C673" s="4">
        <f>IF('Paste data'!A673="","",'Paste data'!B673)</f>
      </c>
      <c r="D673" s="11">
        <f>IFERROR(IF(OR('Paste data'!E673="",'Paste data'!F673=""),"",ROUND((IF(ISNUMBER('Paste data'!F673),'Paste data'!F673,IFERROR(DATE(VALUE(LEFT('Paste data'!F673,4)),VALUE(MID('Paste data'!F673,6,2)),VALUE(MID('Paste data'!F673,9,2)))+VALUE(MID('Paste data'!F673,12,2))/24+VALUE(MID('Paste data'!F673,15,2))/1440,"")))-(IF(ISNUMBER('Paste data'!E673),'Paste data'!E673,IFERROR(DATE(VALUE(LEFT('Paste data'!E673,4)),VALUE(MID('Paste data'!E673,6,2)),VALUE(MID('Paste data'!E673,9,2)))+VALUE(MID('Paste data'!E673,12,2))/24+VALUE(MID('Paste data'!E673,15,2))/1440,""))),2)),"")</f>
      </c>
      <c r="E673" s="11">
        <f>IFERROR(IF(OR('Paste data'!F673="",'Paste data'!G673=""),"",ROUND((IF(ISNUMBER('Paste data'!G673),'Paste data'!G673,IFERROR(DATE(VALUE(LEFT('Paste data'!G673,4)),VALUE(MID('Paste data'!G673,6,2)),VALUE(MID('Paste data'!G673,9,2)))+VALUE(MID('Paste data'!G673,12,2))/24+VALUE(MID('Paste data'!G673,15,2))/1440,"")))-(IF(ISNUMBER('Paste data'!F673),'Paste data'!F673,IFERROR(DATE(VALUE(LEFT('Paste data'!F673,4)),VALUE(MID('Paste data'!F673,6,2)),VALUE(MID('Paste data'!F673,9,2)))+VALUE(MID('Paste data'!F673,12,2))/24+VALUE(MID('Paste data'!F673,15,2))/1440,""))),2)),"")</f>
      </c>
      <c r="F673" s="11">
        <f>IFERROR(IF(OR('Paste data'!E673="",'Paste data'!G673=""),"",ROUND((IF(ISNUMBER('Paste data'!G673),'Paste data'!G673,IFERROR(DATE(VALUE(LEFT('Paste data'!G673,4)),VALUE(MID('Paste data'!G673,6,2)),VALUE(MID('Paste data'!G673,9,2)))+VALUE(MID('Paste data'!G673,12,2))/24+VALUE(MID('Paste data'!G673,15,2))/1440,"")))-(IF(ISNUMBER('Paste data'!E673),'Paste data'!E673,IFERROR(DATE(VALUE(LEFT('Paste data'!E673,4)),VALUE(MID('Paste data'!E673,6,2)),VALUE(MID('Paste data'!E673,9,2)))+VALUE(MID('Paste data'!E673,12,2))/24+VALUE(MID('Paste data'!E673,15,2))/1440,""))),2)),"")</f>
      </c>
      <c r="G673" s="10">
        <f>IFERROR(IF('Paste data'!G673="","",(IF(ISNUMBER('Paste data'!G673),'Paste data'!G673,IFERROR(DATE(VALUE(LEFT('Paste data'!G673,4)),VALUE(MID('Paste data'!G673,6,2)),VALUE(MID('Paste data'!G673,9,2)))+VALUE(MID('Paste data'!G673,12,2))/24+VALUE(MID('Paste data'!G673,15,2))/1440,"")))-WEEKDAY((IF(ISNUMBER('Paste data'!G673),'Paste data'!G673,IFERROR(DATE(VALUE(LEFT('Paste data'!G673,4)),VALUE(MID('Paste data'!G673,6,2)),VALUE(MID('Paste data'!G673,9,2)))+VALUE(MID('Paste data'!G673,12,2))/24+VALUE(MID('Paste data'!G673,15,2))/1440,""))),3)),"")</f>
      </c>
    </row>
    <row r="674" spans="1:7" x14ac:dyDescent="0.25">
      <c r="A674" s="10">
        <f>IF('Paste data'!A674="","",'Paste data'!A674)</f>
      </c>
      <c r="B674" s="4">
        <f>IF('Paste data'!A674="","",'Paste data'!D674)</f>
      </c>
      <c r="C674" s="4">
        <f>IF('Paste data'!A674="","",'Paste data'!B674)</f>
      </c>
      <c r="D674" s="11">
        <f>IFERROR(IF(OR('Paste data'!E674="",'Paste data'!F674=""),"",ROUND((IF(ISNUMBER('Paste data'!F674),'Paste data'!F674,IFERROR(DATE(VALUE(LEFT('Paste data'!F674,4)),VALUE(MID('Paste data'!F674,6,2)),VALUE(MID('Paste data'!F674,9,2)))+VALUE(MID('Paste data'!F674,12,2))/24+VALUE(MID('Paste data'!F674,15,2))/1440,"")))-(IF(ISNUMBER('Paste data'!E674),'Paste data'!E674,IFERROR(DATE(VALUE(LEFT('Paste data'!E674,4)),VALUE(MID('Paste data'!E674,6,2)),VALUE(MID('Paste data'!E674,9,2)))+VALUE(MID('Paste data'!E674,12,2))/24+VALUE(MID('Paste data'!E674,15,2))/1440,""))),2)),"")</f>
      </c>
      <c r="E674" s="11">
        <f>IFERROR(IF(OR('Paste data'!F674="",'Paste data'!G674=""),"",ROUND((IF(ISNUMBER('Paste data'!G674),'Paste data'!G674,IFERROR(DATE(VALUE(LEFT('Paste data'!G674,4)),VALUE(MID('Paste data'!G674,6,2)),VALUE(MID('Paste data'!G674,9,2)))+VALUE(MID('Paste data'!G674,12,2))/24+VALUE(MID('Paste data'!G674,15,2))/1440,"")))-(IF(ISNUMBER('Paste data'!F674),'Paste data'!F674,IFERROR(DATE(VALUE(LEFT('Paste data'!F674,4)),VALUE(MID('Paste data'!F674,6,2)),VALUE(MID('Paste data'!F674,9,2)))+VALUE(MID('Paste data'!F674,12,2))/24+VALUE(MID('Paste data'!F674,15,2))/1440,""))),2)),"")</f>
      </c>
      <c r="F674" s="11">
        <f>IFERROR(IF(OR('Paste data'!E674="",'Paste data'!G674=""),"",ROUND((IF(ISNUMBER('Paste data'!G674),'Paste data'!G674,IFERROR(DATE(VALUE(LEFT('Paste data'!G674,4)),VALUE(MID('Paste data'!G674,6,2)),VALUE(MID('Paste data'!G674,9,2)))+VALUE(MID('Paste data'!G674,12,2))/24+VALUE(MID('Paste data'!G674,15,2))/1440,"")))-(IF(ISNUMBER('Paste data'!E674),'Paste data'!E674,IFERROR(DATE(VALUE(LEFT('Paste data'!E674,4)),VALUE(MID('Paste data'!E674,6,2)),VALUE(MID('Paste data'!E674,9,2)))+VALUE(MID('Paste data'!E674,12,2))/24+VALUE(MID('Paste data'!E674,15,2))/1440,""))),2)),"")</f>
      </c>
      <c r="G674" s="10">
        <f>IFERROR(IF('Paste data'!G674="","",(IF(ISNUMBER('Paste data'!G674),'Paste data'!G674,IFERROR(DATE(VALUE(LEFT('Paste data'!G674,4)),VALUE(MID('Paste data'!G674,6,2)),VALUE(MID('Paste data'!G674,9,2)))+VALUE(MID('Paste data'!G674,12,2))/24+VALUE(MID('Paste data'!G674,15,2))/1440,"")))-WEEKDAY((IF(ISNUMBER('Paste data'!G674),'Paste data'!G674,IFERROR(DATE(VALUE(LEFT('Paste data'!G674,4)),VALUE(MID('Paste data'!G674,6,2)),VALUE(MID('Paste data'!G674,9,2)))+VALUE(MID('Paste data'!G674,12,2))/24+VALUE(MID('Paste data'!G674,15,2))/1440,""))),3)),"")</f>
      </c>
    </row>
    <row r="675" spans="1:7" x14ac:dyDescent="0.25">
      <c r="A675" s="10">
        <f>IF('Paste data'!A675="","",'Paste data'!A675)</f>
      </c>
      <c r="B675" s="4">
        <f>IF('Paste data'!A675="","",'Paste data'!D675)</f>
      </c>
      <c r="C675" s="4">
        <f>IF('Paste data'!A675="","",'Paste data'!B675)</f>
      </c>
      <c r="D675" s="11">
        <f>IFERROR(IF(OR('Paste data'!E675="",'Paste data'!F675=""),"",ROUND((IF(ISNUMBER('Paste data'!F675),'Paste data'!F675,IFERROR(DATE(VALUE(LEFT('Paste data'!F675,4)),VALUE(MID('Paste data'!F675,6,2)),VALUE(MID('Paste data'!F675,9,2)))+VALUE(MID('Paste data'!F675,12,2))/24+VALUE(MID('Paste data'!F675,15,2))/1440,"")))-(IF(ISNUMBER('Paste data'!E675),'Paste data'!E675,IFERROR(DATE(VALUE(LEFT('Paste data'!E675,4)),VALUE(MID('Paste data'!E675,6,2)),VALUE(MID('Paste data'!E675,9,2)))+VALUE(MID('Paste data'!E675,12,2))/24+VALUE(MID('Paste data'!E675,15,2))/1440,""))),2)),"")</f>
      </c>
      <c r="E675" s="11">
        <f>IFERROR(IF(OR('Paste data'!F675="",'Paste data'!G675=""),"",ROUND((IF(ISNUMBER('Paste data'!G675),'Paste data'!G675,IFERROR(DATE(VALUE(LEFT('Paste data'!G675,4)),VALUE(MID('Paste data'!G675,6,2)),VALUE(MID('Paste data'!G675,9,2)))+VALUE(MID('Paste data'!G675,12,2))/24+VALUE(MID('Paste data'!G675,15,2))/1440,"")))-(IF(ISNUMBER('Paste data'!F675),'Paste data'!F675,IFERROR(DATE(VALUE(LEFT('Paste data'!F675,4)),VALUE(MID('Paste data'!F675,6,2)),VALUE(MID('Paste data'!F675,9,2)))+VALUE(MID('Paste data'!F675,12,2))/24+VALUE(MID('Paste data'!F675,15,2))/1440,""))),2)),"")</f>
      </c>
      <c r="F675" s="11">
        <f>IFERROR(IF(OR('Paste data'!E675="",'Paste data'!G675=""),"",ROUND((IF(ISNUMBER('Paste data'!G675),'Paste data'!G675,IFERROR(DATE(VALUE(LEFT('Paste data'!G675,4)),VALUE(MID('Paste data'!G675,6,2)),VALUE(MID('Paste data'!G675,9,2)))+VALUE(MID('Paste data'!G675,12,2))/24+VALUE(MID('Paste data'!G675,15,2))/1440,"")))-(IF(ISNUMBER('Paste data'!E675),'Paste data'!E675,IFERROR(DATE(VALUE(LEFT('Paste data'!E675,4)),VALUE(MID('Paste data'!E675,6,2)),VALUE(MID('Paste data'!E675,9,2)))+VALUE(MID('Paste data'!E675,12,2))/24+VALUE(MID('Paste data'!E675,15,2))/1440,""))),2)),"")</f>
      </c>
      <c r="G675" s="10">
        <f>IFERROR(IF('Paste data'!G675="","",(IF(ISNUMBER('Paste data'!G675),'Paste data'!G675,IFERROR(DATE(VALUE(LEFT('Paste data'!G675,4)),VALUE(MID('Paste data'!G675,6,2)),VALUE(MID('Paste data'!G675,9,2)))+VALUE(MID('Paste data'!G675,12,2))/24+VALUE(MID('Paste data'!G675,15,2))/1440,"")))-WEEKDAY((IF(ISNUMBER('Paste data'!G675),'Paste data'!G675,IFERROR(DATE(VALUE(LEFT('Paste data'!G675,4)),VALUE(MID('Paste data'!G675,6,2)),VALUE(MID('Paste data'!G675,9,2)))+VALUE(MID('Paste data'!G675,12,2))/24+VALUE(MID('Paste data'!G675,15,2))/1440,""))),3)),"")</f>
      </c>
    </row>
    <row r="676" spans="1:7" x14ac:dyDescent="0.25">
      <c r="A676" s="10">
        <f>IF('Paste data'!A676="","",'Paste data'!A676)</f>
      </c>
      <c r="B676" s="4">
        <f>IF('Paste data'!A676="","",'Paste data'!D676)</f>
      </c>
      <c r="C676" s="4">
        <f>IF('Paste data'!A676="","",'Paste data'!B676)</f>
      </c>
      <c r="D676" s="11">
        <f>IFERROR(IF(OR('Paste data'!E676="",'Paste data'!F676=""),"",ROUND((IF(ISNUMBER('Paste data'!F676),'Paste data'!F676,IFERROR(DATE(VALUE(LEFT('Paste data'!F676,4)),VALUE(MID('Paste data'!F676,6,2)),VALUE(MID('Paste data'!F676,9,2)))+VALUE(MID('Paste data'!F676,12,2))/24+VALUE(MID('Paste data'!F676,15,2))/1440,"")))-(IF(ISNUMBER('Paste data'!E676),'Paste data'!E676,IFERROR(DATE(VALUE(LEFT('Paste data'!E676,4)),VALUE(MID('Paste data'!E676,6,2)),VALUE(MID('Paste data'!E676,9,2)))+VALUE(MID('Paste data'!E676,12,2))/24+VALUE(MID('Paste data'!E676,15,2))/1440,""))),2)),"")</f>
      </c>
      <c r="E676" s="11">
        <f>IFERROR(IF(OR('Paste data'!F676="",'Paste data'!G676=""),"",ROUND((IF(ISNUMBER('Paste data'!G676),'Paste data'!G676,IFERROR(DATE(VALUE(LEFT('Paste data'!G676,4)),VALUE(MID('Paste data'!G676,6,2)),VALUE(MID('Paste data'!G676,9,2)))+VALUE(MID('Paste data'!G676,12,2))/24+VALUE(MID('Paste data'!G676,15,2))/1440,"")))-(IF(ISNUMBER('Paste data'!F676),'Paste data'!F676,IFERROR(DATE(VALUE(LEFT('Paste data'!F676,4)),VALUE(MID('Paste data'!F676,6,2)),VALUE(MID('Paste data'!F676,9,2)))+VALUE(MID('Paste data'!F676,12,2))/24+VALUE(MID('Paste data'!F676,15,2))/1440,""))),2)),"")</f>
      </c>
      <c r="F676" s="11">
        <f>IFERROR(IF(OR('Paste data'!E676="",'Paste data'!G676=""),"",ROUND((IF(ISNUMBER('Paste data'!G676),'Paste data'!G676,IFERROR(DATE(VALUE(LEFT('Paste data'!G676,4)),VALUE(MID('Paste data'!G676,6,2)),VALUE(MID('Paste data'!G676,9,2)))+VALUE(MID('Paste data'!G676,12,2))/24+VALUE(MID('Paste data'!G676,15,2))/1440,"")))-(IF(ISNUMBER('Paste data'!E676),'Paste data'!E676,IFERROR(DATE(VALUE(LEFT('Paste data'!E676,4)),VALUE(MID('Paste data'!E676,6,2)),VALUE(MID('Paste data'!E676,9,2)))+VALUE(MID('Paste data'!E676,12,2))/24+VALUE(MID('Paste data'!E676,15,2))/1440,""))),2)),"")</f>
      </c>
      <c r="G676" s="10">
        <f>IFERROR(IF('Paste data'!G676="","",(IF(ISNUMBER('Paste data'!G676),'Paste data'!G676,IFERROR(DATE(VALUE(LEFT('Paste data'!G676,4)),VALUE(MID('Paste data'!G676,6,2)),VALUE(MID('Paste data'!G676,9,2)))+VALUE(MID('Paste data'!G676,12,2))/24+VALUE(MID('Paste data'!G676,15,2))/1440,"")))-WEEKDAY((IF(ISNUMBER('Paste data'!G676),'Paste data'!G676,IFERROR(DATE(VALUE(LEFT('Paste data'!G676,4)),VALUE(MID('Paste data'!G676,6,2)),VALUE(MID('Paste data'!G676,9,2)))+VALUE(MID('Paste data'!G676,12,2))/24+VALUE(MID('Paste data'!G676,15,2))/1440,""))),3)),"")</f>
      </c>
    </row>
    <row r="677" spans="1:7" x14ac:dyDescent="0.25">
      <c r="A677" s="10">
        <f>IF('Paste data'!A677="","",'Paste data'!A677)</f>
      </c>
      <c r="B677" s="4">
        <f>IF('Paste data'!A677="","",'Paste data'!D677)</f>
      </c>
      <c r="C677" s="4">
        <f>IF('Paste data'!A677="","",'Paste data'!B677)</f>
      </c>
      <c r="D677" s="11">
        <f>IFERROR(IF(OR('Paste data'!E677="",'Paste data'!F677=""),"",ROUND((IF(ISNUMBER('Paste data'!F677),'Paste data'!F677,IFERROR(DATE(VALUE(LEFT('Paste data'!F677,4)),VALUE(MID('Paste data'!F677,6,2)),VALUE(MID('Paste data'!F677,9,2)))+VALUE(MID('Paste data'!F677,12,2))/24+VALUE(MID('Paste data'!F677,15,2))/1440,"")))-(IF(ISNUMBER('Paste data'!E677),'Paste data'!E677,IFERROR(DATE(VALUE(LEFT('Paste data'!E677,4)),VALUE(MID('Paste data'!E677,6,2)),VALUE(MID('Paste data'!E677,9,2)))+VALUE(MID('Paste data'!E677,12,2))/24+VALUE(MID('Paste data'!E677,15,2))/1440,""))),2)),"")</f>
      </c>
      <c r="E677" s="11">
        <f>IFERROR(IF(OR('Paste data'!F677="",'Paste data'!G677=""),"",ROUND((IF(ISNUMBER('Paste data'!G677),'Paste data'!G677,IFERROR(DATE(VALUE(LEFT('Paste data'!G677,4)),VALUE(MID('Paste data'!G677,6,2)),VALUE(MID('Paste data'!G677,9,2)))+VALUE(MID('Paste data'!G677,12,2))/24+VALUE(MID('Paste data'!G677,15,2))/1440,"")))-(IF(ISNUMBER('Paste data'!F677),'Paste data'!F677,IFERROR(DATE(VALUE(LEFT('Paste data'!F677,4)),VALUE(MID('Paste data'!F677,6,2)),VALUE(MID('Paste data'!F677,9,2)))+VALUE(MID('Paste data'!F677,12,2))/24+VALUE(MID('Paste data'!F677,15,2))/1440,""))),2)),"")</f>
      </c>
      <c r="F677" s="11">
        <f>IFERROR(IF(OR('Paste data'!E677="",'Paste data'!G677=""),"",ROUND((IF(ISNUMBER('Paste data'!G677),'Paste data'!G677,IFERROR(DATE(VALUE(LEFT('Paste data'!G677,4)),VALUE(MID('Paste data'!G677,6,2)),VALUE(MID('Paste data'!G677,9,2)))+VALUE(MID('Paste data'!G677,12,2))/24+VALUE(MID('Paste data'!G677,15,2))/1440,"")))-(IF(ISNUMBER('Paste data'!E677),'Paste data'!E677,IFERROR(DATE(VALUE(LEFT('Paste data'!E677,4)),VALUE(MID('Paste data'!E677,6,2)),VALUE(MID('Paste data'!E677,9,2)))+VALUE(MID('Paste data'!E677,12,2))/24+VALUE(MID('Paste data'!E677,15,2))/1440,""))),2)),"")</f>
      </c>
      <c r="G677" s="10">
        <f>IFERROR(IF('Paste data'!G677="","",(IF(ISNUMBER('Paste data'!G677),'Paste data'!G677,IFERROR(DATE(VALUE(LEFT('Paste data'!G677,4)),VALUE(MID('Paste data'!G677,6,2)),VALUE(MID('Paste data'!G677,9,2)))+VALUE(MID('Paste data'!G677,12,2))/24+VALUE(MID('Paste data'!G677,15,2))/1440,"")))-WEEKDAY((IF(ISNUMBER('Paste data'!G677),'Paste data'!G677,IFERROR(DATE(VALUE(LEFT('Paste data'!G677,4)),VALUE(MID('Paste data'!G677,6,2)),VALUE(MID('Paste data'!G677,9,2)))+VALUE(MID('Paste data'!G677,12,2))/24+VALUE(MID('Paste data'!G677,15,2))/1440,""))),3)),"")</f>
      </c>
    </row>
    <row r="678" spans="1:7" x14ac:dyDescent="0.25">
      <c r="A678" s="10">
        <f>IF('Paste data'!A678="","",'Paste data'!A678)</f>
      </c>
      <c r="B678" s="4">
        <f>IF('Paste data'!A678="","",'Paste data'!D678)</f>
      </c>
      <c r="C678" s="4">
        <f>IF('Paste data'!A678="","",'Paste data'!B678)</f>
      </c>
      <c r="D678" s="11">
        <f>IFERROR(IF(OR('Paste data'!E678="",'Paste data'!F678=""),"",ROUND((IF(ISNUMBER('Paste data'!F678),'Paste data'!F678,IFERROR(DATE(VALUE(LEFT('Paste data'!F678,4)),VALUE(MID('Paste data'!F678,6,2)),VALUE(MID('Paste data'!F678,9,2)))+VALUE(MID('Paste data'!F678,12,2))/24+VALUE(MID('Paste data'!F678,15,2))/1440,"")))-(IF(ISNUMBER('Paste data'!E678),'Paste data'!E678,IFERROR(DATE(VALUE(LEFT('Paste data'!E678,4)),VALUE(MID('Paste data'!E678,6,2)),VALUE(MID('Paste data'!E678,9,2)))+VALUE(MID('Paste data'!E678,12,2))/24+VALUE(MID('Paste data'!E678,15,2))/1440,""))),2)),"")</f>
      </c>
      <c r="E678" s="11">
        <f>IFERROR(IF(OR('Paste data'!F678="",'Paste data'!G678=""),"",ROUND((IF(ISNUMBER('Paste data'!G678),'Paste data'!G678,IFERROR(DATE(VALUE(LEFT('Paste data'!G678,4)),VALUE(MID('Paste data'!G678,6,2)),VALUE(MID('Paste data'!G678,9,2)))+VALUE(MID('Paste data'!G678,12,2))/24+VALUE(MID('Paste data'!G678,15,2))/1440,"")))-(IF(ISNUMBER('Paste data'!F678),'Paste data'!F678,IFERROR(DATE(VALUE(LEFT('Paste data'!F678,4)),VALUE(MID('Paste data'!F678,6,2)),VALUE(MID('Paste data'!F678,9,2)))+VALUE(MID('Paste data'!F678,12,2))/24+VALUE(MID('Paste data'!F678,15,2))/1440,""))),2)),"")</f>
      </c>
      <c r="F678" s="11">
        <f>IFERROR(IF(OR('Paste data'!E678="",'Paste data'!G678=""),"",ROUND((IF(ISNUMBER('Paste data'!G678),'Paste data'!G678,IFERROR(DATE(VALUE(LEFT('Paste data'!G678,4)),VALUE(MID('Paste data'!G678,6,2)),VALUE(MID('Paste data'!G678,9,2)))+VALUE(MID('Paste data'!G678,12,2))/24+VALUE(MID('Paste data'!G678,15,2))/1440,"")))-(IF(ISNUMBER('Paste data'!E678),'Paste data'!E678,IFERROR(DATE(VALUE(LEFT('Paste data'!E678,4)),VALUE(MID('Paste data'!E678,6,2)),VALUE(MID('Paste data'!E678,9,2)))+VALUE(MID('Paste data'!E678,12,2))/24+VALUE(MID('Paste data'!E678,15,2))/1440,""))),2)),"")</f>
      </c>
      <c r="G678" s="10">
        <f>IFERROR(IF('Paste data'!G678="","",(IF(ISNUMBER('Paste data'!G678),'Paste data'!G678,IFERROR(DATE(VALUE(LEFT('Paste data'!G678,4)),VALUE(MID('Paste data'!G678,6,2)),VALUE(MID('Paste data'!G678,9,2)))+VALUE(MID('Paste data'!G678,12,2))/24+VALUE(MID('Paste data'!G678,15,2))/1440,"")))-WEEKDAY((IF(ISNUMBER('Paste data'!G678),'Paste data'!G678,IFERROR(DATE(VALUE(LEFT('Paste data'!G678,4)),VALUE(MID('Paste data'!G678,6,2)),VALUE(MID('Paste data'!G678,9,2)))+VALUE(MID('Paste data'!G678,12,2))/24+VALUE(MID('Paste data'!G678,15,2))/1440,""))),3)),"")</f>
      </c>
    </row>
    <row r="679" spans="1:7" x14ac:dyDescent="0.25">
      <c r="A679" s="10">
        <f>IF('Paste data'!A679="","",'Paste data'!A679)</f>
      </c>
      <c r="B679" s="4">
        <f>IF('Paste data'!A679="","",'Paste data'!D679)</f>
      </c>
      <c r="C679" s="4">
        <f>IF('Paste data'!A679="","",'Paste data'!B679)</f>
      </c>
      <c r="D679" s="11">
        <f>IFERROR(IF(OR('Paste data'!E679="",'Paste data'!F679=""),"",ROUND((IF(ISNUMBER('Paste data'!F679),'Paste data'!F679,IFERROR(DATE(VALUE(LEFT('Paste data'!F679,4)),VALUE(MID('Paste data'!F679,6,2)),VALUE(MID('Paste data'!F679,9,2)))+VALUE(MID('Paste data'!F679,12,2))/24+VALUE(MID('Paste data'!F679,15,2))/1440,"")))-(IF(ISNUMBER('Paste data'!E679),'Paste data'!E679,IFERROR(DATE(VALUE(LEFT('Paste data'!E679,4)),VALUE(MID('Paste data'!E679,6,2)),VALUE(MID('Paste data'!E679,9,2)))+VALUE(MID('Paste data'!E679,12,2))/24+VALUE(MID('Paste data'!E679,15,2))/1440,""))),2)),"")</f>
      </c>
      <c r="E679" s="11">
        <f>IFERROR(IF(OR('Paste data'!F679="",'Paste data'!G679=""),"",ROUND((IF(ISNUMBER('Paste data'!G679),'Paste data'!G679,IFERROR(DATE(VALUE(LEFT('Paste data'!G679,4)),VALUE(MID('Paste data'!G679,6,2)),VALUE(MID('Paste data'!G679,9,2)))+VALUE(MID('Paste data'!G679,12,2))/24+VALUE(MID('Paste data'!G679,15,2))/1440,"")))-(IF(ISNUMBER('Paste data'!F679),'Paste data'!F679,IFERROR(DATE(VALUE(LEFT('Paste data'!F679,4)),VALUE(MID('Paste data'!F679,6,2)),VALUE(MID('Paste data'!F679,9,2)))+VALUE(MID('Paste data'!F679,12,2))/24+VALUE(MID('Paste data'!F679,15,2))/1440,""))),2)),"")</f>
      </c>
      <c r="F679" s="11">
        <f>IFERROR(IF(OR('Paste data'!E679="",'Paste data'!G679=""),"",ROUND((IF(ISNUMBER('Paste data'!G679),'Paste data'!G679,IFERROR(DATE(VALUE(LEFT('Paste data'!G679,4)),VALUE(MID('Paste data'!G679,6,2)),VALUE(MID('Paste data'!G679,9,2)))+VALUE(MID('Paste data'!G679,12,2))/24+VALUE(MID('Paste data'!G679,15,2))/1440,"")))-(IF(ISNUMBER('Paste data'!E679),'Paste data'!E679,IFERROR(DATE(VALUE(LEFT('Paste data'!E679,4)),VALUE(MID('Paste data'!E679,6,2)),VALUE(MID('Paste data'!E679,9,2)))+VALUE(MID('Paste data'!E679,12,2))/24+VALUE(MID('Paste data'!E679,15,2))/1440,""))),2)),"")</f>
      </c>
      <c r="G679" s="10">
        <f>IFERROR(IF('Paste data'!G679="","",(IF(ISNUMBER('Paste data'!G679),'Paste data'!G679,IFERROR(DATE(VALUE(LEFT('Paste data'!G679,4)),VALUE(MID('Paste data'!G679,6,2)),VALUE(MID('Paste data'!G679,9,2)))+VALUE(MID('Paste data'!G679,12,2))/24+VALUE(MID('Paste data'!G679,15,2))/1440,"")))-WEEKDAY((IF(ISNUMBER('Paste data'!G679),'Paste data'!G679,IFERROR(DATE(VALUE(LEFT('Paste data'!G679,4)),VALUE(MID('Paste data'!G679,6,2)),VALUE(MID('Paste data'!G679,9,2)))+VALUE(MID('Paste data'!G679,12,2))/24+VALUE(MID('Paste data'!G679,15,2))/1440,""))),3)),"")</f>
      </c>
    </row>
    <row r="680" spans="1:7" x14ac:dyDescent="0.25">
      <c r="A680" s="10">
        <f>IF('Paste data'!A680="","",'Paste data'!A680)</f>
      </c>
      <c r="B680" s="4">
        <f>IF('Paste data'!A680="","",'Paste data'!D680)</f>
      </c>
      <c r="C680" s="4">
        <f>IF('Paste data'!A680="","",'Paste data'!B680)</f>
      </c>
      <c r="D680" s="11">
        <f>IFERROR(IF(OR('Paste data'!E680="",'Paste data'!F680=""),"",ROUND((IF(ISNUMBER('Paste data'!F680),'Paste data'!F680,IFERROR(DATE(VALUE(LEFT('Paste data'!F680,4)),VALUE(MID('Paste data'!F680,6,2)),VALUE(MID('Paste data'!F680,9,2)))+VALUE(MID('Paste data'!F680,12,2))/24+VALUE(MID('Paste data'!F680,15,2))/1440,"")))-(IF(ISNUMBER('Paste data'!E680),'Paste data'!E680,IFERROR(DATE(VALUE(LEFT('Paste data'!E680,4)),VALUE(MID('Paste data'!E680,6,2)),VALUE(MID('Paste data'!E680,9,2)))+VALUE(MID('Paste data'!E680,12,2))/24+VALUE(MID('Paste data'!E680,15,2))/1440,""))),2)),"")</f>
      </c>
      <c r="E680" s="11">
        <f>IFERROR(IF(OR('Paste data'!F680="",'Paste data'!G680=""),"",ROUND((IF(ISNUMBER('Paste data'!G680),'Paste data'!G680,IFERROR(DATE(VALUE(LEFT('Paste data'!G680,4)),VALUE(MID('Paste data'!G680,6,2)),VALUE(MID('Paste data'!G680,9,2)))+VALUE(MID('Paste data'!G680,12,2))/24+VALUE(MID('Paste data'!G680,15,2))/1440,"")))-(IF(ISNUMBER('Paste data'!F680),'Paste data'!F680,IFERROR(DATE(VALUE(LEFT('Paste data'!F680,4)),VALUE(MID('Paste data'!F680,6,2)),VALUE(MID('Paste data'!F680,9,2)))+VALUE(MID('Paste data'!F680,12,2))/24+VALUE(MID('Paste data'!F680,15,2))/1440,""))),2)),"")</f>
      </c>
      <c r="F680" s="11">
        <f>IFERROR(IF(OR('Paste data'!E680="",'Paste data'!G680=""),"",ROUND((IF(ISNUMBER('Paste data'!G680),'Paste data'!G680,IFERROR(DATE(VALUE(LEFT('Paste data'!G680,4)),VALUE(MID('Paste data'!G680,6,2)),VALUE(MID('Paste data'!G680,9,2)))+VALUE(MID('Paste data'!G680,12,2))/24+VALUE(MID('Paste data'!G680,15,2))/1440,"")))-(IF(ISNUMBER('Paste data'!E680),'Paste data'!E680,IFERROR(DATE(VALUE(LEFT('Paste data'!E680,4)),VALUE(MID('Paste data'!E680,6,2)),VALUE(MID('Paste data'!E680,9,2)))+VALUE(MID('Paste data'!E680,12,2))/24+VALUE(MID('Paste data'!E680,15,2))/1440,""))),2)),"")</f>
      </c>
      <c r="G680" s="10">
        <f>IFERROR(IF('Paste data'!G680="","",(IF(ISNUMBER('Paste data'!G680),'Paste data'!G680,IFERROR(DATE(VALUE(LEFT('Paste data'!G680,4)),VALUE(MID('Paste data'!G680,6,2)),VALUE(MID('Paste data'!G680,9,2)))+VALUE(MID('Paste data'!G680,12,2))/24+VALUE(MID('Paste data'!G680,15,2))/1440,"")))-WEEKDAY((IF(ISNUMBER('Paste data'!G680),'Paste data'!G680,IFERROR(DATE(VALUE(LEFT('Paste data'!G680,4)),VALUE(MID('Paste data'!G680,6,2)),VALUE(MID('Paste data'!G680,9,2)))+VALUE(MID('Paste data'!G680,12,2))/24+VALUE(MID('Paste data'!G680,15,2))/1440,""))),3)),"")</f>
      </c>
    </row>
    <row r="681" spans="1:7" x14ac:dyDescent="0.25">
      <c r="A681" s="10">
        <f>IF('Paste data'!A681="","",'Paste data'!A681)</f>
      </c>
      <c r="B681" s="4">
        <f>IF('Paste data'!A681="","",'Paste data'!D681)</f>
      </c>
      <c r="C681" s="4">
        <f>IF('Paste data'!A681="","",'Paste data'!B681)</f>
      </c>
      <c r="D681" s="11">
        <f>IFERROR(IF(OR('Paste data'!E681="",'Paste data'!F681=""),"",ROUND((IF(ISNUMBER('Paste data'!F681),'Paste data'!F681,IFERROR(DATE(VALUE(LEFT('Paste data'!F681,4)),VALUE(MID('Paste data'!F681,6,2)),VALUE(MID('Paste data'!F681,9,2)))+VALUE(MID('Paste data'!F681,12,2))/24+VALUE(MID('Paste data'!F681,15,2))/1440,"")))-(IF(ISNUMBER('Paste data'!E681),'Paste data'!E681,IFERROR(DATE(VALUE(LEFT('Paste data'!E681,4)),VALUE(MID('Paste data'!E681,6,2)),VALUE(MID('Paste data'!E681,9,2)))+VALUE(MID('Paste data'!E681,12,2))/24+VALUE(MID('Paste data'!E681,15,2))/1440,""))),2)),"")</f>
      </c>
      <c r="E681" s="11">
        <f>IFERROR(IF(OR('Paste data'!F681="",'Paste data'!G681=""),"",ROUND((IF(ISNUMBER('Paste data'!G681),'Paste data'!G681,IFERROR(DATE(VALUE(LEFT('Paste data'!G681,4)),VALUE(MID('Paste data'!G681,6,2)),VALUE(MID('Paste data'!G681,9,2)))+VALUE(MID('Paste data'!G681,12,2))/24+VALUE(MID('Paste data'!G681,15,2))/1440,"")))-(IF(ISNUMBER('Paste data'!F681),'Paste data'!F681,IFERROR(DATE(VALUE(LEFT('Paste data'!F681,4)),VALUE(MID('Paste data'!F681,6,2)),VALUE(MID('Paste data'!F681,9,2)))+VALUE(MID('Paste data'!F681,12,2))/24+VALUE(MID('Paste data'!F681,15,2))/1440,""))),2)),"")</f>
      </c>
      <c r="F681" s="11">
        <f>IFERROR(IF(OR('Paste data'!E681="",'Paste data'!G681=""),"",ROUND((IF(ISNUMBER('Paste data'!G681),'Paste data'!G681,IFERROR(DATE(VALUE(LEFT('Paste data'!G681,4)),VALUE(MID('Paste data'!G681,6,2)),VALUE(MID('Paste data'!G681,9,2)))+VALUE(MID('Paste data'!G681,12,2))/24+VALUE(MID('Paste data'!G681,15,2))/1440,"")))-(IF(ISNUMBER('Paste data'!E681),'Paste data'!E681,IFERROR(DATE(VALUE(LEFT('Paste data'!E681,4)),VALUE(MID('Paste data'!E681,6,2)),VALUE(MID('Paste data'!E681,9,2)))+VALUE(MID('Paste data'!E681,12,2))/24+VALUE(MID('Paste data'!E681,15,2))/1440,""))),2)),"")</f>
      </c>
      <c r="G681" s="10">
        <f>IFERROR(IF('Paste data'!G681="","",(IF(ISNUMBER('Paste data'!G681),'Paste data'!G681,IFERROR(DATE(VALUE(LEFT('Paste data'!G681,4)),VALUE(MID('Paste data'!G681,6,2)),VALUE(MID('Paste data'!G681,9,2)))+VALUE(MID('Paste data'!G681,12,2))/24+VALUE(MID('Paste data'!G681,15,2))/1440,"")))-WEEKDAY((IF(ISNUMBER('Paste data'!G681),'Paste data'!G681,IFERROR(DATE(VALUE(LEFT('Paste data'!G681,4)),VALUE(MID('Paste data'!G681,6,2)),VALUE(MID('Paste data'!G681,9,2)))+VALUE(MID('Paste data'!G681,12,2))/24+VALUE(MID('Paste data'!G681,15,2))/1440,""))),3)),"")</f>
      </c>
    </row>
    <row r="682" spans="1:7" x14ac:dyDescent="0.25">
      <c r="A682" s="10">
        <f>IF('Paste data'!A682="","",'Paste data'!A682)</f>
      </c>
      <c r="B682" s="4">
        <f>IF('Paste data'!A682="","",'Paste data'!D682)</f>
      </c>
      <c r="C682" s="4">
        <f>IF('Paste data'!A682="","",'Paste data'!B682)</f>
      </c>
      <c r="D682" s="11">
        <f>IFERROR(IF(OR('Paste data'!E682="",'Paste data'!F682=""),"",ROUND((IF(ISNUMBER('Paste data'!F682),'Paste data'!F682,IFERROR(DATE(VALUE(LEFT('Paste data'!F682,4)),VALUE(MID('Paste data'!F682,6,2)),VALUE(MID('Paste data'!F682,9,2)))+VALUE(MID('Paste data'!F682,12,2))/24+VALUE(MID('Paste data'!F682,15,2))/1440,"")))-(IF(ISNUMBER('Paste data'!E682),'Paste data'!E682,IFERROR(DATE(VALUE(LEFT('Paste data'!E682,4)),VALUE(MID('Paste data'!E682,6,2)),VALUE(MID('Paste data'!E682,9,2)))+VALUE(MID('Paste data'!E682,12,2))/24+VALUE(MID('Paste data'!E682,15,2))/1440,""))),2)),"")</f>
      </c>
      <c r="E682" s="11">
        <f>IFERROR(IF(OR('Paste data'!F682="",'Paste data'!G682=""),"",ROUND((IF(ISNUMBER('Paste data'!G682),'Paste data'!G682,IFERROR(DATE(VALUE(LEFT('Paste data'!G682,4)),VALUE(MID('Paste data'!G682,6,2)),VALUE(MID('Paste data'!G682,9,2)))+VALUE(MID('Paste data'!G682,12,2))/24+VALUE(MID('Paste data'!G682,15,2))/1440,"")))-(IF(ISNUMBER('Paste data'!F682),'Paste data'!F682,IFERROR(DATE(VALUE(LEFT('Paste data'!F682,4)),VALUE(MID('Paste data'!F682,6,2)),VALUE(MID('Paste data'!F682,9,2)))+VALUE(MID('Paste data'!F682,12,2))/24+VALUE(MID('Paste data'!F682,15,2))/1440,""))),2)),"")</f>
      </c>
      <c r="F682" s="11">
        <f>IFERROR(IF(OR('Paste data'!E682="",'Paste data'!G682=""),"",ROUND((IF(ISNUMBER('Paste data'!G682),'Paste data'!G682,IFERROR(DATE(VALUE(LEFT('Paste data'!G682,4)),VALUE(MID('Paste data'!G682,6,2)),VALUE(MID('Paste data'!G682,9,2)))+VALUE(MID('Paste data'!G682,12,2))/24+VALUE(MID('Paste data'!G682,15,2))/1440,"")))-(IF(ISNUMBER('Paste data'!E682),'Paste data'!E682,IFERROR(DATE(VALUE(LEFT('Paste data'!E682,4)),VALUE(MID('Paste data'!E682,6,2)),VALUE(MID('Paste data'!E682,9,2)))+VALUE(MID('Paste data'!E682,12,2))/24+VALUE(MID('Paste data'!E682,15,2))/1440,""))),2)),"")</f>
      </c>
      <c r="G682" s="10">
        <f>IFERROR(IF('Paste data'!G682="","",(IF(ISNUMBER('Paste data'!G682),'Paste data'!G682,IFERROR(DATE(VALUE(LEFT('Paste data'!G682,4)),VALUE(MID('Paste data'!G682,6,2)),VALUE(MID('Paste data'!G682,9,2)))+VALUE(MID('Paste data'!G682,12,2))/24+VALUE(MID('Paste data'!G682,15,2))/1440,"")))-WEEKDAY((IF(ISNUMBER('Paste data'!G682),'Paste data'!G682,IFERROR(DATE(VALUE(LEFT('Paste data'!G682,4)),VALUE(MID('Paste data'!G682,6,2)),VALUE(MID('Paste data'!G682,9,2)))+VALUE(MID('Paste data'!G682,12,2))/24+VALUE(MID('Paste data'!G682,15,2))/1440,""))),3)),"")</f>
      </c>
    </row>
    <row r="683" spans="1:7" x14ac:dyDescent="0.25">
      <c r="A683" s="10">
        <f>IF('Paste data'!A683="","",'Paste data'!A683)</f>
      </c>
      <c r="B683" s="4">
        <f>IF('Paste data'!A683="","",'Paste data'!D683)</f>
      </c>
      <c r="C683" s="4">
        <f>IF('Paste data'!A683="","",'Paste data'!B683)</f>
      </c>
      <c r="D683" s="11">
        <f>IFERROR(IF(OR('Paste data'!E683="",'Paste data'!F683=""),"",ROUND((IF(ISNUMBER('Paste data'!F683),'Paste data'!F683,IFERROR(DATE(VALUE(LEFT('Paste data'!F683,4)),VALUE(MID('Paste data'!F683,6,2)),VALUE(MID('Paste data'!F683,9,2)))+VALUE(MID('Paste data'!F683,12,2))/24+VALUE(MID('Paste data'!F683,15,2))/1440,"")))-(IF(ISNUMBER('Paste data'!E683),'Paste data'!E683,IFERROR(DATE(VALUE(LEFT('Paste data'!E683,4)),VALUE(MID('Paste data'!E683,6,2)),VALUE(MID('Paste data'!E683,9,2)))+VALUE(MID('Paste data'!E683,12,2))/24+VALUE(MID('Paste data'!E683,15,2))/1440,""))),2)),"")</f>
      </c>
      <c r="E683" s="11">
        <f>IFERROR(IF(OR('Paste data'!F683="",'Paste data'!G683=""),"",ROUND((IF(ISNUMBER('Paste data'!G683),'Paste data'!G683,IFERROR(DATE(VALUE(LEFT('Paste data'!G683,4)),VALUE(MID('Paste data'!G683,6,2)),VALUE(MID('Paste data'!G683,9,2)))+VALUE(MID('Paste data'!G683,12,2))/24+VALUE(MID('Paste data'!G683,15,2))/1440,"")))-(IF(ISNUMBER('Paste data'!F683),'Paste data'!F683,IFERROR(DATE(VALUE(LEFT('Paste data'!F683,4)),VALUE(MID('Paste data'!F683,6,2)),VALUE(MID('Paste data'!F683,9,2)))+VALUE(MID('Paste data'!F683,12,2))/24+VALUE(MID('Paste data'!F683,15,2))/1440,""))),2)),"")</f>
      </c>
      <c r="F683" s="11">
        <f>IFERROR(IF(OR('Paste data'!E683="",'Paste data'!G683=""),"",ROUND((IF(ISNUMBER('Paste data'!G683),'Paste data'!G683,IFERROR(DATE(VALUE(LEFT('Paste data'!G683,4)),VALUE(MID('Paste data'!G683,6,2)),VALUE(MID('Paste data'!G683,9,2)))+VALUE(MID('Paste data'!G683,12,2))/24+VALUE(MID('Paste data'!G683,15,2))/1440,"")))-(IF(ISNUMBER('Paste data'!E683),'Paste data'!E683,IFERROR(DATE(VALUE(LEFT('Paste data'!E683,4)),VALUE(MID('Paste data'!E683,6,2)),VALUE(MID('Paste data'!E683,9,2)))+VALUE(MID('Paste data'!E683,12,2))/24+VALUE(MID('Paste data'!E683,15,2))/1440,""))),2)),"")</f>
      </c>
      <c r="G683" s="10">
        <f>IFERROR(IF('Paste data'!G683="","",(IF(ISNUMBER('Paste data'!G683),'Paste data'!G683,IFERROR(DATE(VALUE(LEFT('Paste data'!G683,4)),VALUE(MID('Paste data'!G683,6,2)),VALUE(MID('Paste data'!G683,9,2)))+VALUE(MID('Paste data'!G683,12,2))/24+VALUE(MID('Paste data'!G683,15,2))/1440,"")))-WEEKDAY((IF(ISNUMBER('Paste data'!G683),'Paste data'!G683,IFERROR(DATE(VALUE(LEFT('Paste data'!G683,4)),VALUE(MID('Paste data'!G683,6,2)),VALUE(MID('Paste data'!G683,9,2)))+VALUE(MID('Paste data'!G683,12,2))/24+VALUE(MID('Paste data'!G683,15,2))/1440,""))),3)),"")</f>
      </c>
    </row>
    <row r="684" spans="1:7" x14ac:dyDescent="0.25">
      <c r="A684" s="10">
        <f>IF('Paste data'!A684="","",'Paste data'!A684)</f>
      </c>
      <c r="B684" s="4">
        <f>IF('Paste data'!A684="","",'Paste data'!D684)</f>
      </c>
      <c r="C684" s="4">
        <f>IF('Paste data'!A684="","",'Paste data'!B684)</f>
      </c>
      <c r="D684" s="11">
        <f>IFERROR(IF(OR('Paste data'!E684="",'Paste data'!F684=""),"",ROUND((IF(ISNUMBER('Paste data'!F684),'Paste data'!F684,IFERROR(DATE(VALUE(LEFT('Paste data'!F684,4)),VALUE(MID('Paste data'!F684,6,2)),VALUE(MID('Paste data'!F684,9,2)))+VALUE(MID('Paste data'!F684,12,2))/24+VALUE(MID('Paste data'!F684,15,2))/1440,"")))-(IF(ISNUMBER('Paste data'!E684),'Paste data'!E684,IFERROR(DATE(VALUE(LEFT('Paste data'!E684,4)),VALUE(MID('Paste data'!E684,6,2)),VALUE(MID('Paste data'!E684,9,2)))+VALUE(MID('Paste data'!E684,12,2))/24+VALUE(MID('Paste data'!E684,15,2))/1440,""))),2)),"")</f>
      </c>
      <c r="E684" s="11">
        <f>IFERROR(IF(OR('Paste data'!F684="",'Paste data'!G684=""),"",ROUND((IF(ISNUMBER('Paste data'!G684),'Paste data'!G684,IFERROR(DATE(VALUE(LEFT('Paste data'!G684,4)),VALUE(MID('Paste data'!G684,6,2)),VALUE(MID('Paste data'!G684,9,2)))+VALUE(MID('Paste data'!G684,12,2))/24+VALUE(MID('Paste data'!G684,15,2))/1440,"")))-(IF(ISNUMBER('Paste data'!F684),'Paste data'!F684,IFERROR(DATE(VALUE(LEFT('Paste data'!F684,4)),VALUE(MID('Paste data'!F684,6,2)),VALUE(MID('Paste data'!F684,9,2)))+VALUE(MID('Paste data'!F684,12,2))/24+VALUE(MID('Paste data'!F684,15,2))/1440,""))),2)),"")</f>
      </c>
      <c r="F684" s="11">
        <f>IFERROR(IF(OR('Paste data'!E684="",'Paste data'!G684=""),"",ROUND((IF(ISNUMBER('Paste data'!G684),'Paste data'!G684,IFERROR(DATE(VALUE(LEFT('Paste data'!G684,4)),VALUE(MID('Paste data'!G684,6,2)),VALUE(MID('Paste data'!G684,9,2)))+VALUE(MID('Paste data'!G684,12,2))/24+VALUE(MID('Paste data'!G684,15,2))/1440,"")))-(IF(ISNUMBER('Paste data'!E684),'Paste data'!E684,IFERROR(DATE(VALUE(LEFT('Paste data'!E684,4)),VALUE(MID('Paste data'!E684,6,2)),VALUE(MID('Paste data'!E684,9,2)))+VALUE(MID('Paste data'!E684,12,2))/24+VALUE(MID('Paste data'!E684,15,2))/1440,""))),2)),"")</f>
      </c>
      <c r="G684" s="10">
        <f>IFERROR(IF('Paste data'!G684="","",(IF(ISNUMBER('Paste data'!G684),'Paste data'!G684,IFERROR(DATE(VALUE(LEFT('Paste data'!G684,4)),VALUE(MID('Paste data'!G684,6,2)),VALUE(MID('Paste data'!G684,9,2)))+VALUE(MID('Paste data'!G684,12,2))/24+VALUE(MID('Paste data'!G684,15,2))/1440,"")))-WEEKDAY((IF(ISNUMBER('Paste data'!G684),'Paste data'!G684,IFERROR(DATE(VALUE(LEFT('Paste data'!G684,4)),VALUE(MID('Paste data'!G684,6,2)),VALUE(MID('Paste data'!G684,9,2)))+VALUE(MID('Paste data'!G684,12,2))/24+VALUE(MID('Paste data'!G684,15,2))/1440,""))),3)),"")</f>
      </c>
    </row>
    <row r="685" spans="1:7" x14ac:dyDescent="0.25">
      <c r="A685" s="10">
        <f>IF('Paste data'!A685="","",'Paste data'!A685)</f>
      </c>
      <c r="B685" s="4">
        <f>IF('Paste data'!A685="","",'Paste data'!D685)</f>
      </c>
      <c r="C685" s="4">
        <f>IF('Paste data'!A685="","",'Paste data'!B685)</f>
      </c>
      <c r="D685" s="11">
        <f>IFERROR(IF(OR('Paste data'!E685="",'Paste data'!F685=""),"",ROUND((IF(ISNUMBER('Paste data'!F685),'Paste data'!F685,IFERROR(DATE(VALUE(LEFT('Paste data'!F685,4)),VALUE(MID('Paste data'!F685,6,2)),VALUE(MID('Paste data'!F685,9,2)))+VALUE(MID('Paste data'!F685,12,2))/24+VALUE(MID('Paste data'!F685,15,2))/1440,"")))-(IF(ISNUMBER('Paste data'!E685),'Paste data'!E685,IFERROR(DATE(VALUE(LEFT('Paste data'!E685,4)),VALUE(MID('Paste data'!E685,6,2)),VALUE(MID('Paste data'!E685,9,2)))+VALUE(MID('Paste data'!E685,12,2))/24+VALUE(MID('Paste data'!E685,15,2))/1440,""))),2)),"")</f>
      </c>
      <c r="E685" s="11">
        <f>IFERROR(IF(OR('Paste data'!F685="",'Paste data'!G685=""),"",ROUND((IF(ISNUMBER('Paste data'!G685),'Paste data'!G685,IFERROR(DATE(VALUE(LEFT('Paste data'!G685,4)),VALUE(MID('Paste data'!G685,6,2)),VALUE(MID('Paste data'!G685,9,2)))+VALUE(MID('Paste data'!G685,12,2))/24+VALUE(MID('Paste data'!G685,15,2))/1440,"")))-(IF(ISNUMBER('Paste data'!F685),'Paste data'!F685,IFERROR(DATE(VALUE(LEFT('Paste data'!F685,4)),VALUE(MID('Paste data'!F685,6,2)),VALUE(MID('Paste data'!F685,9,2)))+VALUE(MID('Paste data'!F685,12,2))/24+VALUE(MID('Paste data'!F685,15,2))/1440,""))),2)),"")</f>
      </c>
      <c r="F685" s="11">
        <f>IFERROR(IF(OR('Paste data'!E685="",'Paste data'!G685=""),"",ROUND((IF(ISNUMBER('Paste data'!G685),'Paste data'!G685,IFERROR(DATE(VALUE(LEFT('Paste data'!G685,4)),VALUE(MID('Paste data'!G685,6,2)),VALUE(MID('Paste data'!G685,9,2)))+VALUE(MID('Paste data'!G685,12,2))/24+VALUE(MID('Paste data'!G685,15,2))/1440,"")))-(IF(ISNUMBER('Paste data'!E685),'Paste data'!E685,IFERROR(DATE(VALUE(LEFT('Paste data'!E685,4)),VALUE(MID('Paste data'!E685,6,2)),VALUE(MID('Paste data'!E685,9,2)))+VALUE(MID('Paste data'!E685,12,2))/24+VALUE(MID('Paste data'!E685,15,2))/1440,""))),2)),"")</f>
      </c>
      <c r="G685" s="10">
        <f>IFERROR(IF('Paste data'!G685="","",(IF(ISNUMBER('Paste data'!G685),'Paste data'!G685,IFERROR(DATE(VALUE(LEFT('Paste data'!G685,4)),VALUE(MID('Paste data'!G685,6,2)),VALUE(MID('Paste data'!G685,9,2)))+VALUE(MID('Paste data'!G685,12,2))/24+VALUE(MID('Paste data'!G685,15,2))/1440,"")))-WEEKDAY((IF(ISNUMBER('Paste data'!G685),'Paste data'!G685,IFERROR(DATE(VALUE(LEFT('Paste data'!G685,4)),VALUE(MID('Paste data'!G685,6,2)),VALUE(MID('Paste data'!G685,9,2)))+VALUE(MID('Paste data'!G685,12,2))/24+VALUE(MID('Paste data'!G685,15,2))/1440,""))),3)),"")</f>
      </c>
    </row>
    <row r="686" spans="1:7" x14ac:dyDescent="0.25">
      <c r="A686" s="10">
        <f>IF('Paste data'!A686="","",'Paste data'!A686)</f>
      </c>
      <c r="B686" s="4">
        <f>IF('Paste data'!A686="","",'Paste data'!D686)</f>
      </c>
      <c r="C686" s="4">
        <f>IF('Paste data'!A686="","",'Paste data'!B686)</f>
      </c>
      <c r="D686" s="11">
        <f>IFERROR(IF(OR('Paste data'!E686="",'Paste data'!F686=""),"",ROUND((IF(ISNUMBER('Paste data'!F686),'Paste data'!F686,IFERROR(DATE(VALUE(LEFT('Paste data'!F686,4)),VALUE(MID('Paste data'!F686,6,2)),VALUE(MID('Paste data'!F686,9,2)))+VALUE(MID('Paste data'!F686,12,2))/24+VALUE(MID('Paste data'!F686,15,2))/1440,"")))-(IF(ISNUMBER('Paste data'!E686),'Paste data'!E686,IFERROR(DATE(VALUE(LEFT('Paste data'!E686,4)),VALUE(MID('Paste data'!E686,6,2)),VALUE(MID('Paste data'!E686,9,2)))+VALUE(MID('Paste data'!E686,12,2))/24+VALUE(MID('Paste data'!E686,15,2))/1440,""))),2)),"")</f>
      </c>
      <c r="E686" s="11">
        <f>IFERROR(IF(OR('Paste data'!F686="",'Paste data'!G686=""),"",ROUND((IF(ISNUMBER('Paste data'!G686),'Paste data'!G686,IFERROR(DATE(VALUE(LEFT('Paste data'!G686,4)),VALUE(MID('Paste data'!G686,6,2)),VALUE(MID('Paste data'!G686,9,2)))+VALUE(MID('Paste data'!G686,12,2))/24+VALUE(MID('Paste data'!G686,15,2))/1440,"")))-(IF(ISNUMBER('Paste data'!F686),'Paste data'!F686,IFERROR(DATE(VALUE(LEFT('Paste data'!F686,4)),VALUE(MID('Paste data'!F686,6,2)),VALUE(MID('Paste data'!F686,9,2)))+VALUE(MID('Paste data'!F686,12,2))/24+VALUE(MID('Paste data'!F686,15,2))/1440,""))),2)),"")</f>
      </c>
      <c r="F686" s="11">
        <f>IFERROR(IF(OR('Paste data'!E686="",'Paste data'!G686=""),"",ROUND((IF(ISNUMBER('Paste data'!G686),'Paste data'!G686,IFERROR(DATE(VALUE(LEFT('Paste data'!G686,4)),VALUE(MID('Paste data'!G686,6,2)),VALUE(MID('Paste data'!G686,9,2)))+VALUE(MID('Paste data'!G686,12,2))/24+VALUE(MID('Paste data'!G686,15,2))/1440,"")))-(IF(ISNUMBER('Paste data'!E686),'Paste data'!E686,IFERROR(DATE(VALUE(LEFT('Paste data'!E686,4)),VALUE(MID('Paste data'!E686,6,2)),VALUE(MID('Paste data'!E686,9,2)))+VALUE(MID('Paste data'!E686,12,2))/24+VALUE(MID('Paste data'!E686,15,2))/1440,""))),2)),"")</f>
      </c>
      <c r="G686" s="10">
        <f>IFERROR(IF('Paste data'!G686="","",(IF(ISNUMBER('Paste data'!G686),'Paste data'!G686,IFERROR(DATE(VALUE(LEFT('Paste data'!G686,4)),VALUE(MID('Paste data'!G686,6,2)),VALUE(MID('Paste data'!G686,9,2)))+VALUE(MID('Paste data'!G686,12,2))/24+VALUE(MID('Paste data'!G686,15,2))/1440,"")))-WEEKDAY((IF(ISNUMBER('Paste data'!G686),'Paste data'!G686,IFERROR(DATE(VALUE(LEFT('Paste data'!G686,4)),VALUE(MID('Paste data'!G686,6,2)),VALUE(MID('Paste data'!G686,9,2)))+VALUE(MID('Paste data'!G686,12,2))/24+VALUE(MID('Paste data'!G686,15,2))/1440,""))),3)),"")</f>
      </c>
    </row>
    <row r="687" spans="1:7" x14ac:dyDescent="0.25">
      <c r="A687" s="10">
        <f>IF('Paste data'!A687="","",'Paste data'!A687)</f>
      </c>
      <c r="B687" s="4">
        <f>IF('Paste data'!A687="","",'Paste data'!D687)</f>
      </c>
      <c r="C687" s="4">
        <f>IF('Paste data'!A687="","",'Paste data'!B687)</f>
      </c>
      <c r="D687" s="11">
        <f>IFERROR(IF(OR('Paste data'!E687="",'Paste data'!F687=""),"",ROUND((IF(ISNUMBER('Paste data'!F687),'Paste data'!F687,IFERROR(DATE(VALUE(LEFT('Paste data'!F687,4)),VALUE(MID('Paste data'!F687,6,2)),VALUE(MID('Paste data'!F687,9,2)))+VALUE(MID('Paste data'!F687,12,2))/24+VALUE(MID('Paste data'!F687,15,2))/1440,"")))-(IF(ISNUMBER('Paste data'!E687),'Paste data'!E687,IFERROR(DATE(VALUE(LEFT('Paste data'!E687,4)),VALUE(MID('Paste data'!E687,6,2)),VALUE(MID('Paste data'!E687,9,2)))+VALUE(MID('Paste data'!E687,12,2))/24+VALUE(MID('Paste data'!E687,15,2))/1440,""))),2)),"")</f>
      </c>
      <c r="E687" s="11">
        <f>IFERROR(IF(OR('Paste data'!F687="",'Paste data'!G687=""),"",ROUND((IF(ISNUMBER('Paste data'!G687),'Paste data'!G687,IFERROR(DATE(VALUE(LEFT('Paste data'!G687,4)),VALUE(MID('Paste data'!G687,6,2)),VALUE(MID('Paste data'!G687,9,2)))+VALUE(MID('Paste data'!G687,12,2))/24+VALUE(MID('Paste data'!G687,15,2))/1440,"")))-(IF(ISNUMBER('Paste data'!F687),'Paste data'!F687,IFERROR(DATE(VALUE(LEFT('Paste data'!F687,4)),VALUE(MID('Paste data'!F687,6,2)),VALUE(MID('Paste data'!F687,9,2)))+VALUE(MID('Paste data'!F687,12,2))/24+VALUE(MID('Paste data'!F687,15,2))/1440,""))),2)),"")</f>
      </c>
      <c r="F687" s="11">
        <f>IFERROR(IF(OR('Paste data'!E687="",'Paste data'!G687=""),"",ROUND((IF(ISNUMBER('Paste data'!G687),'Paste data'!G687,IFERROR(DATE(VALUE(LEFT('Paste data'!G687,4)),VALUE(MID('Paste data'!G687,6,2)),VALUE(MID('Paste data'!G687,9,2)))+VALUE(MID('Paste data'!G687,12,2))/24+VALUE(MID('Paste data'!G687,15,2))/1440,"")))-(IF(ISNUMBER('Paste data'!E687),'Paste data'!E687,IFERROR(DATE(VALUE(LEFT('Paste data'!E687,4)),VALUE(MID('Paste data'!E687,6,2)),VALUE(MID('Paste data'!E687,9,2)))+VALUE(MID('Paste data'!E687,12,2))/24+VALUE(MID('Paste data'!E687,15,2))/1440,""))),2)),"")</f>
      </c>
      <c r="G687" s="10">
        <f>IFERROR(IF('Paste data'!G687="","",(IF(ISNUMBER('Paste data'!G687),'Paste data'!G687,IFERROR(DATE(VALUE(LEFT('Paste data'!G687,4)),VALUE(MID('Paste data'!G687,6,2)),VALUE(MID('Paste data'!G687,9,2)))+VALUE(MID('Paste data'!G687,12,2))/24+VALUE(MID('Paste data'!G687,15,2))/1440,"")))-WEEKDAY((IF(ISNUMBER('Paste data'!G687),'Paste data'!G687,IFERROR(DATE(VALUE(LEFT('Paste data'!G687,4)),VALUE(MID('Paste data'!G687,6,2)),VALUE(MID('Paste data'!G687,9,2)))+VALUE(MID('Paste data'!G687,12,2))/24+VALUE(MID('Paste data'!G687,15,2))/1440,""))),3)),"")</f>
      </c>
    </row>
    <row r="688" spans="1:7" x14ac:dyDescent="0.25">
      <c r="A688" s="10">
        <f>IF('Paste data'!A688="","",'Paste data'!A688)</f>
      </c>
      <c r="B688" s="4">
        <f>IF('Paste data'!A688="","",'Paste data'!D688)</f>
      </c>
      <c r="C688" s="4">
        <f>IF('Paste data'!A688="","",'Paste data'!B688)</f>
      </c>
      <c r="D688" s="11">
        <f>IFERROR(IF(OR('Paste data'!E688="",'Paste data'!F688=""),"",ROUND((IF(ISNUMBER('Paste data'!F688),'Paste data'!F688,IFERROR(DATE(VALUE(LEFT('Paste data'!F688,4)),VALUE(MID('Paste data'!F688,6,2)),VALUE(MID('Paste data'!F688,9,2)))+VALUE(MID('Paste data'!F688,12,2))/24+VALUE(MID('Paste data'!F688,15,2))/1440,"")))-(IF(ISNUMBER('Paste data'!E688),'Paste data'!E688,IFERROR(DATE(VALUE(LEFT('Paste data'!E688,4)),VALUE(MID('Paste data'!E688,6,2)),VALUE(MID('Paste data'!E688,9,2)))+VALUE(MID('Paste data'!E688,12,2))/24+VALUE(MID('Paste data'!E688,15,2))/1440,""))),2)),"")</f>
      </c>
      <c r="E688" s="11">
        <f>IFERROR(IF(OR('Paste data'!F688="",'Paste data'!G688=""),"",ROUND((IF(ISNUMBER('Paste data'!G688),'Paste data'!G688,IFERROR(DATE(VALUE(LEFT('Paste data'!G688,4)),VALUE(MID('Paste data'!G688,6,2)),VALUE(MID('Paste data'!G688,9,2)))+VALUE(MID('Paste data'!G688,12,2))/24+VALUE(MID('Paste data'!G688,15,2))/1440,"")))-(IF(ISNUMBER('Paste data'!F688),'Paste data'!F688,IFERROR(DATE(VALUE(LEFT('Paste data'!F688,4)),VALUE(MID('Paste data'!F688,6,2)),VALUE(MID('Paste data'!F688,9,2)))+VALUE(MID('Paste data'!F688,12,2))/24+VALUE(MID('Paste data'!F688,15,2))/1440,""))),2)),"")</f>
      </c>
      <c r="F688" s="11">
        <f>IFERROR(IF(OR('Paste data'!E688="",'Paste data'!G688=""),"",ROUND((IF(ISNUMBER('Paste data'!G688),'Paste data'!G688,IFERROR(DATE(VALUE(LEFT('Paste data'!G688,4)),VALUE(MID('Paste data'!G688,6,2)),VALUE(MID('Paste data'!G688,9,2)))+VALUE(MID('Paste data'!G688,12,2))/24+VALUE(MID('Paste data'!G688,15,2))/1440,"")))-(IF(ISNUMBER('Paste data'!E688),'Paste data'!E688,IFERROR(DATE(VALUE(LEFT('Paste data'!E688,4)),VALUE(MID('Paste data'!E688,6,2)),VALUE(MID('Paste data'!E688,9,2)))+VALUE(MID('Paste data'!E688,12,2))/24+VALUE(MID('Paste data'!E688,15,2))/1440,""))),2)),"")</f>
      </c>
      <c r="G688" s="10">
        <f>IFERROR(IF('Paste data'!G688="","",(IF(ISNUMBER('Paste data'!G688),'Paste data'!G688,IFERROR(DATE(VALUE(LEFT('Paste data'!G688,4)),VALUE(MID('Paste data'!G688,6,2)),VALUE(MID('Paste data'!G688,9,2)))+VALUE(MID('Paste data'!G688,12,2))/24+VALUE(MID('Paste data'!G688,15,2))/1440,"")))-WEEKDAY((IF(ISNUMBER('Paste data'!G688),'Paste data'!G688,IFERROR(DATE(VALUE(LEFT('Paste data'!G688,4)),VALUE(MID('Paste data'!G688,6,2)),VALUE(MID('Paste data'!G688,9,2)))+VALUE(MID('Paste data'!G688,12,2))/24+VALUE(MID('Paste data'!G688,15,2))/1440,""))),3)),"")</f>
      </c>
    </row>
    <row r="689" spans="1:7" x14ac:dyDescent="0.25">
      <c r="A689" s="10">
        <f>IF('Paste data'!A689="","",'Paste data'!A689)</f>
      </c>
      <c r="B689" s="4">
        <f>IF('Paste data'!A689="","",'Paste data'!D689)</f>
      </c>
      <c r="C689" s="4">
        <f>IF('Paste data'!A689="","",'Paste data'!B689)</f>
      </c>
      <c r="D689" s="11">
        <f>IFERROR(IF(OR('Paste data'!E689="",'Paste data'!F689=""),"",ROUND((IF(ISNUMBER('Paste data'!F689),'Paste data'!F689,IFERROR(DATE(VALUE(LEFT('Paste data'!F689,4)),VALUE(MID('Paste data'!F689,6,2)),VALUE(MID('Paste data'!F689,9,2)))+VALUE(MID('Paste data'!F689,12,2))/24+VALUE(MID('Paste data'!F689,15,2))/1440,"")))-(IF(ISNUMBER('Paste data'!E689),'Paste data'!E689,IFERROR(DATE(VALUE(LEFT('Paste data'!E689,4)),VALUE(MID('Paste data'!E689,6,2)),VALUE(MID('Paste data'!E689,9,2)))+VALUE(MID('Paste data'!E689,12,2))/24+VALUE(MID('Paste data'!E689,15,2))/1440,""))),2)),"")</f>
      </c>
      <c r="E689" s="11">
        <f>IFERROR(IF(OR('Paste data'!F689="",'Paste data'!G689=""),"",ROUND((IF(ISNUMBER('Paste data'!G689),'Paste data'!G689,IFERROR(DATE(VALUE(LEFT('Paste data'!G689,4)),VALUE(MID('Paste data'!G689,6,2)),VALUE(MID('Paste data'!G689,9,2)))+VALUE(MID('Paste data'!G689,12,2))/24+VALUE(MID('Paste data'!G689,15,2))/1440,"")))-(IF(ISNUMBER('Paste data'!F689),'Paste data'!F689,IFERROR(DATE(VALUE(LEFT('Paste data'!F689,4)),VALUE(MID('Paste data'!F689,6,2)),VALUE(MID('Paste data'!F689,9,2)))+VALUE(MID('Paste data'!F689,12,2))/24+VALUE(MID('Paste data'!F689,15,2))/1440,""))),2)),"")</f>
      </c>
      <c r="F689" s="11">
        <f>IFERROR(IF(OR('Paste data'!E689="",'Paste data'!G689=""),"",ROUND((IF(ISNUMBER('Paste data'!G689),'Paste data'!G689,IFERROR(DATE(VALUE(LEFT('Paste data'!G689,4)),VALUE(MID('Paste data'!G689,6,2)),VALUE(MID('Paste data'!G689,9,2)))+VALUE(MID('Paste data'!G689,12,2))/24+VALUE(MID('Paste data'!G689,15,2))/1440,"")))-(IF(ISNUMBER('Paste data'!E689),'Paste data'!E689,IFERROR(DATE(VALUE(LEFT('Paste data'!E689,4)),VALUE(MID('Paste data'!E689,6,2)),VALUE(MID('Paste data'!E689,9,2)))+VALUE(MID('Paste data'!E689,12,2))/24+VALUE(MID('Paste data'!E689,15,2))/1440,""))),2)),"")</f>
      </c>
      <c r="G689" s="10">
        <f>IFERROR(IF('Paste data'!G689="","",(IF(ISNUMBER('Paste data'!G689),'Paste data'!G689,IFERROR(DATE(VALUE(LEFT('Paste data'!G689,4)),VALUE(MID('Paste data'!G689,6,2)),VALUE(MID('Paste data'!G689,9,2)))+VALUE(MID('Paste data'!G689,12,2))/24+VALUE(MID('Paste data'!G689,15,2))/1440,"")))-WEEKDAY((IF(ISNUMBER('Paste data'!G689),'Paste data'!G689,IFERROR(DATE(VALUE(LEFT('Paste data'!G689,4)),VALUE(MID('Paste data'!G689,6,2)),VALUE(MID('Paste data'!G689,9,2)))+VALUE(MID('Paste data'!G689,12,2))/24+VALUE(MID('Paste data'!G689,15,2))/1440,""))),3)),"")</f>
      </c>
    </row>
    <row r="690" spans="1:7" x14ac:dyDescent="0.25">
      <c r="A690" s="10">
        <f>IF('Paste data'!A690="","",'Paste data'!A690)</f>
      </c>
      <c r="B690" s="4">
        <f>IF('Paste data'!A690="","",'Paste data'!D690)</f>
      </c>
      <c r="C690" s="4">
        <f>IF('Paste data'!A690="","",'Paste data'!B690)</f>
      </c>
      <c r="D690" s="11">
        <f>IFERROR(IF(OR('Paste data'!E690="",'Paste data'!F690=""),"",ROUND((IF(ISNUMBER('Paste data'!F690),'Paste data'!F690,IFERROR(DATE(VALUE(LEFT('Paste data'!F690,4)),VALUE(MID('Paste data'!F690,6,2)),VALUE(MID('Paste data'!F690,9,2)))+VALUE(MID('Paste data'!F690,12,2))/24+VALUE(MID('Paste data'!F690,15,2))/1440,"")))-(IF(ISNUMBER('Paste data'!E690),'Paste data'!E690,IFERROR(DATE(VALUE(LEFT('Paste data'!E690,4)),VALUE(MID('Paste data'!E690,6,2)),VALUE(MID('Paste data'!E690,9,2)))+VALUE(MID('Paste data'!E690,12,2))/24+VALUE(MID('Paste data'!E690,15,2))/1440,""))),2)),"")</f>
      </c>
      <c r="E690" s="11">
        <f>IFERROR(IF(OR('Paste data'!F690="",'Paste data'!G690=""),"",ROUND((IF(ISNUMBER('Paste data'!G690),'Paste data'!G690,IFERROR(DATE(VALUE(LEFT('Paste data'!G690,4)),VALUE(MID('Paste data'!G690,6,2)),VALUE(MID('Paste data'!G690,9,2)))+VALUE(MID('Paste data'!G690,12,2))/24+VALUE(MID('Paste data'!G690,15,2))/1440,"")))-(IF(ISNUMBER('Paste data'!F690),'Paste data'!F690,IFERROR(DATE(VALUE(LEFT('Paste data'!F690,4)),VALUE(MID('Paste data'!F690,6,2)),VALUE(MID('Paste data'!F690,9,2)))+VALUE(MID('Paste data'!F690,12,2))/24+VALUE(MID('Paste data'!F690,15,2))/1440,""))),2)),"")</f>
      </c>
      <c r="F690" s="11">
        <f>IFERROR(IF(OR('Paste data'!E690="",'Paste data'!G690=""),"",ROUND((IF(ISNUMBER('Paste data'!G690),'Paste data'!G690,IFERROR(DATE(VALUE(LEFT('Paste data'!G690,4)),VALUE(MID('Paste data'!G690,6,2)),VALUE(MID('Paste data'!G690,9,2)))+VALUE(MID('Paste data'!G690,12,2))/24+VALUE(MID('Paste data'!G690,15,2))/1440,"")))-(IF(ISNUMBER('Paste data'!E690),'Paste data'!E690,IFERROR(DATE(VALUE(LEFT('Paste data'!E690,4)),VALUE(MID('Paste data'!E690,6,2)),VALUE(MID('Paste data'!E690,9,2)))+VALUE(MID('Paste data'!E690,12,2))/24+VALUE(MID('Paste data'!E690,15,2))/1440,""))),2)),"")</f>
      </c>
      <c r="G690" s="10">
        <f>IFERROR(IF('Paste data'!G690="","",(IF(ISNUMBER('Paste data'!G690),'Paste data'!G690,IFERROR(DATE(VALUE(LEFT('Paste data'!G690,4)),VALUE(MID('Paste data'!G690,6,2)),VALUE(MID('Paste data'!G690,9,2)))+VALUE(MID('Paste data'!G690,12,2))/24+VALUE(MID('Paste data'!G690,15,2))/1440,"")))-WEEKDAY((IF(ISNUMBER('Paste data'!G690),'Paste data'!G690,IFERROR(DATE(VALUE(LEFT('Paste data'!G690,4)),VALUE(MID('Paste data'!G690,6,2)),VALUE(MID('Paste data'!G690,9,2)))+VALUE(MID('Paste data'!G690,12,2))/24+VALUE(MID('Paste data'!G690,15,2))/1440,""))),3)),"")</f>
      </c>
    </row>
    <row r="691" spans="1:7" x14ac:dyDescent="0.25">
      <c r="A691" s="10">
        <f>IF('Paste data'!A691="","",'Paste data'!A691)</f>
      </c>
      <c r="B691" s="4">
        <f>IF('Paste data'!A691="","",'Paste data'!D691)</f>
      </c>
      <c r="C691" s="4">
        <f>IF('Paste data'!A691="","",'Paste data'!B691)</f>
      </c>
      <c r="D691" s="11">
        <f>IFERROR(IF(OR('Paste data'!E691="",'Paste data'!F691=""),"",ROUND((IF(ISNUMBER('Paste data'!F691),'Paste data'!F691,IFERROR(DATE(VALUE(LEFT('Paste data'!F691,4)),VALUE(MID('Paste data'!F691,6,2)),VALUE(MID('Paste data'!F691,9,2)))+VALUE(MID('Paste data'!F691,12,2))/24+VALUE(MID('Paste data'!F691,15,2))/1440,"")))-(IF(ISNUMBER('Paste data'!E691),'Paste data'!E691,IFERROR(DATE(VALUE(LEFT('Paste data'!E691,4)),VALUE(MID('Paste data'!E691,6,2)),VALUE(MID('Paste data'!E691,9,2)))+VALUE(MID('Paste data'!E691,12,2))/24+VALUE(MID('Paste data'!E691,15,2))/1440,""))),2)),"")</f>
      </c>
      <c r="E691" s="11">
        <f>IFERROR(IF(OR('Paste data'!F691="",'Paste data'!G691=""),"",ROUND((IF(ISNUMBER('Paste data'!G691),'Paste data'!G691,IFERROR(DATE(VALUE(LEFT('Paste data'!G691,4)),VALUE(MID('Paste data'!G691,6,2)),VALUE(MID('Paste data'!G691,9,2)))+VALUE(MID('Paste data'!G691,12,2))/24+VALUE(MID('Paste data'!G691,15,2))/1440,"")))-(IF(ISNUMBER('Paste data'!F691),'Paste data'!F691,IFERROR(DATE(VALUE(LEFT('Paste data'!F691,4)),VALUE(MID('Paste data'!F691,6,2)),VALUE(MID('Paste data'!F691,9,2)))+VALUE(MID('Paste data'!F691,12,2))/24+VALUE(MID('Paste data'!F691,15,2))/1440,""))),2)),"")</f>
      </c>
      <c r="F691" s="11">
        <f>IFERROR(IF(OR('Paste data'!E691="",'Paste data'!G691=""),"",ROUND((IF(ISNUMBER('Paste data'!G691),'Paste data'!G691,IFERROR(DATE(VALUE(LEFT('Paste data'!G691,4)),VALUE(MID('Paste data'!G691,6,2)),VALUE(MID('Paste data'!G691,9,2)))+VALUE(MID('Paste data'!G691,12,2))/24+VALUE(MID('Paste data'!G691,15,2))/1440,"")))-(IF(ISNUMBER('Paste data'!E691),'Paste data'!E691,IFERROR(DATE(VALUE(LEFT('Paste data'!E691,4)),VALUE(MID('Paste data'!E691,6,2)),VALUE(MID('Paste data'!E691,9,2)))+VALUE(MID('Paste data'!E691,12,2))/24+VALUE(MID('Paste data'!E691,15,2))/1440,""))),2)),"")</f>
      </c>
      <c r="G691" s="10">
        <f>IFERROR(IF('Paste data'!G691="","",(IF(ISNUMBER('Paste data'!G691),'Paste data'!G691,IFERROR(DATE(VALUE(LEFT('Paste data'!G691,4)),VALUE(MID('Paste data'!G691,6,2)),VALUE(MID('Paste data'!G691,9,2)))+VALUE(MID('Paste data'!G691,12,2))/24+VALUE(MID('Paste data'!G691,15,2))/1440,"")))-WEEKDAY((IF(ISNUMBER('Paste data'!G691),'Paste data'!G691,IFERROR(DATE(VALUE(LEFT('Paste data'!G691,4)),VALUE(MID('Paste data'!G691,6,2)),VALUE(MID('Paste data'!G691,9,2)))+VALUE(MID('Paste data'!G691,12,2))/24+VALUE(MID('Paste data'!G691,15,2))/1440,""))),3)),"")</f>
      </c>
    </row>
    <row r="692" spans="1:7" x14ac:dyDescent="0.25">
      <c r="A692" s="10">
        <f>IF('Paste data'!A692="","",'Paste data'!A692)</f>
      </c>
      <c r="B692" s="4">
        <f>IF('Paste data'!A692="","",'Paste data'!D692)</f>
      </c>
      <c r="C692" s="4">
        <f>IF('Paste data'!A692="","",'Paste data'!B692)</f>
      </c>
      <c r="D692" s="11">
        <f>IFERROR(IF(OR('Paste data'!E692="",'Paste data'!F692=""),"",ROUND((IF(ISNUMBER('Paste data'!F692),'Paste data'!F692,IFERROR(DATE(VALUE(LEFT('Paste data'!F692,4)),VALUE(MID('Paste data'!F692,6,2)),VALUE(MID('Paste data'!F692,9,2)))+VALUE(MID('Paste data'!F692,12,2))/24+VALUE(MID('Paste data'!F692,15,2))/1440,"")))-(IF(ISNUMBER('Paste data'!E692),'Paste data'!E692,IFERROR(DATE(VALUE(LEFT('Paste data'!E692,4)),VALUE(MID('Paste data'!E692,6,2)),VALUE(MID('Paste data'!E692,9,2)))+VALUE(MID('Paste data'!E692,12,2))/24+VALUE(MID('Paste data'!E692,15,2))/1440,""))),2)),"")</f>
      </c>
      <c r="E692" s="11">
        <f>IFERROR(IF(OR('Paste data'!F692="",'Paste data'!G692=""),"",ROUND((IF(ISNUMBER('Paste data'!G692),'Paste data'!G692,IFERROR(DATE(VALUE(LEFT('Paste data'!G692,4)),VALUE(MID('Paste data'!G692,6,2)),VALUE(MID('Paste data'!G692,9,2)))+VALUE(MID('Paste data'!G692,12,2))/24+VALUE(MID('Paste data'!G692,15,2))/1440,"")))-(IF(ISNUMBER('Paste data'!F692),'Paste data'!F692,IFERROR(DATE(VALUE(LEFT('Paste data'!F692,4)),VALUE(MID('Paste data'!F692,6,2)),VALUE(MID('Paste data'!F692,9,2)))+VALUE(MID('Paste data'!F692,12,2))/24+VALUE(MID('Paste data'!F692,15,2))/1440,""))),2)),"")</f>
      </c>
      <c r="F692" s="11">
        <f>IFERROR(IF(OR('Paste data'!E692="",'Paste data'!G692=""),"",ROUND((IF(ISNUMBER('Paste data'!G692),'Paste data'!G692,IFERROR(DATE(VALUE(LEFT('Paste data'!G692,4)),VALUE(MID('Paste data'!G692,6,2)),VALUE(MID('Paste data'!G692,9,2)))+VALUE(MID('Paste data'!G692,12,2))/24+VALUE(MID('Paste data'!G692,15,2))/1440,"")))-(IF(ISNUMBER('Paste data'!E692),'Paste data'!E692,IFERROR(DATE(VALUE(LEFT('Paste data'!E692,4)),VALUE(MID('Paste data'!E692,6,2)),VALUE(MID('Paste data'!E692,9,2)))+VALUE(MID('Paste data'!E692,12,2))/24+VALUE(MID('Paste data'!E692,15,2))/1440,""))),2)),"")</f>
      </c>
      <c r="G692" s="10">
        <f>IFERROR(IF('Paste data'!G692="","",(IF(ISNUMBER('Paste data'!G692),'Paste data'!G692,IFERROR(DATE(VALUE(LEFT('Paste data'!G692,4)),VALUE(MID('Paste data'!G692,6,2)),VALUE(MID('Paste data'!G692,9,2)))+VALUE(MID('Paste data'!G692,12,2))/24+VALUE(MID('Paste data'!G692,15,2))/1440,"")))-WEEKDAY((IF(ISNUMBER('Paste data'!G692),'Paste data'!G692,IFERROR(DATE(VALUE(LEFT('Paste data'!G692,4)),VALUE(MID('Paste data'!G692,6,2)),VALUE(MID('Paste data'!G692,9,2)))+VALUE(MID('Paste data'!G692,12,2))/24+VALUE(MID('Paste data'!G692,15,2))/1440,""))),3)),"")</f>
      </c>
    </row>
    <row r="693" spans="1:7" x14ac:dyDescent="0.25">
      <c r="A693" s="10">
        <f>IF('Paste data'!A693="","",'Paste data'!A693)</f>
      </c>
      <c r="B693" s="4">
        <f>IF('Paste data'!A693="","",'Paste data'!D693)</f>
      </c>
      <c r="C693" s="4">
        <f>IF('Paste data'!A693="","",'Paste data'!B693)</f>
      </c>
      <c r="D693" s="11">
        <f>IFERROR(IF(OR('Paste data'!E693="",'Paste data'!F693=""),"",ROUND((IF(ISNUMBER('Paste data'!F693),'Paste data'!F693,IFERROR(DATE(VALUE(LEFT('Paste data'!F693,4)),VALUE(MID('Paste data'!F693,6,2)),VALUE(MID('Paste data'!F693,9,2)))+VALUE(MID('Paste data'!F693,12,2))/24+VALUE(MID('Paste data'!F693,15,2))/1440,"")))-(IF(ISNUMBER('Paste data'!E693),'Paste data'!E693,IFERROR(DATE(VALUE(LEFT('Paste data'!E693,4)),VALUE(MID('Paste data'!E693,6,2)),VALUE(MID('Paste data'!E693,9,2)))+VALUE(MID('Paste data'!E693,12,2))/24+VALUE(MID('Paste data'!E693,15,2))/1440,""))),2)),"")</f>
      </c>
      <c r="E693" s="11">
        <f>IFERROR(IF(OR('Paste data'!F693="",'Paste data'!G693=""),"",ROUND((IF(ISNUMBER('Paste data'!G693),'Paste data'!G693,IFERROR(DATE(VALUE(LEFT('Paste data'!G693,4)),VALUE(MID('Paste data'!G693,6,2)),VALUE(MID('Paste data'!G693,9,2)))+VALUE(MID('Paste data'!G693,12,2))/24+VALUE(MID('Paste data'!G693,15,2))/1440,"")))-(IF(ISNUMBER('Paste data'!F693),'Paste data'!F693,IFERROR(DATE(VALUE(LEFT('Paste data'!F693,4)),VALUE(MID('Paste data'!F693,6,2)),VALUE(MID('Paste data'!F693,9,2)))+VALUE(MID('Paste data'!F693,12,2))/24+VALUE(MID('Paste data'!F693,15,2))/1440,""))),2)),"")</f>
      </c>
      <c r="F693" s="11">
        <f>IFERROR(IF(OR('Paste data'!E693="",'Paste data'!G693=""),"",ROUND((IF(ISNUMBER('Paste data'!G693),'Paste data'!G693,IFERROR(DATE(VALUE(LEFT('Paste data'!G693,4)),VALUE(MID('Paste data'!G693,6,2)),VALUE(MID('Paste data'!G693,9,2)))+VALUE(MID('Paste data'!G693,12,2))/24+VALUE(MID('Paste data'!G693,15,2))/1440,"")))-(IF(ISNUMBER('Paste data'!E693),'Paste data'!E693,IFERROR(DATE(VALUE(LEFT('Paste data'!E693,4)),VALUE(MID('Paste data'!E693,6,2)),VALUE(MID('Paste data'!E693,9,2)))+VALUE(MID('Paste data'!E693,12,2))/24+VALUE(MID('Paste data'!E693,15,2))/1440,""))),2)),"")</f>
      </c>
      <c r="G693" s="10">
        <f>IFERROR(IF('Paste data'!G693="","",(IF(ISNUMBER('Paste data'!G693),'Paste data'!G693,IFERROR(DATE(VALUE(LEFT('Paste data'!G693,4)),VALUE(MID('Paste data'!G693,6,2)),VALUE(MID('Paste data'!G693,9,2)))+VALUE(MID('Paste data'!G693,12,2))/24+VALUE(MID('Paste data'!G693,15,2))/1440,"")))-WEEKDAY((IF(ISNUMBER('Paste data'!G693),'Paste data'!G693,IFERROR(DATE(VALUE(LEFT('Paste data'!G693,4)),VALUE(MID('Paste data'!G693,6,2)),VALUE(MID('Paste data'!G693,9,2)))+VALUE(MID('Paste data'!G693,12,2))/24+VALUE(MID('Paste data'!G693,15,2))/1440,""))),3)),"")</f>
      </c>
    </row>
    <row r="694" spans="1:7" x14ac:dyDescent="0.25">
      <c r="A694" s="10">
        <f>IF('Paste data'!A694="","",'Paste data'!A694)</f>
      </c>
      <c r="B694" s="4">
        <f>IF('Paste data'!A694="","",'Paste data'!D694)</f>
      </c>
      <c r="C694" s="4">
        <f>IF('Paste data'!A694="","",'Paste data'!B694)</f>
      </c>
      <c r="D694" s="11">
        <f>IFERROR(IF(OR('Paste data'!E694="",'Paste data'!F694=""),"",ROUND((IF(ISNUMBER('Paste data'!F694),'Paste data'!F694,IFERROR(DATE(VALUE(LEFT('Paste data'!F694,4)),VALUE(MID('Paste data'!F694,6,2)),VALUE(MID('Paste data'!F694,9,2)))+VALUE(MID('Paste data'!F694,12,2))/24+VALUE(MID('Paste data'!F694,15,2))/1440,"")))-(IF(ISNUMBER('Paste data'!E694),'Paste data'!E694,IFERROR(DATE(VALUE(LEFT('Paste data'!E694,4)),VALUE(MID('Paste data'!E694,6,2)),VALUE(MID('Paste data'!E694,9,2)))+VALUE(MID('Paste data'!E694,12,2))/24+VALUE(MID('Paste data'!E694,15,2))/1440,""))),2)),"")</f>
      </c>
      <c r="E694" s="11">
        <f>IFERROR(IF(OR('Paste data'!F694="",'Paste data'!G694=""),"",ROUND((IF(ISNUMBER('Paste data'!G694),'Paste data'!G694,IFERROR(DATE(VALUE(LEFT('Paste data'!G694,4)),VALUE(MID('Paste data'!G694,6,2)),VALUE(MID('Paste data'!G694,9,2)))+VALUE(MID('Paste data'!G694,12,2))/24+VALUE(MID('Paste data'!G694,15,2))/1440,"")))-(IF(ISNUMBER('Paste data'!F694),'Paste data'!F694,IFERROR(DATE(VALUE(LEFT('Paste data'!F694,4)),VALUE(MID('Paste data'!F694,6,2)),VALUE(MID('Paste data'!F694,9,2)))+VALUE(MID('Paste data'!F694,12,2))/24+VALUE(MID('Paste data'!F694,15,2))/1440,""))),2)),"")</f>
      </c>
      <c r="F694" s="11">
        <f>IFERROR(IF(OR('Paste data'!E694="",'Paste data'!G694=""),"",ROUND((IF(ISNUMBER('Paste data'!G694),'Paste data'!G694,IFERROR(DATE(VALUE(LEFT('Paste data'!G694,4)),VALUE(MID('Paste data'!G694,6,2)),VALUE(MID('Paste data'!G694,9,2)))+VALUE(MID('Paste data'!G694,12,2))/24+VALUE(MID('Paste data'!G694,15,2))/1440,"")))-(IF(ISNUMBER('Paste data'!E694),'Paste data'!E694,IFERROR(DATE(VALUE(LEFT('Paste data'!E694,4)),VALUE(MID('Paste data'!E694,6,2)),VALUE(MID('Paste data'!E694,9,2)))+VALUE(MID('Paste data'!E694,12,2))/24+VALUE(MID('Paste data'!E694,15,2))/1440,""))),2)),"")</f>
      </c>
      <c r="G694" s="10">
        <f>IFERROR(IF('Paste data'!G694="","",(IF(ISNUMBER('Paste data'!G694),'Paste data'!G694,IFERROR(DATE(VALUE(LEFT('Paste data'!G694,4)),VALUE(MID('Paste data'!G694,6,2)),VALUE(MID('Paste data'!G694,9,2)))+VALUE(MID('Paste data'!G694,12,2))/24+VALUE(MID('Paste data'!G694,15,2))/1440,"")))-WEEKDAY((IF(ISNUMBER('Paste data'!G694),'Paste data'!G694,IFERROR(DATE(VALUE(LEFT('Paste data'!G694,4)),VALUE(MID('Paste data'!G694,6,2)),VALUE(MID('Paste data'!G694,9,2)))+VALUE(MID('Paste data'!G694,12,2))/24+VALUE(MID('Paste data'!G694,15,2))/1440,""))),3)),"")</f>
      </c>
    </row>
    <row r="695" spans="1:7" x14ac:dyDescent="0.25">
      <c r="A695" s="10">
        <f>IF('Paste data'!A695="","",'Paste data'!A695)</f>
      </c>
      <c r="B695" s="4">
        <f>IF('Paste data'!A695="","",'Paste data'!D695)</f>
      </c>
      <c r="C695" s="4">
        <f>IF('Paste data'!A695="","",'Paste data'!B695)</f>
      </c>
      <c r="D695" s="11">
        <f>IFERROR(IF(OR('Paste data'!E695="",'Paste data'!F695=""),"",ROUND((IF(ISNUMBER('Paste data'!F695),'Paste data'!F695,IFERROR(DATE(VALUE(LEFT('Paste data'!F695,4)),VALUE(MID('Paste data'!F695,6,2)),VALUE(MID('Paste data'!F695,9,2)))+VALUE(MID('Paste data'!F695,12,2))/24+VALUE(MID('Paste data'!F695,15,2))/1440,"")))-(IF(ISNUMBER('Paste data'!E695),'Paste data'!E695,IFERROR(DATE(VALUE(LEFT('Paste data'!E695,4)),VALUE(MID('Paste data'!E695,6,2)),VALUE(MID('Paste data'!E695,9,2)))+VALUE(MID('Paste data'!E695,12,2))/24+VALUE(MID('Paste data'!E695,15,2))/1440,""))),2)),"")</f>
      </c>
      <c r="E695" s="11">
        <f>IFERROR(IF(OR('Paste data'!F695="",'Paste data'!G695=""),"",ROUND((IF(ISNUMBER('Paste data'!G695),'Paste data'!G695,IFERROR(DATE(VALUE(LEFT('Paste data'!G695,4)),VALUE(MID('Paste data'!G695,6,2)),VALUE(MID('Paste data'!G695,9,2)))+VALUE(MID('Paste data'!G695,12,2))/24+VALUE(MID('Paste data'!G695,15,2))/1440,"")))-(IF(ISNUMBER('Paste data'!F695),'Paste data'!F695,IFERROR(DATE(VALUE(LEFT('Paste data'!F695,4)),VALUE(MID('Paste data'!F695,6,2)),VALUE(MID('Paste data'!F695,9,2)))+VALUE(MID('Paste data'!F695,12,2))/24+VALUE(MID('Paste data'!F695,15,2))/1440,""))),2)),"")</f>
      </c>
      <c r="F695" s="11">
        <f>IFERROR(IF(OR('Paste data'!E695="",'Paste data'!G695=""),"",ROUND((IF(ISNUMBER('Paste data'!G695),'Paste data'!G695,IFERROR(DATE(VALUE(LEFT('Paste data'!G695,4)),VALUE(MID('Paste data'!G695,6,2)),VALUE(MID('Paste data'!G695,9,2)))+VALUE(MID('Paste data'!G695,12,2))/24+VALUE(MID('Paste data'!G695,15,2))/1440,"")))-(IF(ISNUMBER('Paste data'!E695),'Paste data'!E695,IFERROR(DATE(VALUE(LEFT('Paste data'!E695,4)),VALUE(MID('Paste data'!E695,6,2)),VALUE(MID('Paste data'!E695,9,2)))+VALUE(MID('Paste data'!E695,12,2))/24+VALUE(MID('Paste data'!E695,15,2))/1440,""))),2)),"")</f>
      </c>
      <c r="G695" s="10">
        <f>IFERROR(IF('Paste data'!G695="","",(IF(ISNUMBER('Paste data'!G695),'Paste data'!G695,IFERROR(DATE(VALUE(LEFT('Paste data'!G695,4)),VALUE(MID('Paste data'!G695,6,2)),VALUE(MID('Paste data'!G695,9,2)))+VALUE(MID('Paste data'!G695,12,2))/24+VALUE(MID('Paste data'!G695,15,2))/1440,"")))-WEEKDAY((IF(ISNUMBER('Paste data'!G695),'Paste data'!G695,IFERROR(DATE(VALUE(LEFT('Paste data'!G695,4)),VALUE(MID('Paste data'!G695,6,2)),VALUE(MID('Paste data'!G695,9,2)))+VALUE(MID('Paste data'!G695,12,2))/24+VALUE(MID('Paste data'!G695,15,2))/1440,""))),3)),"")</f>
      </c>
    </row>
    <row r="696" spans="1:7" x14ac:dyDescent="0.25">
      <c r="A696" s="10">
        <f>IF('Paste data'!A696="","",'Paste data'!A696)</f>
      </c>
      <c r="B696" s="4">
        <f>IF('Paste data'!A696="","",'Paste data'!D696)</f>
      </c>
      <c r="C696" s="4">
        <f>IF('Paste data'!A696="","",'Paste data'!B696)</f>
      </c>
      <c r="D696" s="11">
        <f>IFERROR(IF(OR('Paste data'!E696="",'Paste data'!F696=""),"",ROUND((IF(ISNUMBER('Paste data'!F696),'Paste data'!F696,IFERROR(DATE(VALUE(LEFT('Paste data'!F696,4)),VALUE(MID('Paste data'!F696,6,2)),VALUE(MID('Paste data'!F696,9,2)))+VALUE(MID('Paste data'!F696,12,2))/24+VALUE(MID('Paste data'!F696,15,2))/1440,"")))-(IF(ISNUMBER('Paste data'!E696),'Paste data'!E696,IFERROR(DATE(VALUE(LEFT('Paste data'!E696,4)),VALUE(MID('Paste data'!E696,6,2)),VALUE(MID('Paste data'!E696,9,2)))+VALUE(MID('Paste data'!E696,12,2))/24+VALUE(MID('Paste data'!E696,15,2))/1440,""))),2)),"")</f>
      </c>
      <c r="E696" s="11">
        <f>IFERROR(IF(OR('Paste data'!F696="",'Paste data'!G696=""),"",ROUND((IF(ISNUMBER('Paste data'!G696),'Paste data'!G696,IFERROR(DATE(VALUE(LEFT('Paste data'!G696,4)),VALUE(MID('Paste data'!G696,6,2)),VALUE(MID('Paste data'!G696,9,2)))+VALUE(MID('Paste data'!G696,12,2))/24+VALUE(MID('Paste data'!G696,15,2))/1440,"")))-(IF(ISNUMBER('Paste data'!F696),'Paste data'!F696,IFERROR(DATE(VALUE(LEFT('Paste data'!F696,4)),VALUE(MID('Paste data'!F696,6,2)),VALUE(MID('Paste data'!F696,9,2)))+VALUE(MID('Paste data'!F696,12,2))/24+VALUE(MID('Paste data'!F696,15,2))/1440,""))),2)),"")</f>
      </c>
      <c r="F696" s="11">
        <f>IFERROR(IF(OR('Paste data'!E696="",'Paste data'!G696=""),"",ROUND((IF(ISNUMBER('Paste data'!G696),'Paste data'!G696,IFERROR(DATE(VALUE(LEFT('Paste data'!G696,4)),VALUE(MID('Paste data'!G696,6,2)),VALUE(MID('Paste data'!G696,9,2)))+VALUE(MID('Paste data'!G696,12,2))/24+VALUE(MID('Paste data'!G696,15,2))/1440,"")))-(IF(ISNUMBER('Paste data'!E696),'Paste data'!E696,IFERROR(DATE(VALUE(LEFT('Paste data'!E696,4)),VALUE(MID('Paste data'!E696,6,2)),VALUE(MID('Paste data'!E696,9,2)))+VALUE(MID('Paste data'!E696,12,2))/24+VALUE(MID('Paste data'!E696,15,2))/1440,""))),2)),"")</f>
      </c>
      <c r="G696" s="10">
        <f>IFERROR(IF('Paste data'!G696="","",(IF(ISNUMBER('Paste data'!G696),'Paste data'!G696,IFERROR(DATE(VALUE(LEFT('Paste data'!G696,4)),VALUE(MID('Paste data'!G696,6,2)),VALUE(MID('Paste data'!G696,9,2)))+VALUE(MID('Paste data'!G696,12,2))/24+VALUE(MID('Paste data'!G696,15,2))/1440,"")))-WEEKDAY((IF(ISNUMBER('Paste data'!G696),'Paste data'!G696,IFERROR(DATE(VALUE(LEFT('Paste data'!G696,4)),VALUE(MID('Paste data'!G696,6,2)),VALUE(MID('Paste data'!G696,9,2)))+VALUE(MID('Paste data'!G696,12,2))/24+VALUE(MID('Paste data'!G696,15,2))/1440,""))),3)),"")</f>
      </c>
    </row>
    <row r="697" spans="1:7" x14ac:dyDescent="0.25">
      <c r="A697" s="10">
        <f>IF('Paste data'!A697="","",'Paste data'!A697)</f>
      </c>
      <c r="B697" s="4">
        <f>IF('Paste data'!A697="","",'Paste data'!D697)</f>
      </c>
      <c r="C697" s="4">
        <f>IF('Paste data'!A697="","",'Paste data'!B697)</f>
      </c>
      <c r="D697" s="11">
        <f>IFERROR(IF(OR('Paste data'!E697="",'Paste data'!F697=""),"",ROUND((IF(ISNUMBER('Paste data'!F697),'Paste data'!F697,IFERROR(DATE(VALUE(LEFT('Paste data'!F697,4)),VALUE(MID('Paste data'!F697,6,2)),VALUE(MID('Paste data'!F697,9,2)))+VALUE(MID('Paste data'!F697,12,2))/24+VALUE(MID('Paste data'!F697,15,2))/1440,"")))-(IF(ISNUMBER('Paste data'!E697),'Paste data'!E697,IFERROR(DATE(VALUE(LEFT('Paste data'!E697,4)),VALUE(MID('Paste data'!E697,6,2)),VALUE(MID('Paste data'!E697,9,2)))+VALUE(MID('Paste data'!E697,12,2))/24+VALUE(MID('Paste data'!E697,15,2))/1440,""))),2)),"")</f>
      </c>
      <c r="E697" s="11">
        <f>IFERROR(IF(OR('Paste data'!F697="",'Paste data'!G697=""),"",ROUND((IF(ISNUMBER('Paste data'!G697),'Paste data'!G697,IFERROR(DATE(VALUE(LEFT('Paste data'!G697,4)),VALUE(MID('Paste data'!G697,6,2)),VALUE(MID('Paste data'!G697,9,2)))+VALUE(MID('Paste data'!G697,12,2))/24+VALUE(MID('Paste data'!G697,15,2))/1440,"")))-(IF(ISNUMBER('Paste data'!F697),'Paste data'!F697,IFERROR(DATE(VALUE(LEFT('Paste data'!F697,4)),VALUE(MID('Paste data'!F697,6,2)),VALUE(MID('Paste data'!F697,9,2)))+VALUE(MID('Paste data'!F697,12,2))/24+VALUE(MID('Paste data'!F697,15,2))/1440,""))),2)),"")</f>
      </c>
      <c r="F697" s="11">
        <f>IFERROR(IF(OR('Paste data'!E697="",'Paste data'!G697=""),"",ROUND((IF(ISNUMBER('Paste data'!G697),'Paste data'!G697,IFERROR(DATE(VALUE(LEFT('Paste data'!G697,4)),VALUE(MID('Paste data'!G697,6,2)),VALUE(MID('Paste data'!G697,9,2)))+VALUE(MID('Paste data'!G697,12,2))/24+VALUE(MID('Paste data'!G697,15,2))/1440,"")))-(IF(ISNUMBER('Paste data'!E697),'Paste data'!E697,IFERROR(DATE(VALUE(LEFT('Paste data'!E697,4)),VALUE(MID('Paste data'!E697,6,2)),VALUE(MID('Paste data'!E697,9,2)))+VALUE(MID('Paste data'!E697,12,2))/24+VALUE(MID('Paste data'!E697,15,2))/1440,""))),2)),"")</f>
      </c>
      <c r="G697" s="10">
        <f>IFERROR(IF('Paste data'!G697="","",(IF(ISNUMBER('Paste data'!G697),'Paste data'!G697,IFERROR(DATE(VALUE(LEFT('Paste data'!G697,4)),VALUE(MID('Paste data'!G697,6,2)),VALUE(MID('Paste data'!G697,9,2)))+VALUE(MID('Paste data'!G697,12,2))/24+VALUE(MID('Paste data'!G697,15,2))/1440,"")))-WEEKDAY((IF(ISNUMBER('Paste data'!G697),'Paste data'!G697,IFERROR(DATE(VALUE(LEFT('Paste data'!G697,4)),VALUE(MID('Paste data'!G697,6,2)),VALUE(MID('Paste data'!G697,9,2)))+VALUE(MID('Paste data'!G697,12,2))/24+VALUE(MID('Paste data'!G697,15,2))/1440,""))),3)),"")</f>
      </c>
    </row>
    <row r="698" spans="1:7" x14ac:dyDescent="0.25">
      <c r="A698" s="10">
        <f>IF('Paste data'!A698="","",'Paste data'!A698)</f>
      </c>
      <c r="B698" s="4">
        <f>IF('Paste data'!A698="","",'Paste data'!D698)</f>
      </c>
      <c r="C698" s="4">
        <f>IF('Paste data'!A698="","",'Paste data'!B698)</f>
      </c>
      <c r="D698" s="11">
        <f>IFERROR(IF(OR('Paste data'!E698="",'Paste data'!F698=""),"",ROUND((IF(ISNUMBER('Paste data'!F698),'Paste data'!F698,IFERROR(DATE(VALUE(LEFT('Paste data'!F698,4)),VALUE(MID('Paste data'!F698,6,2)),VALUE(MID('Paste data'!F698,9,2)))+VALUE(MID('Paste data'!F698,12,2))/24+VALUE(MID('Paste data'!F698,15,2))/1440,"")))-(IF(ISNUMBER('Paste data'!E698),'Paste data'!E698,IFERROR(DATE(VALUE(LEFT('Paste data'!E698,4)),VALUE(MID('Paste data'!E698,6,2)),VALUE(MID('Paste data'!E698,9,2)))+VALUE(MID('Paste data'!E698,12,2))/24+VALUE(MID('Paste data'!E698,15,2))/1440,""))),2)),"")</f>
      </c>
      <c r="E698" s="11">
        <f>IFERROR(IF(OR('Paste data'!F698="",'Paste data'!G698=""),"",ROUND((IF(ISNUMBER('Paste data'!G698),'Paste data'!G698,IFERROR(DATE(VALUE(LEFT('Paste data'!G698,4)),VALUE(MID('Paste data'!G698,6,2)),VALUE(MID('Paste data'!G698,9,2)))+VALUE(MID('Paste data'!G698,12,2))/24+VALUE(MID('Paste data'!G698,15,2))/1440,"")))-(IF(ISNUMBER('Paste data'!F698),'Paste data'!F698,IFERROR(DATE(VALUE(LEFT('Paste data'!F698,4)),VALUE(MID('Paste data'!F698,6,2)),VALUE(MID('Paste data'!F698,9,2)))+VALUE(MID('Paste data'!F698,12,2))/24+VALUE(MID('Paste data'!F698,15,2))/1440,""))),2)),"")</f>
      </c>
      <c r="F698" s="11">
        <f>IFERROR(IF(OR('Paste data'!E698="",'Paste data'!G698=""),"",ROUND((IF(ISNUMBER('Paste data'!G698),'Paste data'!G698,IFERROR(DATE(VALUE(LEFT('Paste data'!G698,4)),VALUE(MID('Paste data'!G698,6,2)),VALUE(MID('Paste data'!G698,9,2)))+VALUE(MID('Paste data'!G698,12,2))/24+VALUE(MID('Paste data'!G698,15,2))/1440,"")))-(IF(ISNUMBER('Paste data'!E698),'Paste data'!E698,IFERROR(DATE(VALUE(LEFT('Paste data'!E698,4)),VALUE(MID('Paste data'!E698,6,2)),VALUE(MID('Paste data'!E698,9,2)))+VALUE(MID('Paste data'!E698,12,2))/24+VALUE(MID('Paste data'!E698,15,2))/1440,""))),2)),"")</f>
      </c>
      <c r="G698" s="10">
        <f>IFERROR(IF('Paste data'!G698="","",(IF(ISNUMBER('Paste data'!G698),'Paste data'!G698,IFERROR(DATE(VALUE(LEFT('Paste data'!G698,4)),VALUE(MID('Paste data'!G698,6,2)),VALUE(MID('Paste data'!G698,9,2)))+VALUE(MID('Paste data'!G698,12,2))/24+VALUE(MID('Paste data'!G698,15,2))/1440,"")))-WEEKDAY((IF(ISNUMBER('Paste data'!G698),'Paste data'!G698,IFERROR(DATE(VALUE(LEFT('Paste data'!G698,4)),VALUE(MID('Paste data'!G698,6,2)),VALUE(MID('Paste data'!G698,9,2)))+VALUE(MID('Paste data'!G698,12,2))/24+VALUE(MID('Paste data'!G698,15,2))/1440,""))),3)),"")</f>
      </c>
    </row>
    <row r="699" spans="1:7" x14ac:dyDescent="0.25">
      <c r="A699" s="10">
        <f>IF('Paste data'!A699="","",'Paste data'!A699)</f>
      </c>
      <c r="B699" s="4">
        <f>IF('Paste data'!A699="","",'Paste data'!D699)</f>
      </c>
      <c r="C699" s="4">
        <f>IF('Paste data'!A699="","",'Paste data'!B699)</f>
      </c>
      <c r="D699" s="11">
        <f>IFERROR(IF(OR('Paste data'!E699="",'Paste data'!F699=""),"",ROUND((IF(ISNUMBER('Paste data'!F699),'Paste data'!F699,IFERROR(DATE(VALUE(LEFT('Paste data'!F699,4)),VALUE(MID('Paste data'!F699,6,2)),VALUE(MID('Paste data'!F699,9,2)))+VALUE(MID('Paste data'!F699,12,2))/24+VALUE(MID('Paste data'!F699,15,2))/1440,"")))-(IF(ISNUMBER('Paste data'!E699),'Paste data'!E699,IFERROR(DATE(VALUE(LEFT('Paste data'!E699,4)),VALUE(MID('Paste data'!E699,6,2)),VALUE(MID('Paste data'!E699,9,2)))+VALUE(MID('Paste data'!E699,12,2))/24+VALUE(MID('Paste data'!E699,15,2))/1440,""))),2)),"")</f>
      </c>
      <c r="E699" s="11">
        <f>IFERROR(IF(OR('Paste data'!F699="",'Paste data'!G699=""),"",ROUND((IF(ISNUMBER('Paste data'!G699),'Paste data'!G699,IFERROR(DATE(VALUE(LEFT('Paste data'!G699,4)),VALUE(MID('Paste data'!G699,6,2)),VALUE(MID('Paste data'!G699,9,2)))+VALUE(MID('Paste data'!G699,12,2))/24+VALUE(MID('Paste data'!G699,15,2))/1440,"")))-(IF(ISNUMBER('Paste data'!F699),'Paste data'!F699,IFERROR(DATE(VALUE(LEFT('Paste data'!F699,4)),VALUE(MID('Paste data'!F699,6,2)),VALUE(MID('Paste data'!F699,9,2)))+VALUE(MID('Paste data'!F699,12,2))/24+VALUE(MID('Paste data'!F699,15,2))/1440,""))),2)),"")</f>
      </c>
      <c r="F699" s="11">
        <f>IFERROR(IF(OR('Paste data'!E699="",'Paste data'!G699=""),"",ROUND((IF(ISNUMBER('Paste data'!G699),'Paste data'!G699,IFERROR(DATE(VALUE(LEFT('Paste data'!G699,4)),VALUE(MID('Paste data'!G699,6,2)),VALUE(MID('Paste data'!G699,9,2)))+VALUE(MID('Paste data'!G699,12,2))/24+VALUE(MID('Paste data'!G699,15,2))/1440,"")))-(IF(ISNUMBER('Paste data'!E699),'Paste data'!E699,IFERROR(DATE(VALUE(LEFT('Paste data'!E699,4)),VALUE(MID('Paste data'!E699,6,2)),VALUE(MID('Paste data'!E699,9,2)))+VALUE(MID('Paste data'!E699,12,2))/24+VALUE(MID('Paste data'!E699,15,2))/1440,""))),2)),"")</f>
      </c>
      <c r="G699" s="10">
        <f>IFERROR(IF('Paste data'!G699="","",(IF(ISNUMBER('Paste data'!G699),'Paste data'!G699,IFERROR(DATE(VALUE(LEFT('Paste data'!G699,4)),VALUE(MID('Paste data'!G699,6,2)),VALUE(MID('Paste data'!G699,9,2)))+VALUE(MID('Paste data'!G699,12,2))/24+VALUE(MID('Paste data'!G699,15,2))/1440,"")))-WEEKDAY((IF(ISNUMBER('Paste data'!G699),'Paste data'!G699,IFERROR(DATE(VALUE(LEFT('Paste data'!G699,4)),VALUE(MID('Paste data'!G699,6,2)),VALUE(MID('Paste data'!G699,9,2)))+VALUE(MID('Paste data'!G699,12,2))/24+VALUE(MID('Paste data'!G699,15,2))/1440,""))),3)),"")</f>
      </c>
    </row>
    <row r="700" spans="1:7" x14ac:dyDescent="0.25">
      <c r="A700" s="10">
        <f>IF('Paste data'!A700="","",'Paste data'!A700)</f>
      </c>
      <c r="B700" s="4">
        <f>IF('Paste data'!A700="","",'Paste data'!D700)</f>
      </c>
      <c r="C700" s="4">
        <f>IF('Paste data'!A700="","",'Paste data'!B700)</f>
      </c>
      <c r="D700" s="11">
        <f>IFERROR(IF(OR('Paste data'!E700="",'Paste data'!F700=""),"",ROUND((IF(ISNUMBER('Paste data'!F700),'Paste data'!F700,IFERROR(DATE(VALUE(LEFT('Paste data'!F700,4)),VALUE(MID('Paste data'!F700,6,2)),VALUE(MID('Paste data'!F700,9,2)))+VALUE(MID('Paste data'!F700,12,2))/24+VALUE(MID('Paste data'!F700,15,2))/1440,"")))-(IF(ISNUMBER('Paste data'!E700),'Paste data'!E700,IFERROR(DATE(VALUE(LEFT('Paste data'!E700,4)),VALUE(MID('Paste data'!E700,6,2)),VALUE(MID('Paste data'!E700,9,2)))+VALUE(MID('Paste data'!E700,12,2))/24+VALUE(MID('Paste data'!E700,15,2))/1440,""))),2)),"")</f>
      </c>
      <c r="E700" s="11">
        <f>IFERROR(IF(OR('Paste data'!F700="",'Paste data'!G700=""),"",ROUND((IF(ISNUMBER('Paste data'!G700),'Paste data'!G700,IFERROR(DATE(VALUE(LEFT('Paste data'!G700,4)),VALUE(MID('Paste data'!G700,6,2)),VALUE(MID('Paste data'!G700,9,2)))+VALUE(MID('Paste data'!G700,12,2))/24+VALUE(MID('Paste data'!G700,15,2))/1440,"")))-(IF(ISNUMBER('Paste data'!F700),'Paste data'!F700,IFERROR(DATE(VALUE(LEFT('Paste data'!F700,4)),VALUE(MID('Paste data'!F700,6,2)),VALUE(MID('Paste data'!F700,9,2)))+VALUE(MID('Paste data'!F700,12,2))/24+VALUE(MID('Paste data'!F700,15,2))/1440,""))),2)),"")</f>
      </c>
      <c r="F700" s="11">
        <f>IFERROR(IF(OR('Paste data'!E700="",'Paste data'!G700=""),"",ROUND((IF(ISNUMBER('Paste data'!G700),'Paste data'!G700,IFERROR(DATE(VALUE(LEFT('Paste data'!G700,4)),VALUE(MID('Paste data'!G700,6,2)),VALUE(MID('Paste data'!G700,9,2)))+VALUE(MID('Paste data'!G700,12,2))/24+VALUE(MID('Paste data'!G700,15,2))/1440,"")))-(IF(ISNUMBER('Paste data'!E700),'Paste data'!E700,IFERROR(DATE(VALUE(LEFT('Paste data'!E700,4)),VALUE(MID('Paste data'!E700,6,2)),VALUE(MID('Paste data'!E700,9,2)))+VALUE(MID('Paste data'!E700,12,2))/24+VALUE(MID('Paste data'!E700,15,2))/1440,""))),2)),"")</f>
      </c>
      <c r="G700" s="10">
        <f>IFERROR(IF('Paste data'!G700="","",(IF(ISNUMBER('Paste data'!G700),'Paste data'!G700,IFERROR(DATE(VALUE(LEFT('Paste data'!G700,4)),VALUE(MID('Paste data'!G700,6,2)),VALUE(MID('Paste data'!G700,9,2)))+VALUE(MID('Paste data'!G700,12,2))/24+VALUE(MID('Paste data'!G700,15,2))/1440,"")))-WEEKDAY((IF(ISNUMBER('Paste data'!G700),'Paste data'!G700,IFERROR(DATE(VALUE(LEFT('Paste data'!G700,4)),VALUE(MID('Paste data'!G700,6,2)),VALUE(MID('Paste data'!G700,9,2)))+VALUE(MID('Paste data'!G700,12,2))/24+VALUE(MID('Paste data'!G700,15,2))/1440,""))),3)),"")</f>
      </c>
    </row>
    <row r="701" spans="1:7" x14ac:dyDescent="0.25">
      <c r="A701" s="10">
        <f>IF('Paste data'!A701="","",'Paste data'!A701)</f>
      </c>
      <c r="B701" s="4">
        <f>IF('Paste data'!A701="","",'Paste data'!D701)</f>
      </c>
      <c r="C701" s="4">
        <f>IF('Paste data'!A701="","",'Paste data'!B701)</f>
      </c>
      <c r="D701" s="11">
        <f>IFERROR(IF(OR('Paste data'!E701="",'Paste data'!F701=""),"",ROUND((IF(ISNUMBER('Paste data'!F701),'Paste data'!F701,IFERROR(DATE(VALUE(LEFT('Paste data'!F701,4)),VALUE(MID('Paste data'!F701,6,2)),VALUE(MID('Paste data'!F701,9,2)))+VALUE(MID('Paste data'!F701,12,2))/24+VALUE(MID('Paste data'!F701,15,2))/1440,"")))-(IF(ISNUMBER('Paste data'!E701),'Paste data'!E701,IFERROR(DATE(VALUE(LEFT('Paste data'!E701,4)),VALUE(MID('Paste data'!E701,6,2)),VALUE(MID('Paste data'!E701,9,2)))+VALUE(MID('Paste data'!E701,12,2))/24+VALUE(MID('Paste data'!E701,15,2))/1440,""))),2)),"")</f>
      </c>
      <c r="E701" s="11">
        <f>IFERROR(IF(OR('Paste data'!F701="",'Paste data'!G701=""),"",ROUND((IF(ISNUMBER('Paste data'!G701),'Paste data'!G701,IFERROR(DATE(VALUE(LEFT('Paste data'!G701,4)),VALUE(MID('Paste data'!G701,6,2)),VALUE(MID('Paste data'!G701,9,2)))+VALUE(MID('Paste data'!G701,12,2))/24+VALUE(MID('Paste data'!G701,15,2))/1440,"")))-(IF(ISNUMBER('Paste data'!F701),'Paste data'!F701,IFERROR(DATE(VALUE(LEFT('Paste data'!F701,4)),VALUE(MID('Paste data'!F701,6,2)),VALUE(MID('Paste data'!F701,9,2)))+VALUE(MID('Paste data'!F701,12,2))/24+VALUE(MID('Paste data'!F701,15,2))/1440,""))),2)),"")</f>
      </c>
      <c r="F701" s="11">
        <f>IFERROR(IF(OR('Paste data'!E701="",'Paste data'!G701=""),"",ROUND((IF(ISNUMBER('Paste data'!G701),'Paste data'!G701,IFERROR(DATE(VALUE(LEFT('Paste data'!G701,4)),VALUE(MID('Paste data'!G701,6,2)),VALUE(MID('Paste data'!G701,9,2)))+VALUE(MID('Paste data'!G701,12,2))/24+VALUE(MID('Paste data'!G701,15,2))/1440,"")))-(IF(ISNUMBER('Paste data'!E701),'Paste data'!E701,IFERROR(DATE(VALUE(LEFT('Paste data'!E701,4)),VALUE(MID('Paste data'!E701,6,2)),VALUE(MID('Paste data'!E701,9,2)))+VALUE(MID('Paste data'!E701,12,2))/24+VALUE(MID('Paste data'!E701,15,2))/1440,""))),2)),"")</f>
      </c>
      <c r="G701" s="10">
        <f>IFERROR(IF('Paste data'!G701="","",(IF(ISNUMBER('Paste data'!G701),'Paste data'!G701,IFERROR(DATE(VALUE(LEFT('Paste data'!G701,4)),VALUE(MID('Paste data'!G701,6,2)),VALUE(MID('Paste data'!G701,9,2)))+VALUE(MID('Paste data'!G701,12,2))/24+VALUE(MID('Paste data'!G701,15,2))/1440,"")))-WEEKDAY((IF(ISNUMBER('Paste data'!G701),'Paste data'!G701,IFERROR(DATE(VALUE(LEFT('Paste data'!G701,4)),VALUE(MID('Paste data'!G701,6,2)),VALUE(MID('Paste data'!G701,9,2)))+VALUE(MID('Paste data'!G701,12,2))/24+VALUE(MID('Paste data'!G701,15,2))/1440,""))),3)),"")</f>
      </c>
    </row>
    <row r="702" spans="1:7" x14ac:dyDescent="0.25">
      <c r="A702" s="10">
        <f>IF('Paste data'!A702="","",'Paste data'!A702)</f>
      </c>
      <c r="B702" s="4">
        <f>IF('Paste data'!A702="","",'Paste data'!D702)</f>
      </c>
      <c r="C702" s="4">
        <f>IF('Paste data'!A702="","",'Paste data'!B702)</f>
      </c>
      <c r="D702" s="11">
        <f>IFERROR(IF(OR('Paste data'!E702="",'Paste data'!F702=""),"",ROUND((IF(ISNUMBER('Paste data'!F702),'Paste data'!F702,IFERROR(DATE(VALUE(LEFT('Paste data'!F702,4)),VALUE(MID('Paste data'!F702,6,2)),VALUE(MID('Paste data'!F702,9,2)))+VALUE(MID('Paste data'!F702,12,2))/24+VALUE(MID('Paste data'!F702,15,2))/1440,"")))-(IF(ISNUMBER('Paste data'!E702),'Paste data'!E702,IFERROR(DATE(VALUE(LEFT('Paste data'!E702,4)),VALUE(MID('Paste data'!E702,6,2)),VALUE(MID('Paste data'!E702,9,2)))+VALUE(MID('Paste data'!E702,12,2))/24+VALUE(MID('Paste data'!E702,15,2))/1440,""))),2)),"")</f>
      </c>
      <c r="E702" s="11">
        <f>IFERROR(IF(OR('Paste data'!F702="",'Paste data'!G702=""),"",ROUND((IF(ISNUMBER('Paste data'!G702),'Paste data'!G702,IFERROR(DATE(VALUE(LEFT('Paste data'!G702,4)),VALUE(MID('Paste data'!G702,6,2)),VALUE(MID('Paste data'!G702,9,2)))+VALUE(MID('Paste data'!G702,12,2))/24+VALUE(MID('Paste data'!G702,15,2))/1440,"")))-(IF(ISNUMBER('Paste data'!F702),'Paste data'!F702,IFERROR(DATE(VALUE(LEFT('Paste data'!F702,4)),VALUE(MID('Paste data'!F702,6,2)),VALUE(MID('Paste data'!F702,9,2)))+VALUE(MID('Paste data'!F702,12,2))/24+VALUE(MID('Paste data'!F702,15,2))/1440,""))),2)),"")</f>
      </c>
      <c r="F702" s="11">
        <f>IFERROR(IF(OR('Paste data'!E702="",'Paste data'!G702=""),"",ROUND((IF(ISNUMBER('Paste data'!G702),'Paste data'!G702,IFERROR(DATE(VALUE(LEFT('Paste data'!G702,4)),VALUE(MID('Paste data'!G702,6,2)),VALUE(MID('Paste data'!G702,9,2)))+VALUE(MID('Paste data'!G702,12,2))/24+VALUE(MID('Paste data'!G702,15,2))/1440,"")))-(IF(ISNUMBER('Paste data'!E702),'Paste data'!E702,IFERROR(DATE(VALUE(LEFT('Paste data'!E702,4)),VALUE(MID('Paste data'!E702,6,2)),VALUE(MID('Paste data'!E702,9,2)))+VALUE(MID('Paste data'!E702,12,2))/24+VALUE(MID('Paste data'!E702,15,2))/1440,""))),2)),"")</f>
      </c>
      <c r="G702" s="10">
        <f>IFERROR(IF('Paste data'!G702="","",(IF(ISNUMBER('Paste data'!G702),'Paste data'!G702,IFERROR(DATE(VALUE(LEFT('Paste data'!G702,4)),VALUE(MID('Paste data'!G702,6,2)),VALUE(MID('Paste data'!G702,9,2)))+VALUE(MID('Paste data'!G702,12,2))/24+VALUE(MID('Paste data'!G702,15,2))/1440,"")))-WEEKDAY((IF(ISNUMBER('Paste data'!G702),'Paste data'!G702,IFERROR(DATE(VALUE(LEFT('Paste data'!G702,4)),VALUE(MID('Paste data'!G702,6,2)),VALUE(MID('Paste data'!G702,9,2)))+VALUE(MID('Paste data'!G702,12,2))/24+VALUE(MID('Paste data'!G702,15,2))/1440,""))),3)),"")</f>
      </c>
    </row>
    <row r="703" spans="1:7" x14ac:dyDescent="0.25">
      <c r="A703" s="10">
        <f>IF('Paste data'!A703="","",'Paste data'!A703)</f>
      </c>
      <c r="B703" s="4">
        <f>IF('Paste data'!A703="","",'Paste data'!D703)</f>
      </c>
      <c r="C703" s="4">
        <f>IF('Paste data'!A703="","",'Paste data'!B703)</f>
      </c>
      <c r="D703" s="11">
        <f>IFERROR(IF(OR('Paste data'!E703="",'Paste data'!F703=""),"",ROUND((IF(ISNUMBER('Paste data'!F703),'Paste data'!F703,IFERROR(DATE(VALUE(LEFT('Paste data'!F703,4)),VALUE(MID('Paste data'!F703,6,2)),VALUE(MID('Paste data'!F703,9,2)))+VALUE(MID('Paste data'!F703,12,2))/24+VALUE(MID('Paste data'!F703,15,2))/1440,"")))-(IF(ISNUMBER('Paste data'!E703),'Paste data'!E703,IFERROR(DATE(VALUE(LEFT('Paste data'!E703,4)),VALUE(MID('Paste data'!E703,6,2)),VALUE(MID('Paste data'!E703,9,2)))+VALUE(MID('Paste data'!E703,12,2))/24+VALUE(MID('Paste data'!E703,15,2))/1440,""))),2)),"")</f>
      </c>
      <c r="E703" s="11">
        <f>IFERROR(IF(OR('Paste data'!F703="",'Paste data'!G703=""),"",ROUND((IF(ISNUMBER('Paste data'!G703),'Paste data'!G703,IFERROR(DATE(VALUE(LEFT('Paste data'!G703,4)),VALUE(MID('Paste data'!G703,6,2)),VALUE(MID('Paste data'!G703,9,2)))+VALUE(MID('Paste data'!G703,12,2))/24+VALUE(MID('Paste data'!G703,15,2))/1440,"")))-(IF(ISNUMBER('Paste data'!F703),'Paste data'!F703,IFERROR(DATE(VALUE(LEFT('Paste data'!F703,4)),VALUE(MID('Paste data'!F703,6,2)),VALUE(MID('Paste data'!F703,9,2)))+VALUE(MID('Paste data'!F703,12,2))/24+VALUE(MID('Paste data'!F703,15,2))/1440,""))),2)),"")</f>
      </c>
      <c r="F703" s="11">
        <f>IFERROR(IF(OR('Paste data'!E703="",'Paste data'!G703=""),"",ROUND((IF(ISNUMBER('Paste data'!G703),'Paste data'!G703,IFERROR(DATE(VALUE(LEFT('Paste data'!G703,4)),VALUE(MID('Paste data'!G703,6,2)),VALUE(MID('Paste data'!G703,9,2)))+VALUE(MID('Paste data'!G703,12,2))/24+VALUE(MID('Paste data'!G703,15,2))/1440,"")))-(IF(ISNUMBER('Paste data'!E703),'Paste data'!E703,IFERROR(DATE(VALUE(LEFT('Paste data'!E703,4)),VALUE(MID('Paste data'!E703,6,2)),VALUE(MID('Paste data'!E703,9,2)))+VALUE(MID('Paste data'!E703,12,2))/24+VALUE(MID('Paste data'!E703,15,2))/1440,""))),2)),"")</f>
      </c>
      <c r="G703" s="10">
        <f>IFERROR(IF('Paste data'!G703="","",(IF(ISNUMBER('Paste data'!G703),'Paste data'!G703,IFERROR(DATE(VALUE(LEFT('Paste data'!G703,4)),VALUE(MID('Paste data'!G703,6,2)),VALUE(MID('Paste data'!G703,9,2)))+VALUE(MID('Paste data'!G703,12,2))/24+VALUE(MID('Paste data'!G703,15,2))/1440,"")))-WEEKDAY((IF(ISNUMBER('Paste data'!G703),'Paste data'!G703,IFERROR(DATE(VALUE(LEFT('Paste data'!G703,4)),VALUE(MID('Paste data'!G703,6,2)),VALUE(MID('Paste data'!G703,9,2)))+VALUE(MID('Paste data'!G703,12,2))/24+VALUE(MID('Paste data'!G703,15,2))/1440,""))),3)),"")</f>
      </c>
    </row>
    <row r="704" spans="1:7" x14ac:dyDescent="0.25">
      <c r="A704" s="10">
        <f>IF('Paste data'!A704="","",'Paste data'!A704)</f>
      </c>
      <c r="B704" s="4">
        <f>IF('Paste data'!A704="","",'Paste data'!D704)</f>
      </c>
      <c r="C704" s="4">
        <f>IF('Paste data'!A704="","",'Paste data'!B704)</f>
      </c>
      <c r="D704" s="11">
        <f>IFERROR(IF(OR('Paste data'!E704="",'Paste data'!F704=""),"",ROUND((IF(ISNUMBER('Paste data'!F704),'Paste data'!F704,IFERROR(DATE(VALUE(LEFT('Paste data'!F704,4)),VALUE(MID('Paste data'!F704,6,2)),VALUE(MID('Paste data'!F704,9,2)))+VALUE(MID('Paste data'!F704,12,2))/24+VALUE(MID('Paste data'!F704,15,2))/1440,"")))-(IF(ISNUMBER('Paste data'!E704),'Paste data'!E704,IFERROR(DATE(VALUE(LEFT('Paste data'!E704,4)),VALUE(MID('Paste data'!E704,6,2)),VALUE(MID('Paste data'!E704,9,2)))+VALUE(MID('Paste data'!E704,12,2))/24+VALUE(MID('Paste data'!E704,15,2))/1440,""))),2)),"")</f>
      </c>
      <c r="E704" s="11">
        <f>IFERROR(IF(OR('Paste data'!F704="",'Paste data'!G704=""),"",ROUND((IF(ISNUMBER('Paste data'!G704),'Paste data'!G704,IFERROR(DATE(VALUE(LEFT('Paste data'!G704,4)),VALUE(MID('Paste data'!G704,6,2)),VALUE(MID('Paste data'!G704,9,2)))+VALUE(MID('Paste data'!G704,12,2))/24+VALUE(MID('Paste data'!G704,15,2))/1440,"")))-(IF(ISNUMBER('Paste data'!F704),'Paste data'!F704,IFERROR(DATE(VALUE(LEFT('Paste data'!F704,4)),VALUE(MID('Paste data'!F704,6,2)),VALUE(MID('Paste data'!F704,9,2)))+VALUE(MID('Paste data'!F704,12,2))/24+VALUE(MID('Paste data'!F704,15,2))/1440,""))),2)),"")</f>
      </c>
      <c r="F704" s="11">
        <f>IFERROR(IF(OR('Paste data'!E704="",'Paste data'!G704=""),"",ROUND((IF(ISNUMBER('Paste data'!G704),'Paste data'!G704,IFERROR(DATE(VALUE(LEFT('Paste data'!G704,4)),VALUE(MID('Paste data'!G704,6,2)),VALUE(MID('Paste data'!G704,9,2)))+VALUE(MID('Paste data'!G704,12,2))/24+VALUE(MID('Paste data'!G704,15,2))/1440,"")))-(IF(ISNUMBER('Paste data'!E704),'Paste data'!E704,IFERROR(DATE(VALUE(LEFT('Paste data'!E704,4)),VALUE(MID('Paste data'!E704,6,2)),VALUE(MID('Paste data'!E704,9,2)))+VALUE(MID('Paste data'!E704,12,2))/24+VALUE(MID('Paste data'!E704,15,2))/1440,""))),2)),"")</f>
      </c>
      <c r="G704" s="10">
        <f>IFERROR(IF('Paste data'!G704="","",(IF(ISNUMBER('Paste data'!G704),'Paste data'!G704,IFERROR(DATE(VALUE(LEFT('Paste data'!G704,4)),VALUE(MID('Paste data'!G704,6,2)),VALUE(MID('Paste data'!G704,9,2)))+VALUE(MID('Paste data'!G704,12,2))/24+VALUE(MID('Paste data'!G704,15,2))/1440,"")))-WEEKDAY((IF(ISNUMBER('Paste data'!G704),'Paste data'!G704,IFERROR(DATE(VALUE(LEFT('Paste data'!G704,4)),VALUE(MID('Paste data'!G704,6,2)),VALUE(MID('Paste data'!G704,9,2)))+VALUE(MID('Paste data'!G704,12,2))/24+VALUE(MID('Paste data'!G704,15,2))/1440,""))),3)),"")</f>
      </c>
    </row>
    <row r="705" spans="1:7" x14ac:dyDescent="0.25">
      <c r="A705" s="10">
        <f>IF('Paste data'!A705="","",'Paste data'!A705)</f>
      </c>
      <c r="B705" s="4">
        <f>IF('Paste data'!A705="","",'Paste data'!D705)</f>
      </c>
      <c r="C705" s="4">
        <f>IF('Paste data'!A705="","",'Paste data'!B705)</f>
      </c>
      <c r="D705" s="11">
        <f>IFERROR(IF(OR('Paste data'!E705="",'Paste data'!F705=""),"",ROUND((IF(ISNUMBER('Paste data'!F705),'Paste data'!F705,IFERROR(DATE(VALUE(LEFT('Paste data'!F705,4)),VALUE(MID('Paste data'!F705,6,2)),VALUE(MID('Paste data'!F705,9,2)))+VALUE(MID('Paste data'!F705,12,2))/24+VALUE(MID('Paste data'!F705,15,2))/1440,"")))-(IF(ISNUMBER('Paste data'!E705),'Paste data'!E705,IFERROR(DATE(VALUE(LEFT('Paste data'!E705,4)),VALUE(MID('Paste data'!E705,6,2)),VALUE(MID('Paste data'!E705,9,2)))+VALUE(MID('Paste data'!E705,12,2))/24+VALUE(MID('Paste data'!E705,15,2))/1440,""))),2)),"")</f>
      </c>
      <c r="E705" s="11">
        <f>IFERROR(IF(OR('Paste data'!F705="",'Paste data'!G705=""),"",ROUND((IF(ISNUMBER('Paste data'!G705),'Paste data'!G705,IFERROR(DATE(VALUE(LEFT('Paste data'!G705,4)),VALUE(MID('Paste data'!G705,6,2)),VALUE(MID('Paste data'!G705,9,2)))+VALUE(MID('Paste data'!G705,12,2))/24+VALUE(MID('Paste data'!G705,15,2))/1440,"")))-(IF(ISNUMBER('Paste data'!F705),'Paste data'!F705,IFERROR(DATE(VALUE(LEFT('Paste data'!F705,4)),VALUE(MID('Paste data'!F705,6,2)),VALUE(MID('Paste data'!F705,9,2)))+VALUE(MID('Paste data'!F705,12,2))/24+VALUE(MID('Paste data'!F705,15,2))/1440,""))),2)),"")</f>
      </c>
      <c r="F705" s="11">
        <f>IFERROR(IF(OR('Paste data'!E705="",'Paste data'!G705=""),"",ROUND((IF(ISNUMBER('Paste data'!G705),'Paste data'!G705,IFERROR(DATE(VALUE(LEFT('Paste data'!G705,4)),VALUE(MID('Paste data'!G705,6,2)),VALUE(MID('Paste data'!G705,9,2)))+VALUE(MID('Paste data'!G705,12,2))/24+VALUE(MID('Paste data'!G705,15,2))/1440,"")))-(IF(ISNUMBER('Paste data'!E705),'Paste data'!E705,IFERROR(DATE(VALUE(LEFT('Paste data'!E705,4)),VALUE(MID('Paste data'!E705,6,2)),VALUE(MID('Paste data'!E705,9,2)))+VALUE(MID('Paste data'!E705,12,2))/24+VALUE(MID('Paste data'!E705,15,2))/1440,""))),2)),"")</f>
      </c>
      <c r="G705" s="10">
        <f>IFERROR(IF('Paste data'!G705="","",(IF(ISNUMBER('Paste data'!G705),'Paste data'!G705,IFERROR(DATE(VALUE(LEFT('Paste data'!G705,4)),VALUE(MID('Paste data'!G705,6,2)),VALUE(MID('Paste data'!G705,9,2)))+VALUE(MID('Paste data'!G705,12,2))/24+VALUE(MID('Paste data'!G705,15,2))/1440,"")))-WEEKDAY((IF(ISNUMBER('Paste data'!G705),'Paste data'!G705,IFERROR(DATE(VALUE(LEFT('Paste data'!G705,4)),VALUE(MID('Paste data'!G705,6,2)),VALUE(MID('Paste data'!G705,9,2)))+VALUE(MID('Paste data'!G705,12,2))/24+VALUE(MID('Paste data'!G705,15,2))/1440,""))),3)),"")</f>
      </c>
    </row>
    <row r="706" spans="1:7" x14ac:dyDescent="0.25">
      <c r="A706" s="10">
        <f>IF('Paste data'!A706="","",'Paste data'!A706)</f>
      </c>
      <c r="B706" s="4">
        <f>IF('Paste data'!A706="","",'Paste data'!D706)</f>
      </c>
      <c r="C706" s="4">
        <f>IF('Paste data'!A706="","",'Paste data'!B706)</f>
      </c>
      <c r="D706" s="11">
        <f>IFERROR(IF(OR('Paste data'!E706="",'Paste data'!F706=""),"",ROUND((IF(ISNUMBER('Paste data'!F706),'Paste data'!F706,IFERROR(DATE(VALUE(LEFT('Paste data'!F706,4)),VALUE(MID('Paste data'!F706,6,2)),VALUE(MID('Paste data'!F706,9,2)))+VALUE(MID('Paste data'!F706,12,2))/24+VALUE(MID('Paste data'!F706,15,2))/1440,"")))-(IF(ISNUMBER('Paste data'!E706),'Paste data'!E706,IFERROR(DATE(VALUE(LEFT('Paste data'!E706,4)),VALUE(MID('Paste data'!E706,6,2)),VALUE(MID('Paste data'!E706,9,2)))+VALUE(MID('Paste data'!E706,12,2))/24+VALUE(MID('Paste data'!E706,15,2))/1440,""))),2)),"")</f>
      </c>
      <c r="E706" s="11">
        <f>IFERROR(IF(OR('Paste data'!F706="",'Paste data'!G706=""),"",ROUND((IF(ISNUMBER('Paste data'!G706),'Paste data'!G706,IFERROR(DATE(VALUE(LEFT('Paste data'!G706,4)),VALUE(MID('Paste data'!G706,6,2)),VALUE(MID('Paste data'!G706,9,2)))+VALUE(MID('Paste data'!G706,12,2))/24+VALUE(MID('Paste data'!G706,15,2))/1440,"")))-(IF(ISNUMBER('Paste data'!F706),'Paste data'!F706,IFERROR(DATE(VALUE(LEFT('Paste data'!F706,4)),VALUE(MID('Paste data'!F706,6,2)),VALUE(MID('Paste data'!F706,9,2)))+VALUE(MID('Paste data'!F706,12,2))/24+VALUE(MID('Paste data'!F706,15,2))/1440,""))),2)),"")</f>
      </c>
      <c r="F706" s="11">
        <f>IFERROR(IF(OR('Paste data'!E706="",'Paste data'!G706=""),"",ROUND((IF(ISNUMBER('Paste data'!G706),'Paste data'!G706,IFERROR(DATE(VALUE(LEFT('Paste data'!G706,4)),VALUE(MID('Paste data'!G706,6,2)),VALUE(MID('Paste data'!G706,9,2)))+VALUE(MID('Paste data'!G706,12,2))/24+VALUE(MID('Paste data'!G706,15,2))/1440,"")))-(IF(ISNUMBER('Paste data'!E706),'Paste data'!E706,IFERROR(DATE(VALUE(LEFT('Paste data'!E706,4)),VALUE(MID('Paste data'!E706,6,2)),VALUE(MID('Paste data'!E706,9,2)))+VALUE(MID('Paste data'!E706,12,2))/24+VALUE(MID('Paste data'!E706,15,2))/1440,""))),2)),"")</f>
      </c>
      <c r="G706" s="10">
        <f>IFERROR(IF('Paste data'!G706="","",(IF(ISNUMBER('Paste data'!G706),'Paste data'!G706,IFERROR(DATE(VALUE(LEFT('Paste data'!G706,4)),VALUE(MID('Paste data'!G706,6,2)),VALUE(MID('Paste data'!G706,9,2)))+VALUE(MID('Paste data'!G706,12,2))/24+VALUE(MID('Paste data'!G706,15,2))/1440,"")))-WEEKDAY((IF(ISNUMBER('Paste data'!G706),'Paste data'!G706,IFERROR(DATE(VALUE(LEFT('Paste data'!G706,4)),VALUE(MID('Paste data'!G706,6,2)),VALUE(MID('Paste data'!G706,9,2)))+VALUE(MID('Paste data'!G706,12,2))/24+VALUE(MID('Paste data'!G706,15,2))/1440,""))),3)),"")</f>
      </c>
    </row>
    <row r="707" spans="1:7" x14ac:dyDescent="0.25">
      <c r="A707" s="10">
        <f>IF('Paste data'!A707="","",'Paste data'!A707)</f>
      </c>
      <c r="B707" s="4">
        <f>IF('Paste data'!A707="","",'Paste data'!D707)</f>
      </c>
      <c r="C707" s="4">
        <f>IF('Paste data'!A707="","",'Paste data'!B707)</f>
      </c>
      <c r="D707" s="11">
        <f>IFERROR(IF(OR('Paste data'!E707="",'Paste data'!F707=""),"",ROUND((IF(ISNUMBER('Paste data'!F707),'Paste data'!F707,IFERROR(DATE(VALUE(LEFT('Paste data'!F707,4)),VALUE(MID('Paste data'!F707,6,2)),VALUE(MID('Paste data'!F707,9,2)))+VALUE(MID('Paste data'!F707,12,2))/24+VALUE(MID('Paste data'!F707,15,2))/1440,"")))-(IF(ISNUMBER('Paste data'!E707),'Paste data'!E707,IFERROR(DATE(VALUE(LEFT('Paste data'!E707,4)),VALUE(MID('Paste data'!E707,6,2)),VALUE(MID('Paste data'!E707,9,2)))+VALUE(MID('Paste data'!E707,12,2))/24+VALUE(MID('Paste data'!E707,15,2))/1440,""))),2)),"")</f>
      </c>
      <c r="E707" s="11">
        <f>IFERROR(IF(OR('Paste data'!F707="",'Paste data'!G707=""),"",ROUND((IF(ISNUMBER('Paste data'!G707),'Paste data'!G707,IFERROR(DATE(VALUE(LEFT('Paste data'!G707,4)),VALUE(MID('Paste data'!G707,6,2)),VALUE(MID('Paste data'!G707,9,2)))+VALUE(MID('Paste data'!G707,12,2))/24+VALUE(MID('Paste data'!G707,15,2))/1440,"")))-(IF(ISNUMBER('Paste data'!F707),'Paste data'!F707,IFERROR(DATE(VALUE(LEFT('Paste data'!F707,4)),VALUE(MID('Paste data'!F707,6,2)),VALUE(MID('Paste data'!F707,9,2)))+VALUE(MID('Paste data'!F707,12,2))/24+VALUE(MID('Paste data'!F707,15,2))/1440,""))),2)),"")</f>
      </c>
      <c r="F707" s="11">
        <f>IFERROR(IF(OR('Paste data'!E707="",'Paste data'!G707=""),"",ROUND((IF(ISNUMBER('Paste data'!G707),'Paste data'!G707,IFERROR(DATE(VALUE(LEFT('Paste data'!G707,4)),VALUE(MID('Paste data'!G707,6,2)),VALUE(MID('Paste data'!G707,9,2)))+VALUE(MID('Paste data'!G707,12,2))/24+VALUE(MID('Paste data'!G707,15,2))/1440,"")))-(IF(ISNUMBER('Paste data'!E707),'Paste data'!E707,IFERROR(DATE(VALUE(LEFT('Paste data'!E707,4)),VALUE(MID('Paste data'!E707,6,2)),VALUE(MID('Paste data'!E707,9,2)))+VALUE(MID('Paste data'!E707,12,2))/24+VALUE(MID('Paste data'!E707,15,2))/1440,""))),2)),"")</f>
      </c>
      <c r="G707" s="10">
        <f>IFERROR(IF('Paste data'!G707="","",(IF(ISNUMBER('Paste data'!G707),'Paste data'!G707,IFERROR(DATE(VALUE(LEFT('Paste data'!G707,4)),VALUE(MID('Paste data'!G707,6,2)),VALUE(MID('Paste data'!G707,9,2)))+VALUE(MID('Paste data'!G707,12,2))/24+VALUE(MID('Paste data'!G707,15,2))/1440,"")))-WEEKDAY((IF(ISNUMBER('Paste data'!G707),'Paste data'!G707,IFERROR(DATE(VALUE(LEFT('Paste data'!G707,4)),VALUE(MID('Paste data'!G707,6,2)),VALUE(MID('Paste data'!G707,9,2)))+VALUE(MID('Paste data'!G707,12,2))/24+VALUE(MID('Paste data'!G707,15,2))/1440,""))),3)),"")</f>
      </c>
    </row>
    <row r="708" spans="1:7" x14ac:dyDescent="0.25">
      <c r="A708" s="10">
        <f>IF('Paste data'!A708="","",'Paste data'!A708)</f>
      </c>
      <c r="B708" s="4">
        <f>IF('Paste data'!A708="","",'Paste data'!D708)</f>
      </c>
      <c r="C708" s="4">
        <f>IF('Paste data'!A708="","",'Paste data'!B708)</f>
      </c>
      <c r="D708" s="11">
        <f>IFERROR(IF(OR('Paste data'!E708="",'Paste data'!F708=""),"",ROUND((IF(ISNUMBER('Paste data'!F708),'Paste data'!F708,IFERROR(DATE(VALUE(LEFT('Paste data'!F708,4)),VALUE(MID('Paste data'!F708,6,2)),VALUE(MID('Paste data'!F708,9,2)))+VALUE(MID('Paste data'!F708,12,2))/24+VALUE(MID('Paste data'!F708,15,2))/1440,"")))-(IF(ISNUMBER('Paste data'!E708),'Paste data'!E708,IFERROR(DATE(VALUE(LEFT('Paste data'!E708,4)),VALUE(MID('Paste data'!E708,6,2)),VALUE(MID('Paste data'!E708,9,2)))+VALUE(MID('Paste data'!E708,12,2))/24+VALUE(MID('Paste data'!E708,15,2))/1440,""))),2)),"")</f>
      </c>
      <c r="E708" s="11">
        <f>IFERROR(IF(OR('Paste data'!F708="",'Paste data'!G708=""),"",ROUND((IF(ISNUMBER('Paste data'!G708),'Paste data'!G708,IFERROR(DATE(VALUE(LEFT('Paste data'!G708,4)),VALUE(MID('Paste data'!G708,6,2)),VALUE(MID('Paste data'!G708,9,2)))+VALUE(MID('Paste data'!G708,12,2))/24+VALUE(MID('Paste data'!G708,15,2))/1440,"")))-(IF(ISNUMBER('Paste data'!F708),'Paste data'!F708,IFERROR(DATE(VALUE(LEFT('Paste data'!F708,4)),VALUE(MID('Paste data'!F708,6,2)),VALUE(MID('Paste data'!F708,9,2)))+VALUE(MID('Paste data'!F708,12,2))/24+VALUE(MID('Paste data'!F708,15,2))/1440,""))),2)),"")</f>
      </c>
      <c r="F708" s="11">
        <f>IFERROR(IF(OR('Paste data'!E708="",'Paste data'!G708=""),"",ROUND((IF(ISNUMBER('Paste data'!G708),'Paste data'!G708,IFERROR(DATE(VALUE(LEFT('Paste data'!G708,4)),VALUE(MID('Paste data'!G708,6,2)),VALUE(MID('Paste data'!G708,9,2)))+VALUE(MID('Paste data'!G708,12,2))/24+VALUE(MID('Paste data'!G708,15,2))/1440,"")))-(IF(ISNUMBER('Paste data'!E708),'Paste data'!E708,IFERROR(DATE(VALUE(LEFT('Paste data'!E708,4)),VALUE(MID('Paste data'!E708,6,2)),VALUE(MID('Paste data'!E708,9,2)))+VALUE(MID('Paste data'!E708,12,2))/24+VALUE(MID('Paste data'!E708,15,2))/1440,""))),2)),"")</f>
      </c>
      <c r="G708" s="10">
        <f>IFERROR(IF('Paste data'!G708="","",(IF(ISNUMBER('Paste data'!G708),'Paste data'!G708,IFERROR(DATE(VALUE(LEFT('Paste data'!G708,4)),VALUE(MID('Paste data'!G708,6,2)),VALUE(MID('Paste data'!G708,9,2)))+VALUE(MID('Paste data'!G708,12,2))/24+VALUE(MID('Paste data'!G708,15,2))/1440,"")))-WEEKDAY((IF(ISNUMBER('Paste data'!G708),'Paste data'!G708,IFERROR(DATE(VALUE(LEFT('Paste data'!G708,4)),VALUE(MID('Paste data'!G708,6,2)),VALUE(MID('Paste data'!G708,9,2)))+VALUE(MID('Paste data'!G708,12,2))/24+VALUE(MID('Paste data'!G708,15,2))/1440,""))),3)),"")</f>
      </c>
    </row>
    <row r="709" spans="1:7" x14ac:dyDescent="0.25">
      <c r="A709" s="10">
        <f>IF('Paste data'!A709="","",'Paste data'!A709)</f>
      </c>
      <c r="B709" s="4">
        <f>IF('Paste data'!A709="","",'Paste data'!D709)</f>
      </c>
      <c r="C709" s="4">
        <f>IF('Paste data'!A709="","",'Paste data'!B709)</f>
      </c>
      <c r="D709" s="11">
        <f>IFERROR(IF(OR('Paste data'!E709="",'Paste data'!F709=""),"",ROUND((IF(ISNUMBER('Paste data'!F709),'Paste data'!F709,IFERROR(DATE(VALUE(LEFT('Paste data'!F709,4)),VALUE(MID('Paste data'!F709,6,2)),VALUE(MID('Paste data'!F709,9,2)))+VALUE(MID('Paste data'!F709,12,2))/24+VALUE(MID('Paste data'!F709,15,2))/1440,"")))-(IF(ISNUMBER('Paste data'!E709),'Paste data'!E709,IFERROR(DATE(VALUE(LEFT('Paste data'!E709,4)),VALUE(MID('Paste data'!E709,6,2)),VALUE(MID('Paste data'!E709,9,2)))+VALUE(MID('Paste data'!E709,12,2))/24+VALUE(MID('Paste data'!E709,15,2))/1440,""))),2)),"")</f>
      </c>
      <c r="E709" s="11">
        <f>IFERROR(IF(OR('Paste data'!F709="",'Paste data'!G709=""),"",ROUND((IF(ISNUMBER('Paste data'!G709),'Paste data'!G709,IFERROR(DATE(VALUE(LEFT('Paste data'!G709,4)),VALUE(MID('Paste data'!G709,6,2)),VALUE(MID('Paste data'!G709,9,2)))+VALUE(MID('Paste data'!G709,12,2))/24+VALUE(MID('Paste data'!G709,15,2))/1440,"")))-(IF(ISNUMBER('Paste data'!F709),'Paste data'!F709,IFERROR(DATE(VALUE(LEFT('Paste data'!F709,4)),VALUE(MID('Paste data'!F709,6,2)),VALUE(MID('Paste data'!F709,9,2)))+VALUE(MID('Paste data'!F709,12,2))/24+VALUE(MID('Paste data'!F709,15,2))/1440,""))),2)),"")</f>
      </c>
      <c r="F709" s="11">
        <f>IFERROR(IF(OR('Paste data'!E709="",'Paste data'!G709=""),"",ROUND((IF(ISNUMBER('Paste data'!G709),'Paste data'!G709,IFERROR(DATE(VALUE(LEFT('Paste data'!G709,4)),VALUE(MID('Paste data'!G709,6,2)),VALUE(MID('Paste data'!G709,9,2)))+VALUE(MID('Paste data'!G709,12,2))/24+VALUE(MID('Paste data'!G709,15,2))/1440,"")))-(IF(ISNUMBER('Paste data'!E709),'Paste data'!E709,IFERROR(DATE(VALUE(LEFT('Paste data'!E709,4)),VALUE(MID('Paste data'!E709,6,2)),VALUE(MID('Paste data'!E709,9,2)))+VALUE(MID('Paste data'!E709,12,2))/24+VALUE(MID('Paste data'!E709,15,2))/1440,""))),2)),"")</f>
      </c>
      <c r="G709" s="10">
        <f>IFERROR(IF('Paste data'!G709="","",(IF(ISNUMBER('Paste data'!G709),'Paste data'!G709,IFERROR(DATE(VALUE(LEFT('Paste data'!G709,4)),VALUE(MID('Paste data'!G709,6,2)),VALUE(MID('Paste data'!G709,9,2)))+VALUE(MID('Paste data'!G709,12,2))/24+VALUE(MID('Paste data'!G709,15,2))/1440,"")))-WEEKDAY((IF(ISNUMBER('Paste data'!G709),'Paste data'!G709,IFERROR(DATE(VALUE(LEFT('Paste data'!G709,4)),VALUE(MID('Paste data'!G709,6,2)),VALUE(MID('Paste data'!G709,9,2)))+VALUE(MID('Paste data'!G709,12,2))/24+VALUE(MID('Paste data'!G709,15,2))/1440,""))),3)),"")</f>
      </c>
    </row>
    <row r="710" spans="1:7" x14ac:dyDescent="0.25">
      <c r="A710" s="10">
        <f>IF('Paste data'!A710="","",'Paste data'!A710)</f>
      </c>
      <c r="B710" s="4">
        <f>IF('Paste data'!A710="","",'Paste data'!D710)</f>
      </c>
      <c r="C710" s="4">
        <f>IF('Paste data'!A710="","",'Paste data'!B710)</f>
      </c>
      <c r="D710" s="11">
        <f>IFERROR(IF(OR('Paste data'!E710="",'Paste data'!F710=""),"",ROUND((IF(ISNUMBER('Paste data'!F710),'Paste data'!F710,IFERROR(DATE(VALUE(LEFT('Paste data'!F710,4)),VALUE(MID('Paste data'!F710,6,2)),VALUE(MID('Paste data'!F710,9,2)))+VALUE(MID('Paste data'!F710,12,2))/24+VALUE(MID('Paste data'!F710,15,2))/1440,"")))-(IF(ISNUMBER('Paste data'!E710),'Paste data'!E710,IFERROR(DATE(VALUE(LEFT('Paste data'!E710,4)),VALUE(MID('Paste data'!E710,6,2)),VALUE(MID('Paste data'!E710,9,2)))+VALUE(MID('Paste data'!E710,12,2))/24+VALUE(MID('Paste data'!E710,15,2))/1440,""))),2)),"")</f>
      </c>
      <c r="E710" s="11">
        <f>IFERROR(IF(OR('Paste data'!F710="",'Paste data'!G710=""),"",ROUND((IF(ISNUMBER('Paste data'!G710),'Paste data'!G710,IFERROR(DATE(VALUE(LEFT('Paste data'!G710,4)),VALUE(MID('Paste data'!G710,6,2)),VALUE(MID('Paste data'!G710,9,2)))+VALUE(MID('Paste data'!G710,12,2))/24+VALUE(MID('Paste data'!G710,15,2))/1440,"")))-(IF(ISNUMBER('Paste data'!F710),'Paste data'!F710,IFERROR(DATE(VALUE(LEFT('Paste data'!F710,4)),VALUE(MID('Paste data'!F710,6,2)),VALUE(MID('Paste data'!F710,9,2)))+VALUE(MID('Paste data'!F710,12,2))/24+VALUE(MID('Paste data'!F710,15,2))/1440,""))),2)),"")</f>
      </c>
      <c r="F710" s="11">
        <f>IFERROR(IF(OR('Paste data'!E710="",'Paste data'!G710=""),"",ROUND((IF(ISNUMBER('Paste data'!G710),'Paste data'!G710,IFERROR(DATE(VALUE(LEFT('Paste data'!G710,4)),VALUE(MID('Paste data'!G710,6,2)),VALUE(MID('Paste data'!G710,9,2)))+VALUE(MID('Paste data'!G710,12,2))/24+VALUE(MID('Paste data'!G710,15,2))/1440,"")))-(IF(ISNUMBER('Paste data'!E710),'Paste data'!E710,IFERROR(DATE(VALUE(LEFT('Paste data'!E710,4)),VALUE(MID('Paste data'!E710,6,2)),VALUE(MID('Paste data'!E710,9,2)))+VALUE(MID('Paste data'!E710,12,2))/24+VALUE(MID('Paste data'!E710,15,2))/1440,""))),2)),"")</f>
      </c>
      <c r="G710" s="10">
        <f>IFERROR(IF('Paste data'!G710="","",(IF(ISNUMBER('Paste data'!G710),'Paste data'!G710,IFERROR(DATE(VALUE(LEFT('Paste data'!G710,4)),VALUE(MID('Paste data'!G710,6,2)),VALUE(MID('Paste data'!G710,9,2)))+VALUE(MID('Paste data'!G710,12,2))/24+VALUE(MID('Paste data'!G710,15,2))/1440,"")))-WEEKDAY((IF(ISNUMBER('Paste data'!G710),'Paste data'!G710,IFERROR(DATE(VALUE(LEFT('Paste data'!G710,4)),VALUE(MID('Paste data'!G710,6,2)),VALUE(MID('Paste data'!G710,9,2)))+VALUE(MID('Paste data'!G710,12,2))/24+VALUE(MID('Paste data'!G710,15,2))/1440,""))),3)),"")</f>
      </c>
    </row>
    <row r="711" spans="1:7" x14ac:dyDescent="0.25">
      <c r="A711" s="10">
        <f>IF('Paste data'!A711="","",'Paste data'!A711)</f>
      </c>
      <c r="B711" s="4">
        <f>IF('Paste data'!A711="","",'Paste data'!D711)</f>
      </c>
      <c r="C711" s="4">
        <f>IF('Paste data'!A711="","",'Paste data'!B711)</f>
      </c>
      <c r="D711" s="11">
        <f>IFERROR(IF(OR('Paste data'!E711="",'Paste data'!F711=""),"",ROUND((IF(ISNUMBER('Paste data'!F711),'Paste data'!F711,IFERROR(DATE(VALUE(LEFT('Paste data'!F711,4)),VALUE(MID('Paste data'!F711,6,2)),VALUE(MID('Paste data'!F711,9,2)))+VALUE(MID('Paste data'!F711,12,2))/24+VALUE(MID('Paste data'!F711,15,2))/1440,"")))-(IF(ISNUMBER('Paste data'!E711),'Paste data'!E711,IFERROR(DATE(VALUE(LEFT('Paste data'!E711,4)),VALUE(MID('Paste data'!E711,6,2)),VALUE(MID('Paste data'!E711,9,2)))+VALUE(MID('Paste data'!E711,12,2))/24+VALUE(MID('Paste data'!E711,15,2))/1440,""))),2)),"")</f>
      </c>
      <c r="E711" s="11">
        <f>IFERROR(IF(OR('Paste data'!F711="",'Paste data'!G711=""),"",ROUND((IF(ISNUMBER('Paste data'!G711),'Paste data'!G711,IFERROR(DATE(VALUE(LEFT('Paste data'!G711,4)),VALUE(MID('Paste data'!G711,6,2)),VALUE(MID('Paste data'!G711,9,2)))+VALUE(MID('Paste data'!G711,12,2))/24+VALUE(MID('Paste data'!G711,15,2))/1440,"")))-(IF(ISNUMBER('Paste data'!F711),'Paste data'!F711,IFERROR(DATE(VALUE(LEFT('Paste data'!F711,4)),VALUE(MID('Paste data'!F711,6,2)),VALUE(MID('Paste data'!F711,9,2)))+VALUE(MID('Paste data'!F711,12,2))/24+VALUE(MID('Paste data'!F711,15,2))/1440,""))),2)),"")</f>
      </c>
      <c r="F711" s="11">
        <f>IFERROR(IF(OR('Paste data'!E711="",'Paste data'!G711=""),"",ROUND((IF(ISNUMBER('Paste data'!G711),'Paste data'!G711,IFERROR(DATE(VALUE(LEFT('Paste data'!G711,4)),VALUE(MID('Paste data'!G711,6,2)),VALUE(MID('Paste data'!G711,9,2)))+VALUE(MID('Paste data'!G711,12,2))/24+VALUE(MID('Paste data'!G711,15,2))/1440,"")))-(IF(ISNUMBER('Paste data'!E711),'Paste data'!E711,IFERROR(DATE(VALUE(LEFT('Paste data'!E711,4)),VALUE(MID('Paste data'!E711,6,2)),VALUE(MID('Paste data'!E711,9,2)))+VALUE(MID('Paste data'!E711,12,2))/24+VALUE(MID('Paste data'!E711,15,2))/1440,""))),2)),"")</f>
      </c>
      <c r="G711" s="10">
        <f>IFERROR(IF('Paste data'!G711="","",(IF(ISNUMBER('Paste data'!G711),'Paste data'!G711,IFERROR(DATE(VALUE(LEFT('Paste data'!G711,4)),VALUE(MID('Paste data'!G711,6,2)),VALUE(MID('Paste data'!G711,9,2)))+VALUE(MID('Paste data'!G711,12,2))/24+VALUE(MID('Paste data'!G711,15,2))/1440,"")))-WEEKDAY((IF(ISNUMBER('Paste data'!G711),'Paste data'!G711,IFERROR(DATE(VALUE(LEFT('Paste data'!G711,4)),VALUE(MID('Paste data'!G711,6,2)),VALUE(MID('Paste data'!G711,9,2)))+VALUE(MID('Paste data'!G711,12,2))/24+VALUE(MID('Paste data'!G711,15,2))/1440,""))),3)),"")</f>
      </c>
    </row>
    <row r="712" spans="1:7" x14ac:dyDescent="0.25">
      <c r="A712" s="10">
        <f>IF('Paste data'!A712="","",'Paste data'!A712)</f>
      </c>
      <c r="B712" s="4">
        <f>IF('Paste data'!A712="","",'Paste data'!D712)</f>
      </c>
      <c r="C712" s="4">
        <f>IF('Paste data'!A712="","",'Paste data'!B712)</f>
      </c>
      <c r="D712" s="11">
        <f>IFERROR(IF(OR('Paste data'!E712="",'Paste data'!F712=""),"",ROUND((IF(ISNUMBER('Paste data'!F712),'Paste data'!F712,IFERROR(DATE(VALUE(LEFT('Paste data'!F712,4)),VALUE(MID('Paste data'!F712,6,2)),VALUE(MID('Paste data'!F712,9,2)))+VALUE(MID('Paste data'!F712,12,2))/24+VALUE(MID('Paste data'!F712,15,2))/1440,"")))-(IF(ISNUMBER('Paste data'!E712),'Paste data'!E712,IFERROR(DATE(VALUE(LEFT('Paste data'!E712,4)),VALUE(MID('Paste data'!E712,6,2)),VALUE(MID('Paste data'!E712,9,2)))+VALUE(MID('Paste data'!E712,12,2))/24+VALUE(MID('Paste data'!E712,15,2))/1440,""))),2)),"")</f>
      </c>
      <c r="E712" s="11">
        <f>IFERROR(IF(OR('Paste data'!F712="",'Paste data'!G712=""),"",ROUND((IF(ISNUMBER('Paste data'!G712),'Paste data'!G712,IFERROR(DATE(VALUE(LEFT('Paste data'!G712,4)),VALUE(MID('Paste data'!G712,6,2)),VALUE(MID('Paste data'!G712,9,2)))+VALUE(MID('Paste data'!G712,12,2))/24+VALUE(MID('Paste data'!G712,15,2))/1440,"")))-(IF(ISNUMBER('Paste data'!F712),'Paste data'!F712,IFERROR(DATE(VALUE(LEFT('Paste data'!F712,4)),VALUE(MID('Paste data'!F712,6,2)),VALUE(MID('Paste data'!F712,9,2)))+VALUE(MID('Paste data'!F712,12,2))/24+VALUE(MID('Paste data'!F712,15,2))/1440,""))),2)),"")</f>
      </c>
      <c r="F712" s="11">
        <f>IFERROR(IF(OR('Paste data'!E712="",'Paste data'!G712=""),"",ROUND((IF(ISNUMBER('Paste data'!G712),'Paste data'!G712,IFERROR(DATE(VALUE(LEFT('Paste data'!G712,4)),VALUE(MID('Paste data'!G712,6,2)),VALUE(MID('Paste data'!G712,9,2)))+VALUE(MID('Paste data'!G712,12,2))/24+VALUE(MID('Paste data'!G712,15,2))/1440,"")))-(IF(ISNUMBER('Paste data'!E712),'Paste data'!E712,IFERROR(DATE(VALUE(LEFT('Paste data'!E712,4)),VALUE(MID('Paste data'!E712,6,2)),VALUE(MID('Paste data'!E712,9,2)))+VALUE(MID('Paste data'!E712,12,2))/24+VALUE(MID('Paste data'!E712,15,2))/1440,""))),2)),"")</f>
      </c>
      <c r="G712" s="10">
        <f>IFERROR(IF('Paste data'!G712="","",(IF(ISNUMBER('Paste data'!G712),'Paste data'!G712,IFERROR(DATE(VALUE(LEFT('Paste data'!G712,4)),VALUE(MID('Paste data'!G712,6,2)),VALUE(MID('Paste data'!G712,9,2)))+VALUE(MID('Paste data'!G712,12,2))/24+VALUE(MID('Paste data'!G712,15,2))/1440,"")))-WEEKDAY((IF(ISNUMBER('Paste data'!G712),'Paste data'!G712,IFERROR(DATE(VALUE(LEFT('Paste data'!G712,4)),VALUE(MID('Paste data'!G712,6,2)),VALUE(MID('Paste data'!G712,9,2)))+VALUE(MID('Paste data'!G712,12,2))/24+VALUE(MID('Paste data'!G712,15,2))/1440,""))),3)),"")</f>
      </c>
    </row>
    <row r="713" spans="1:7" x14ac:dyDescent="0.25">
      <c r="A713" s="10">
        <f>IF('Paste data'!A713="","",'Paste data'!A713)</f>
      </c>
      <c r="B713" s="4">
        <f>IF('Paste data'!A713="","",'Paste data'!D713)</f>
      </c>
      <c r="C713" s="4">
        <f>IF('Paste data'!A713="","",'Paste data'!B713)</f>
      </c>
      <c r="D713" s="11">
        <f>IFERROR(IF(OR('Paste data'!E713="",'Paste data'!F713=""),"",ROUND((IF(ISNUMBER('Paste data'!F713),'Paste data'!F713,IFERROR(DATE(VALUE(LEFT('Paste data'!F713,4)),VALUE(MID('Paste data'!F713,6,2)),VALUE(MID('Paste data'!F713,9,2)))+VALUE(MID('Paste data'!F713,12,2))/24+VALUE(MID('Paste data'!F713,15,2))/1440,"")))-(IF(ISNUMBER('Paste data'!E713),'Paste data'!E713,IFERROR(DATE(VALUE(LEFT('Paste data'!E713,4)),VALUE(MID('Paste data'!E713,6,2)),VALUE(MID('Paste data'!E713,9,2)))+VALUE(MID('Paste data'!E713,12,2))/24+VALUE(MID('Paste data'!E713,15,2))/1440,""))),2)),"")</f>
      </c>
      <c r="E713" s="11">
        <f>IFERROR(IF(OR('Paste data'!F713="",'Paste data'!G713=""),"",ROUND((IF(ISNUMBER('Paste data'!G713),'Paste data'!G713,IFERROR(DATE(VALUE(LEFT('Paste data'!G713,4)),VALUE(MID('Paste data'!G713,6,2)),VALUE(MID('Paste data'!G713,9,2)))+VALUE(MID('Paste data'!G713,12,2))/24+VALUE(MID('Paste data'!G713,15,2))/1440,"")))-(IF(ISNUMBER('Paste data'!F713),'Paste data'!F713,IFERROR(DATE(VALUE(LEFT('Paste data'!F713,4)),VALUE(MID('Paste data'!F713,6,2)),VALUE(MID('Paste data'!F713,9,2)))+VALUE(MID('Paste data'!F713,12,2))/24+VALUE(MID('Paste data'!F713,15,2))/1440,""))),2)),"")</f>
      </c>
      <c r="F713" s="11">
        <f>IFERROR(IF(OR('Paste data'!E713="",'Paste data'!G713=""),"",ROUND((IF(ISNUMBER('Paste data'!G713),'Paste data'!G713,IFERROR(DATE(VALUE(LEFT('Paste data'!G713,4)),VALUE(MID('Paste data'!G713,6,2)),VALUE(MID('Paste data'!G713,9,2)))+VALUE(MID('Paste data'!G713,12,2))/24+VALUE(MID('Paste data'!G713,15,2))/1440,"")))-(IF(ISNUMBER('Paste data'!E713),'Paste data'!E713,IFERROR(DATE(VALUE(LEFT('Paste data'!E713,4)),VALUE(MID('Paste data'!E713,6,2)),VALUE(MID('Paste data'!E713,9,2)))+VALUE(MID('Paste data'!E713,12,2))/24+VALUE(MID('Paste data'!E713,15,2))/1440,""))),2)),"")</f>
      </c>
      <c r="G713" s="10">
        <f>IFERROR(IF('Paste data'!G713="","",(IF(ISNUMBER('Paste data'!G713),'Paste data'!G713,IFERROR(DATE(VALUE(LEFT('Paste data'!G713,4)),VALUE(MID('Paste data'!G713,6,2)),VALUE(MID('Paste data'!G713,9,2)))+VALUE(MID('Paste data'!G713,12,2))/24+VALUE(MID('Paste data'!G713,15,2))/1440,"")))-WEEKDAY((IF(ISNUMBER('Paste data'!G713),'Paste data'!G713,IFERROR(DATE(VALUE(LEFT('Paste data'!G713,4)),VALUE(MID('Paste data'!G713,6,2)),VALUE(MID('Paste data'!G713,9,2)))+VALUE(MID('Paste data'!G713,12,2))/24+VALUE(MID('Paste data'!G713,15,2))/1440,""))),3)),"")</f>
      </c>
    </row>
    <row r="714" spans="1:7" x14ac:dyDescent="0.25">
      <c r="A714" s="10">
        <f>IF('Paste data'!A714="","",'Paste data'!A714)</f>
      </c>
      <c r="B714" s="4">
        <f>IF('Paste data'!A714="","",'Paste data'!D714)</f>
      </c>
      <c r="C714" s="4">
        <f>IF('Paste data'!A714="","",'Paste data'!B714)</f>
      </c>
      <c r="D714" s="11">
        <f>IFERROR(IF(OR('Paste data'!E714="",'Paste data'!F714=""),"",ROUND((IF(ISNUMBER('Paste data'!F714),'Paste data'!F714,IFERROR(DATE(VALUE(LEFT('Paste data'!F714,4)),VALUE(MID('Paste data'!F714,6,2)),VALUE(MID('Paste data'!F714,9,2)))+VALUE(MID('Paste data'!F714,12,2))/24+VALUE(MID('Paste data'!F714,15,2))/1440,"")))-(IF(ISNUMBER('Paste data'!E714),'Paste data'!E714,IFERROR(DATE(VALUE(LEFT('Paste data'!E714,4)),VALUE(MID('Paste data'!E714,6,2)),VALUE(MID('Paste data'!E714,9,2)))+VALUE(MID('Paste data'!E714,12,2))/24+VALUE(MID('Paste data'!E714,15,2))/1440,""))),2)),"")</f>
      </c>
      <c r="E714" s="11">
        <f>IFERROR(IF(OR('Paste data'!F714="",'Paste data'!G714=""),"",ROUND((IF(ISNUMBER('Paste data'!G714),'Paste data'!G714,IFERROR(DATE(VALUE(LEFT('Paste data'!G714,4)),VALUE(MID('Paste data'!G714,6,2)),VALUE(MID('Paste data'!G714,9,2)))+VALUE(MID('Paste data'!G714,12,2))/24+VALUE(MID('Paste data'!G714,15,2))/1440,"")))-(IF(ISNUMBER('Paste data'!F714),'Paste data'!F714,IFERROR(DATE(VALUE(LEFT('Paste data'!F714,4)),VALUE(MID('Paste data'!F714,6,2)),VALUE(MID('Paste data'!F714,9,2)))+VALUE(MID('Paste data'!F714,12,2))/24+VALUE(MID('Paste data'!F714,15,2))/1440,""))),2)),"")</f>
      </c>
      <c r="F714" s="11">
        <f>IFERROR(IF(OR('Paste data'!E714="",'Paste data'!G714=""),"",ROUND((IF(ISNUMBER('Paste data'!G714),'Paste data'!G714,IFERROR(DATE(VALUE(LEFT('Paste data'!G714,4)),VALUE(MID('Paste data'!G714,6,2)),VALUE(MID('Paste data'!G714,9,2)))+VALUE(MID('Paste data'!G714,12,2))/24+VALUE(MID('Paste data'!G714,15,2))/1440,"")))-(IF(ISNUMBER('Paste data'!E714),'Paste data'!E714,IFERROR(DATE(VALUE(LEFT('Paste data'!E714,4)),VALUE(MID('Paste data'!E714,6,2)),VALUE(MID('Paste data'!E714,9,2)))+VALUE(MID('Paste data'!E714,12,2))/24+VALUE(MID('Paste data'!E714,15,2))/1440,""))),2)),"")</f>
      </c>
      <c r="G714" s="10">
        <f>IFERROR(IF('Paste data'!G714="","",(IF(ISNUMBER('Paste data'!G714),'Paste data'!G714,IFERROR(DATE(VALUE(LEFT('Paste data'!G714,4)),VALUE(MID('Paste data'!G714,6,2)),VALUE(MID('Paste data'!G714,9,2)))+VALUE(MID('Paste data'!G714,12,2))/24+VALUE(MID('Paste data'!G714,15,2))/1440,"")))-WEEKDAY((IF(ISNUMBER('Paste data'!G714),'Paste data'!G714,IFERROR(DATE(VALUE(LEFT('Paste data'!G714,4)),VALUE(MID('Paste data'!G714,6,2)),VALUE(MID('Paste data'!G714,9,2)))+VALUE(MID('Paste data'!G714,12,2))/24+VALUE(MID('Paste data'!G714,15,2))/1440,""))),3)),"")</f>
      </c>
    </row>
    <row r="715" spans="1:7" x14ac:dyDescent="0.25">
      <c r="A715" s="10">
        <f>IF('Paste data'!A715="","",'Paste data'!A715)</f>
      </c>
      <c r="B715" s="4">
        <f>IF('Paste data'!A715="","",'Paste data'!D715)</f>
      </c>
      <c r="C715" s="4">
        <f>IF('Paste data'!A715="","",'Paste data'!B715)</f>
      </c>
      <c r="D715" s="11">
        <f>IFERROR(IF(OR('Paste data'!E715="",'Paste data'!F715=""),"",ROUND((IF(ISNUMBER('Paste data'!F715),'Paste data'!F715,IFERROR(DATE(VALUE(LEFT('Paste data'!F715,4)),VALUE(MID('Paste data'!F715,6,2)),VALUE(MID('Paste data'!F715,9,2)))+VALUE(MID('Paste data'!F715,12,2))/24+VALUE(MID('Paste data'!F715,15,2))/1440,"")))-(IF(ISNUMBER('Paste data'!E715),'Paste data'!E715,IFERROR(DATE(VALUE(LEFT('Paste data'!E715,4)),VALUE(MID('Paste data'!E715,6,2)),VALUE(MID('Paste data'!E715,9,2)))+VALUE(MID('Paste data'!E715,12,2))/24+VALUE(MID('Paste data'!E715,15,2))/1440,""))),2)),"")</f>
      </c>
      <c r="E715" s="11">
        <f>IFERROR(IF(OR('Paste data'!F715="",'Paste data'!G715=""),"",ROUND((IF(ISNUMBER('Paste data'!G715),'Paste data'!G715,IFERROR(DATE(VALUE(LEFT('Paste data'!G715,4)),VALUE(MID('Paste data'!G715,6,2)),VALUE(MID('Paste data'!G715,9,2)))+VALUE(MID('Paste data'!G715,12,2))/24+VALUE(MID('Paste data'!G715,15,2))/1440,"")))-(IF(ISNUMBER('Paste data'!F715),'Paste data'!F715,IFERROR(DATE(VALUE(LEFT('Paste data'!F715,4)),VALUE(MID('Paste data'!F715,6,2)),VALUE(MID('Paste data'!F715,9,2)))+VALUE(MID('Paste data'!F715,12,2))/24+VALUE(MID('Paste data'!F715,15,2))/1440,""))),2)),"")</f>
      </c>
      <c r="F715" s="11">
        <f>IFERROR(IF(OR('Paste data'!E715="",'Paste data'!G715=""),"",ROUND((IF(ISNUMBER('Paste data'!G715),'Paste data'!G715,IFERROR(DATE(VALUE(LEFT('Paste data'!G715,4)),VALUE(MID('Paste data'!G715,6,2)),VALUE(MID('Paste data'!G715,9,2)))+VALUE(MID('Paste data'!G715,12,2))/24+VALUE(MID('Paste data'!G715,15,2))/1440,"")))-(IF(ISNUMBER('Paste data'!E715),'Paste data'!E715,IFERROR(DATE(VALUE(LEFT('Paste data'!E715,4)),VALUE(MID('Paste data'!E715,6,2)),VALUE(MID('Paste data'!E715,9,2)))+VALUE(MID('Paste data'!E715,12,2))/24+VALUE(MID('Paste data'!E715,15,2))/1440,""))),2)),"")</f>
      </c>
      <c r="G715" s="10">
        <f>IFERROR(IF('Paste data'!G715="","",(IF(ISNUMBER('Paste data'!G715),'Paste data'!G715,IFERROR(DATE(VALUE(LEFT('Paste data'!G715,4)),VALUE(MID('Paste data'!G715,6,2)),VALUE(MID('Paste data'!G715,9,2)))+VALUE(MID('Paste data'!G715,12,2))/24+VALUE(MID('Paste data'!G715,15,2))/1440,"")))-WEEKDAY((IF(ISNUMBER('Paste data'!G715),'Paste data'!G715,IFERROR(DATE(VALUE(LEFT('Paste data'!G715,4)),VALUE(MID('Paste data'!G715,6,2)),VALUE(MID('Paste data'!G715,9,2)))+VALUE(MID('Paste data'!G715,12,2))/24+VALUE(MID('Paste data'!G715,15,2))/1440,""))),3)),"")</f>
      </c>
    </row>
    <row r="716" spans="1:7" x14ac:dyDescent="0.25">
      <c r="A716" s="10">
        <f>IF('Paste data'!A716="","",'Paste data'!A716)</f>
      </c>
      <c r="B716" s="4">
        <f>IF('Paste data'!A716="","",'Paste data'!D716)</f>
      </c>
      <c r="C716" s="4">
        <f>IF('Paste data'!A716="","",'Paste data'!B716)</f>
      </c>
      <c r="D716" s="11">
        <f>IFERROR(IF(OR('Paste data'!E716="",'Paste data'!F716=""),"",ROUND((IF(ISNUMBER('Paste data'!F716),'Paste data'!F716,IFERROR(DATE(VALUE(LEFT('Paste data'!F716,4)),VALUE(MID('Paste data'!F716,6,2)),VALUE(MID('Paste data'!F716,9,2)))+VALUE(MID('Paste data'!F716,12,2))/24+VALUE(MID('Paste data'!F716,15,2))/1440,"")))-(IF(ISNUMBER('Paste data'!E716),'Paste data'!E716,IFERROR(DATE(VALUE(LEFT('Paste data'!E716,4)),VALUE(MID('Paste data'!E716,6,2)),VALUE(MID('Paste data'!E716,9,2)))+VALUE(MID('Paste data'!E716,12,2))/24+VALUE(MID('Paste data'!E716,15,2))/1440,""))),2)),"")</f>
      </c>
      <c r="E716" s="11">
        <f>IFERROR(IF(OR('Paste data'!F716="",'Paste data'!G716=""),"",ROUND((IF(ISNUMBER('Paste data'!G716),'Paste data'!G716,IFERROR(DATE(VALUE(LEFT('Paste data'!G716,4)),VALUE(MID('Paste data'!G716,6,2)),VALUE(MID('Paste data'!G716,9,2)))+VALUE(MID('Paste data'!G716,12,2))/24+VALUE(MID('Paste data'!G716,15,2))/1440,"")))-(IF(ISNUMBER('Paste data'!F716),'Paste data'!F716,IFERROR(DATE(VALUE(LEFT('Paste data'!F716,4)),VALUE(MID('Paste data'!F716,6,2)),VALUE(MID('Paste data'!F716,9,2)))+VALUE(MID('Paste data'!F716,12,2))/24+VALUE(MID('Paste data'!F716,15,2))/1440,""))),2)),"")</f>
      </c>
      <c r="F716" s="11">
        <f>IFERROR(IF(OR('Paste data'!E716="",'Paste data'!G716=""),"",ROUND((IF(ISNUMBER('Paste data'!G716),'Paste data'!G716,IFERROR(DATE(VALUE(LEFT('Paste data'!G716,4)),VALUE(MID('Paste data'!G716,6,2)),VALUE(MID('Paste data'!G716,9,2)))+VALUE(MID('Paste data'!G716,12,2))/24+VALUE(MID('Paste data'!G716,15,2))/1440,"")))-(IF(ISNUMBER('Paste data'!E716),'Paste data'!E716,IFERROR(DATE(VALUE(LEFT('Paste data'!E716,4)),VALUE(MID('Paste data'!E716,6,2)),VALUE(MID('Paste data'!E716,9,2)))+VALUE(MID('Paste data'!E716,12,2))/24+VALUE(MID('Paste data'!E716,15,2))/1440,""))),2)),"")</f>
      </c>
      <c r="G716" s="10">
        <f>IFERROR(IF('Paste data'!G716="","",(IF(ISNUMBER('Paste data'!G716),'Paste data'!G716,IFERROR(DATE(VALUE(LEFT('Paste data'!G716,4)),VALUE(MID('Paste data'!G716,6,2)),VALUE(MID('Paste data'!G716,9,2)))+VALUE(MID('Paste data'!G716,12,2))/24+VALUE(MID('Paste data'!G716,15,2))/1440,"")))-WEEKDAY((IF(ISNUMBER('Paste data'!G716),'Paste data'!G716,IFERROR(DATE(VALUE(LEFT('Paste data'!G716,4)),VALUE(MID('Paste data'!G716,6,2)),VALUE(MID('Paste data'!G716,9,2)))+VALUE(MID('Paste data'!G716,12,2))/24+VALUE(MID('Paste data'!G716,15,2))/1440,""))),3)),"")</f>
      </c>
    </row>
    <row r="717" spans="1:7" x14ac:dyDescent="0.25">
      <c r="A717" s="10">
        <f>IF('Paste data'!A717="","",'Paste data'!A717)</f>
      </c>
      <c r="B717" s="4">
        <f>IF('Paste data'!A717="","",'Paste data'!D717)</f>
      </c>
      <c r="C717" s="4">
        <f>IF('Paste data'!A717="","",'Paste data'!B717)</f>
      </c>
      <c r="D717" s="11">
        <f>IFERROR(IF(OR('Paste data'!E717="",'Paste data'!F717=""),"",ROUND((IF(ISNUMBER('Paste data'!F717),'Paste data'!F717,IFERROR(DATE(VALUE(LEFT('Paste data'!F717,4)),VALUE(MID('Paste data'!F717,6,2)),VALUE(MID('Paste data'!F717,9,2)))+VALUE(MID('Paste data'!F717,12,2))/24+VALUE(MID('Paste data'!F717,15,2))/1440,"")))-(IF(ISNUMBER('Paste data'!E717),'Paste data'!E717,IFERROR(DATE(VALUE(LEFT('Paste data'!E717,4)),VALUE(MID('Paste data'!E717,6,2)),VALUE(MID('Paste data'!E717,9,2)))+VALUE(MID('Paste data'!E717,12,2))/24+VALUE(MID('Paste data'!E717,15,2))/1440,""))),2)),"")</f>
      </c>
      <c r="E717" s="11">
        <f>IFERROR(IF(OR('Paste data'!F717="",'Paste data'!G717=""),"",ROUND((IF(ISNUMBER('Paste data'!G717),'Paste data'!G717,IFERROR(DATE(VALUE(LEFT('Paste data'!G717,4)),VALUE(MID('Paste data'!G717,6,2)),VALUE(MID('Paste data'!G717,9,2)))+VALUE(MID('Paste data'!G717,12,2))/24+VALUE(MID('Paste data'!G717,15,2))/1440,"")))-(IF(ISNUMBER('Paste data'!F717),'Paste data'!F717,IFERROR(DATE(VALUE(LEFT('Paste data'!F717,4)),VALUE(MID('Paste data'!F717,6,2)),VALUE(MID('Paste data'!F717,9,2)))+VALUE(MID('Paste data'!F717,12,2))/24+VALUE(MID('Paste data'!F717,15,2))/1440,""))),2)),"")</f>
      </c>
      <c r="F717" s="11">
        <f>IFERROR(IF(OR('Paste data'!E717="",'Paste data'!G717=""),"",ROUND((IF(ISNUMBER('Paste data'!G717),'Paste data'!G717,IFERROR(DATE(VALUE(LEFT('Paste data'!G717,4)),VALUE(MID('Paste data'!G717,6,2)),VALUE(MID('Paste data'!G717,9,2)))+VALUE(MID('Paste data'!G717,12,2))/24+VALUE(MID('Paste data'!G717,15,2))/1440,"")))-(IF(ISNUMBER('Paste data'!E717),'Paste data'!E717,IFERROR(DATE(VALUE(LEFT('Paste data'!E717,4)),VALUE(MID('Paste data'!E717,6,2)),VALUE(MID('Paste data'!E717,9,2)))+VALUE(MID('Paste data'!E717,12,2))/24+VALUE(MID('Paste data'!E717,15,2))/1440,""))),2)),"")</f>
      </c>
      <c r="G717" s="10">
        <f>IFERROR(IF('Paste data'!G717="","",(IF(ISNUMBER('Paste data'!G717),'Paste data'!G717,IFERROR(DATE(VALUE(LEFT('Paste data'!G717,4)),VALUE(MID('Paste data'!G717,6,2)),VALUE(MID('Paste data'!G717,9,2)))+VALUE(MID('Paste data'!G717,12,2))/24+VALUE(MID('Paste data'!G717,15,2))/1440,"")))-WEEKDAY((IF(ISNUMBER('Paste data'!G717),'Paste data'!G717,IFERROR(DATE(VALUE(LEFT('Paste data'!G717,4)),VALUE(MID('Paste data'!G717,6,2)),VALUE(MID('Paste data'!G717,9,2)))+VALUE(MID('Paste data'!G717,12,2))/24+VALUE(MID('Paste data'!G717,15,2))/1440,""))),3)),"")</f>
      </c>
    </row>
    <row r="718" spans="1:7" x14ac:dyDescent="0.25">
      <c r="A718" s="10">
        <f>IF('Paste data'!A718="","",'Paste data'!A718)</f>
      </c>
      <c r="B718" s="4">
        <f>IF('Paste data'!A718="","",'Paste data'!D718)</f>
      </c>
      <c r="C718" s="4">
        <f>IF('Paste data'!A718="","",'Paste data'!B718)</f>
      </c>
      <c r="D718" s="11">
        <f>IFERROR(IF(OR('Paste data'!E718="",'Paste data'!F718=""),"",ROUND((IF(ISNUMBER('Paste data'!F718),'Paste data'!F718,IFERROR(DATE(VALUE(LEFT('Paste data'!F718,4)),VALUE(MID('Paste data'!F718,6,2)),VALUE(MID('Paste data'!F718,9,2)))+VALUE(MID('Paste data'!F718,12,2))/24+VALUE(MID('Paste data'!F718,15,2))/1440,"")))-(IF(ISNUMBER('Paste data'!E718),'Paste data'!E718,IFERROR(DATE(VALUE(LEFT('Paste data'!E718,4)),VALUE(MID('Paste data'!E718,6,2)),VALUE(MID('Paste data'!E718,9,2)))+VALUE(MID('Paste data'!E718,12,2))/24+VALUE(MID('Paste data'!E718,15,2))/1440,""))),2)),"")</f>
      </c>
      <c r="E718" s="11">
        <f>IFERROR(IF(OR('Paste data'!F718="",'Paste data'!G718=""),"",ROUND((IF(ISNUMBER('Paste data'!G718),'Paste data'!G718,IFERROR(DATE(VALUE(LEFT('Paste data'!G718,4)),VALUE(MID('Paste data'!G718,6,2)),VALUE(MID('Paste data'!G718,9,2)))+VALUE(MID('Paste data'!G718,12,2))/24+VALUE(MID('Paste data'!G718,15,2))/1440,"")))-(IF(ISNUMBER('Paste data'!F718),'Paste data'!F718,IFERROR(DATE(VALUE(LEFT('Paste data'!F718,4)),VALUE(MID('Paste data'!F718,6,2)),VALUE(MID('Paste data'!F718,9,2)))+VALUE(MID('Paste data'!F718,12,2))/24+VALUE(MID('Paste data'!F718,15,2))/1440,""))),2)),"")</f>
      </c>
      <c r="F718" s="11">
        <f>IFERROR(IF(OR('Paste data'!E718="",'Paste data'!G718=""),"",ROUND((IF(ISNUMBER('Paste data'!G718),'Paste data'!G718,IFERROR(DATE(VALUE(LEFT('Paste data'!G718,4)),VALUE(MID('Paste data'!G718,6,2)),VALUE(MID('Paste data'!G718,9,2)))+VALUE(MID('Paste data'!G718,12,2))/24+VALUE(MID('Paste data'!G718,15,2))/1440,"")))-(IF(ISNUMBER('Paste data'!E718),'Paste data'!E718,IFERROR(DATE(VALUE(LEFT('Paste data'!E718,4)),VALUE(MID('Paste data'!E718,6,2)),VALUE(MID('Paste data'!E718,9,2)))+VALUE(MID('Paste data'!E718,12,2))/24+VALUE(MID('Paste data'!E718,15,2))/1440,""))),2)),"")</f>
      </c>
      <c r="G718" s="10">
        <f>IFERROR(IF('Paste data'!G718="","",(IF(ISNUMBER('Paste data'!G718),'Paste data'!G718,IFERROR(DATE(VALUE(LEFT('Paste data'!G718,4)),VALUE(MID('Paste data'!G718,6,2)),VALUE(MID('Paste data'!G718,9,2)))+VALUE(MID('Paste data'!G718,12,2))/24+VALUE(MID('Paste data'!G718,15,2))/1440,"")))-WEEKDAY((IF(ISNUMBER('Paste data'!G718),'Paste data'!G718,IFERROR(DATE(VALUE(LEFT('Paste data'!G718,4)),VALUE(MID('Paste data'!G718,6,2)),VALUE(MID('Paste data'!G718,9,2)))+VALUE(MID('Paste data'!G718,12,2))/24+VALUE(MID('Paste data'!G718,15,2))/1440,""))),3)),"")</f>
      </c>
    </row>
    <row r="719" spans="1:7" x14ac:dyDescent="0.25">
      <c r="A719" s="10">
        <f>IF('Paste data'!A719="","",'Paste data'!A719)</f>
      </c>
      <c r="B719" s="4">
        <f>IF('Paste data'!A719="","",'Paste data'!D719)</f>
      </c>
      <c r="C719" s="4">
        <f>IF('Paste data'!A719="","",'Paste data'!B719)</f>
      </c>
      <c r="D719" s="11">
        <f>IFERROR(IF(OR('Paste data'!E719="",'Paste data'!F719=""),"",ROUND((IF(ISNUMBER('Paste data'!F719),'Paste data'!F719,IFERROR(DATE(VALUE(LEFT('Paste data'!F719,4)),VALUE(MID('Paste data'!F719,6,2)),VALUE(MID('Paste data'!F719,9,2)))+VALUE(MID('Paste data'!F719,12,2))/24+VALUE(MID('Paste data'!F719,15,2))/1440,"")))-(IF(ISNUMBER('Paste data'!E719),'Paste data'!E719,IFERROR(DATE(VALUE(LEFT('Paste data'!E719,4)),VALUE(MID('Paste data'!E719,6,2)),VALUE(MID('Paste data'!E719,9,2)))+VALUE(MID('Paste data'!E719,12,2))/24+VALUE(MID('Paste data'!E719,15,2))/1440,""))),2)),"")</f>
      </c>
      <c r="E719" s="11">
        <f>IFERROR(IF(OR('Paste data'!F719="",'Paste data'!G719=""),"",ROUND((IF(ISNUMBER('Paste data'!G719),'Paste data'!G719,IFERROR(DATE(VALUE(LEFT('Paste data'!G719,4)),VALUE(MID('Paste data'!G719,6,2)),VALUE(MID('Paste data'!G719,9,2)))+VALUE(MID('Paste data'!G719,12,2))/24+VALUE(MID('Paste data'!G719,15,2))/1440,"")))-(IF(ISNUMBER('Paste data'!F719),'Paste data'!F719,IFERROR(DATE(VALUE(LEFT('Paste data'!F719,4)),VALUE(MID('Paste data'!F719,6,2)),VALUE(MID('Paste data'!F719,9,2)))+VALUE(MID('Paste data'!F719,12,2))/24+VALUE(MID('Paste data'!F719,15,2))/1440,""))),2)),"")</f>
      </c>
      <c r="F719" s="11">
        <f>IFERROR(IF(OR('Paste data'!E719="",'Paste data'!G719=""),"",ROUND((IF(ISNUMBER('Paste data'!G719),'Paste data'!G719,IFERROR(DATE(VALUE(LEFT('Paste data'!G719,4)),VALUE(MID('Paste data'!G719,6,2)),VALUE(MID('Paste data'!G719,9,2)))+VALUE(MID('Paste data'!G719,12,2))/24+VALUE(MID('Paste data'!G719,15,2))/1440,"")))-(IF(ISNUMBER('Paste data'!E719),'Paste data'!E719,IFERROR(DATE(VALUE(LEFT('Paste data'!E719,4)),VALUE(MID('Paste data'!E719,6,2)),VALUE(MID('Paste data'!E719,9,2)))+VALUE(MID('Paste data'!E719,12,2))/24+VALUE(MID('Paste data'!E719,15,2))/1440,""))),2)),"")</f>
      </c>
      <c r="G719" s="10">
        <f>IFERROR(IF('Paste data'!G719="","",(IF(ISNUMBER('Paste data'!G719),'Paste data'!G719,IFERROR(DATE(VALUE(LEFT('Paste data'!G719,4)),VALUE(MID('Paste data'!G719,6,2)),VALUE(MID('Paste data'!G719,9,2)))+VALUE(MID('Paste data'!G719,12,2))/24+VALUE(MID('Paste data'!G719,15,2))/1440,"")))-WEEKDAY((IF(ISNUMBER('Paste data'!G719),'Paste data'!G719,IFERROR(DATE(VALUE(LEFT('Paste data'!G719,4)),VALUE(MID('Paste data'!G719,6,2)),VALUE(MID('Paste data'!G719,9,2)))+VALUE(MID('Paste data'!G719,12,2))/24+VALUE(MID('Paste data'!G719,15,2))/1440,""))),3)),"")</f>
      </c>
    </row>
    <row r="720" spans="1:7" x14ac:dyDescent="0.25">
      <c r="A720" s="10">
        <f>IF('Paste data'!A720="","",'Paste data'!A720)</f>
      </c>
      <c r="B720" s="4">
        <f>IF('Paste data'!A720="","",'Paste data'!D720)</f>
      </c>
      <c r="C720" s="4">
        <f>IF('Paste data'!A720="","",'Paste data'!B720)</f>
      </c>
      <c r="D720" s="11">
        <f>IFERROR(IF(OR('Paste data'!E720="",'Paste data'!F720=""),"",ROUND((IF(ISNUMBER('Paste data'!F720),'Paste data'!F720,IFERROR(DATE(VALUE(LEFT('Paste data'!F720,4)),VALUE(MID('Paste data'!F720,6,2)),VALUE(MID('Paste data'!F720,9,2)))+VALUE(MID('Paste data'!F720,12,2))/24+VALUE(MID('Paste data'!F720,15,2))/1440,"")))-(IF(ISNUMBER('Paste data'!E720),'Paste data'!E720,IFERROR(DATE(VALUE(LEFT('Paste data'!E720,4)),VALUE(MID('Paste data'!E720,6,2)),VALUE(MID('Paste data'!E720,9,2)))+VALUE(MID('Paste data'!E720,12,2))/24+VALUE(MID('Paste data'!E720,15,2))/1440,""))),2)),"")</f>
      </c>
      <c r="E720" s="11">
        <f>IFERROR(IF(OR('Paste data'!F720="",'Paste data'!G720=""),"",ROUND((IF(ISNUMBER('Paste data'!G720),'Paste data'!G720,IFERROR(DATE(VALUE(LEFT('Paste data'!G720,4)),VALUE(MID('Paste data'!G720,6,2)),VALUE(MID('Paste data'!G720,9,2)))+VALUE(MID('Paste data'!G720,12,2))/24+VALUE(MID('Paste data'!G720,15,2))/1440,"")))-(IF(ISNUMBER('Paste data'!F720),'Paste data'!F720,IFERROR(DATE(VALUE(LEFT('Paste data'!F720,4)),VALUE(MID('Paste data'!F720,6,2)),VALUE(MID('Paste data'!F720,9,2)))+VALUE(MID('Paste data'!F720,12,2))/24+VALUE(MID('Paste data'!F720,15,2))/1440,""))),2)),"")</f>
      </c>
      <c r="F720" s="11">
        <f>IFERROR(IF(OR('Paste data'!E720="",'Paste data'!G720=""),"",ROUND((IF(ISNUMBER('Paste data'!G720),'Paste data'!G720,IFERROR(DATE(VALUE(LEFT('Paste data'!G720,4)),VALUE(MID('Paste data'!G720,6,2)),VALUE(MID('Paste data'!G720,9,2)))+VALUE(MID('Paste data'!G720,12,2))/24+VALUE(MID('Paste data'!G720,15,2))/1440,"")))-(IF(ISNUMBER('Paste data'!E720),'Paste data'!E720,IFERROR(DATE(VALUE(LEFT('Paste data'!E720,4)),VALUE(MID('Paste data'!E720,6,2)),VALUE(MID('Paste data'!E720,9,2)))+VALUE(MID('Paste data'!E720,12,2))/24+VALUE(MID('Paste data'!E720,15,2))/1440,""))),2)),"")</f>
      </c>
      <c r="G720" s="10">
        <f>IFERROR(IF('Paste data'!G720="","",(IF(ISNUMBER('Paste data'!G720),'Paste data'!G720,IFERROR(DATE(VALUE(LEFT('Paste data'!G720,4)),VALUE(MID('Paste data'!G720,6,2)),VALUE(MID('Paste data'!G720,9,2)))+VALUE(MID('Paste data'!G720,12,2))/24+VALUE(MID('Paste data'!G720,15,2))/1440,"")))-WEEKDAY((IF(ISNUMBER('Paste data'!G720),'Paste data'!G720,IFERROR(DATE(VALUE(LEFT('Paste data'!G720,4)),VALUE(MID('Paste data'!G720,6,2)),VALUE(MID('Paste data'!G720,9,2)))+VALUE(MID('Paste data'!G720,12,2))/24+VALUE(MID('Paste data'!G720,15,2))/1440,""))),3)),"")</f>
      </c>
    </row>
    <row r="721" spans="1:7" x14ac:dyDescent="0.25">
      <c r="A721" s="10">
        <f>IF('Paste data'!A721="","",'Paste data'!A721)</f>
      </c>
      <c r="B721" s="4">
        <f>IF('Paste data'!A721="","",'Paste data'!D721)</f>
      </c>
      <c r="C721" s="4">
        <f>IF('Paste data'!A721="","",'Paste data'!B721)</f>
      </c>
      <c r="D721" s="11">
        <f>IFERROR(IF(OR('Paste data'!E721="",'Paste data'!F721=""),"",ROUND((IF(ISNUMBER('Paste data'!F721),'Paste data'!F721,IFERROR(DATE(VALUE(LEFT('Paste data'!F721,4)),VALUE(MID('Paste data'!F721,6,2)),VALUE(MID('Paste data'!F721,9,2)))+VALUE(MID('Paste data'!F721,12,2))/24+VALUE(MID('Paste data'!F721,15,2))/1440,"")))-(IF(ISNUMBER('Paste data'!E721),'Paste data'!E721,IFERROR(DATE(VALUE(LEFT('Paste data'!E721,4)),VALUE(MID('Paste data'!E721,6,2)),VALUE(MID('Paste data'!E721,9,2)))+VALUE(MID('Paste data'!E721,12,2))/24+VALUE(MID('Paste data'!E721,15,2))/1440,""))),2)),"")</f>
      </c>
      <c r="E721" s="11">
        <f>IFERROR(IF(OR('Paste data'!F721="",'Paste data'!G721=""),"",ROUND((IF(ISNUMBER('Paste data'!G721),'Paste data'!G721,IFERROR(DATE(VALUE(LEFT('Paste data'!G721,4)),VALUE(MID('Paste data'!G721,6,2)),VALUE(MID('Paste data'!G721,9,2)))+VALUE(MID('Paste data'!G721,12,2))/24+VALUE(MID('Paste data'!G721,15,2))/1440,"")))-(IF(ISNUMBER('Paste data'!F721),'Paste data'!F721,IFERROR(DATE(VALUE(LEFT('Paste data'!F721,4)),VALUE(MID('Paste data'!F721,6,2)),VALUE(MID('Paste data'!F721,9,2)))+VALUE(MID('Paste data'!F721,12,2))/24+VALUE(MID('Paste data'!F721,15,2))/1440,""))),2)),"")</f>
      </c>
      <c r="F721" s="11">
        <f>IFERROR(IF(OR('Paste data'!E721="",'Paste data'!G721=""),"",ROUND((IF(ISNUMBER('Paste data'!G721),'Paste data'!G721,IFERROR(DATE(VALUE(LEFT('Paste data'!G721,4)),VALUE(MID('Paste data'!G721,6,2)),VALUE(MID('Paste data'!G721,9,2)))+VALUE(MID('Paste data'!G721,12,2))/24+VALUE(MID('Paste data'!G721,15,2))/1440,"")))-(IF(ISNUMBER('Paste data'!E721),'Paste data'!E721,IFERROR(DATE(VALUE(LEFT('Paste data'!E721,4)),VALUE(MID('Paste data'!E721,6,2)),VALUE(MID('Paste data'!E721,9,2)))+VALUE(MID('Paste data'!E721,12,2))/24+VALUE(MID('Paste data'!E721,15,2))/1440,""))),2)),"")</f>
      </c>
      <c r="G721" s="10">
        <f>IFERROR(IF('Paste data'!G721="","",(IF(ISNUMBER('Paste data'!G721),'Paste data'!G721,IFERROR(DATE(VALUE(LEFT('Paste data'!G721,4)),VALUE(MID('Paste data'!G721,6,2)),VALUE(MID('Paste data'!G721,9,2)))+VALUE(MID('Paste data'!G721,12,2))/24+VALUE(MID('Paste data'!G721,15,2))/1440,"")))-WEEKDAY((IF(ISNUMBER('Paste data'!G721),'Paste data'!G721,IFERROR(DATE(VALUE(LEFT('Paste data'!G721,4)),VALUE(MID('Paste data'!G721,6,2)),VALUE(MID('Paste data'!G721,9,2)))+VALUE(MID('Paste data'!G721,12,2))/24+VALUE(MID('Paste data'!G721,15,2))/1440,""))),3)),"")</f>
      </c>
    </row>
    <row r="722" spans="1:7" x14ac:dyDescent="0.25">
      <c r="A722" s="10">
        <f>IF('Paste data'!A722="","",'Paste data'!A722)</f>
      </c>
      <c r="B722" s="4">
        <f>IF('Paste data'!A722="","",'Paste data'!D722)</f>
      </c>
      <c r="C722" s="4">
        <f>IF('Paste data'!A722="","",'Paste data'!B722)</f>
      </c>
      <c r="D722" s="11">
        <f>IFERROR(IF(OR('Paste data'!E722="",'Paste data'!F722=""),"",ROUND((IF(ISNUMBER('Paste data'!F722),'Paste data'!F722,IFERROR(DATE(VALUE(LEFT('Paste data'!F722,4)),VALUE(MID('Paste data'!F722,6,2)),VALUE(MID('Paste data'!F722,9,2)))+VALUE(MID('Paste data'!F722,12,2))/24+VALUE(MID('Paste data'!F722,15,2))/1440,"")))-(IF(ISNUMBER('Paste data'!E722),'Paste data'!E722,IFERROR(DATE(VALUE(LEFT('Paste data'!E722,4)),VALUE(MID('Paste data'!E722,6,2)),VALUE(MID('Paste data'!E722,9,2)))+VALUE(MID('Paste data'!E722,12,2))/24+VALUE(MID('Paste data'!E722,15,2))/1440,""))),2)),"")</f>
      </c>
      <c r="E722" s="11">
        <f>IFERROR(IF(OR('Paste data'!F722="",'Paste data'!G722=""),"",ROUND((IF(ISNUMBER('Paste data'!G722),'Paste data'!G722,IFERROR(DATE(VALUE(LEFT('Paste data'!G722,4)),VALUE(MID('Paste data'!G722,6,2)),VALUE(MID('Paste data'!G722,9,2)))+VALUE(MID('Paste data'!G722,12,2))/24+VALUE(MID('Paste data'!G722,15,2))/1440,"")))-(IF(ISNUMBER('Paste data'!F722),'Paste data'!F722,IFERROR(DATE(VALUE(LEFT('Paste data'!F722,4)),VALUE(MID('Paste data'!F722,6,2)),VALUE(MID('Paste data'!F722,9,2)))+VALUE(MID('Paste data'!F722,12,2))/24+VALUE(MID('Paste data'!F722,15,2))/1440,""))),2)),"")</f>
      </c>
      <c r="F722" s="11">
        <f>IFERROR(IF(OR('Paste data'!E722="",'Paste data'!G722=""),"",ROUND((IF(ISNUMBER('Paste data'!G722),'Paste data'!G722,IFERROR(DATE(VALUE(LEFT('Paste data'!G722,4)),VALUE(MID('Paste data'!G722,6,2)),VALUE(MID('Paste data'!G722,9,2)))+VALUE(MID('Paste data'!G722,12,2))/24+VALUE(MID('Paste data'!G722,15,2))/1440,"")))-(IF(ISNUMBER('Paste data'!E722),'Paste data'!E722,IFERROR(DATE(VALUE(LEFT('Paste data'!E722,4)),VALUE(MID('Paste data'!E722,6,2)),VALUE(MID('Paste data'!E722,9,2)))+VALUE(MID('Paste data'!E722,12,2))/24+VALUE(MID('Paste data'!E722,15,2))/1440,""))),2)),"")</f>
      </c>
      <c r="G722" s="10">
        <f>IFERROR(IF('Paste data'!G722="","",(IF(ISNUMBER('Paste data'!G722),'Paste data'!G722,IFERROR(DATE(VALUE(LEFT('Paste data'!G722,4)),VALUE(MID('Paste data'!G722,6,2)),VALUE(MID('Paste data'!G722,9,2)))+VALUE(MID('Paste data'!G722,12,2))/24+VALUE(MID('Paste data'!G722,15,2))/1440,"")))-WEEKDAY((IF(ISNUMBER('Paste data'!G722),'Paste data'!G722,IFERROR(DATE(VALUE(LEFT('Paste data'!G722,4)),VALUE(MID('Paste data'!G722,6,2)),VALUE(MID('Paste data'!G722,9,2)))+VALUE(MID('Paste data'!G722,12,2))/24+VALUE(MID('Paste data'!G722,15,2))/1440,""))),3)),"")</f>
      </c>
    </row>
    <row r="723" spans="1:7" x14ac:dyDescent="0.25">
      <c r="A723" s="10">
        <f>IF('Paste data'!A723="","",'Paste data'!A723)</f>
      </c>
      <c r="B723" s="4">
        <f>IF('Paste data'!A723="","",'Paste data'!D723)</f>
      </c>
      <c r="C723" s="4">
        <f>IF('Paste data'!A723="","",'Paste data'!B723)</f>
      </c>
      <c r="D723" s="11">
        <f>IFERROR(IF(OR('Paste data'!E723="",'Paste data'!F723=""),"",ROUND((IF(ISNUMBER('Paste data'!F723),'Paste data'!F723,IFERROR(DATE(VALUE(LEFT('Paste data'!F723,4)),VALUE(MID('Paste data'!F723,6,2)),VALUE(MID('Paste data'!F723,9,2)))+VALUE(MID('Paste data'!F723,12,2))/24+VALUE(MID('Paste data'!F723,15,2))/1440,"")))-(IF(ISNUMBER('Paste data'!E723),'Paste data'!E723,IFERROR(DATE(VALUE(LEFT('Paste data'!E723,4)),VALUE(MID('Paste data'!E723,6,2)),VALUE(MID('Paste data'!E723,9,2)))+VALUE(MID('Paste data'!E723,12,2))/24+VALUE(MID('Paste data'!E723,15,2))/1440,""))),2)),"")</f>
      </c>
      <c r="E723" s="11">
        <f>IFERROR(IF(OR('Paste data'!F723="",'Paste data'!G723=""),"",ROUND((IF(ISNUMBER('Paste data'!G723),'Paste data'!G723,IFERROR(DATE(VALUE(LEFT('Paste data'!G723,4)),VALUE(MID('Paste data'!G723,6,2)),VALUE(MID('Paste data'!G723,9,2)))+VALUE(MID('Paste data'!G723,12,2))/24+VALUE(MID('Paste data'!G723,15,2))/1440,"")))-(IF(ISNUMBER('Paste data'!F723),'Paste data'!F723,IFERROR(DATE(VALUE(LEFT('Paste data'!F723,4)),VALUE(MID('Paste data'!F723,6,2)),VALUE(MID('Paste data'!F723,9,2)))+VALUE(MID('Paste data'!F723,12,2))/24+VALUE(MID('Paste data'!F723,15,2))/1440,""))),2)),"")</f>
      </c>
      <c r="F723" s="11">
        <f>IFERROR(IF(OR('Paste data'!E723="",'Paste data'!G723=""),"",ROUND((IF(ISNUMBER('Paste data'!G723),'Paste data'!G723,IFERROR(DATE(VALUE(LEFT('Paste data'!G723,4)),VALUE(MID('Paste data'!G723,6,2)),VALUE(MID('Paste data'!G723,9,2)))+VALUE(MID('Paste data'!G723,12,2))/24+VALUE(MID('Paste data'!G723,15,2))/1440,"")))-(IF(ISNUMBER('Paste data'!E723),'Paste data'!E723,IFERROR(DATE(VALUE(LEFT('Paste data'!E723,4)),VALUE(MID('Paste data'!E723,6,2)),VALUE(MID('Paste data'!E723,9,2)))+VALUE(MID('Paste data'!E723,12,2))/24+VALUE(MID('Paste data'!E723,15,2))/1440,""))),2)),"")</f>
      </c>
      <c r="G723" s="10">
        <f>IFERROR(IF('Paste data'!G723="","",(IF(ISNUMBER('Paste data'!G723),'Paste data'!G723,IFERROR(DATE(VALUE(LEFT('Paste data'!G723,4)),VALUE(MID('Paste data'!G723,6,2)),VALUE(MID('Paste data'!G723,9,2)))+VALUE(MID('Paste data'!G723,12,2))/24+VALUE(MID('Paste data'!G723,15,2))/1440,"")))-WEEKDAY((IF(ISNUMBER('Paste data'!G723),'Paste data'!G723,IFERROR(DATE(VALUE(LEFT('Paste data'!G723,4)),VALUE(MID('Paste data'!G723,6,2)),VALUE(MID('Paste data'!G723,9,2)))+VALUE(MID('Paste data'!G723,12,2))/24+VALUE(MID('Paste data'!G723,15,2))/1440,""))),3)),"")</f>
      </c>
    </row>
    <row r="724" spans="1:7" x14ac:dyDescent="0.25">
      <c r="A724" s="10">
        <f>IF('Paste data'!A724="","",'Paste data'!A724)</f>
      </c>
      <c r="B724" s="4">
        <f>IF('Paste data'!A724="","",'Paste data'!D724)</f>
      </c>
      <c r="C724" s="4">
        <f>IF('Paste data'!A724="","",'Paste data'!B724)</f>
      </c>
      <c r="D724" s="11">
        <f>IFERROR(IF(OR('Paste data'!E724="",'Paste data'!F724=""),"",ROUND((IF(ISNUMBER('Paste data'!F724),'Paste data'!F724,IFERROR(DATE(VALUE(LEFT('Paste data'!F724,4)),VALUE(MID('Paste data'!F724,6,2)),VALUE(MID('Paste data'!F724,9,2)))+VALUE(MID('Paste data'!F724,12,2))/24+VALUE(MID('Paste data'!F724,15,2))/1440,"")))-(IF(ISNUMBER('Paste data'!E724),'Paste data'!E724,IFERROR(DATE(VALUE(LEFT('Paste data'!E724,4)),VALUE(MID('Paste data'!E724,6,2)),VALUE(MID('Paste data'!E724,9,2)))+VALUE(MID('Paste data'!E724,12,2))/24+VALUE(MID('Paste data'!E724,15,2))/1440,""))),2)),"")</f>
      </c>
      <c r="E724" s="11">
        <f>IFERROR(IF(OR('Paste data'!F724="",'Paste data'!G724=""),"",ROUND((IF(ISNUMBER('Paste data'!G724),'Paste data'!G724,IFERROR(DATE(VALUE(LEFT('Paste data'!G724,4)),VALUE(MID('Paste data'!G724,6,2)),VALUE(MID('Paste data'!G724,9,2)))+VALUE(MID('Paste data'!G724,12,2))/24+VALUE(MID('Paste data'!G724,15,2))/1440,"")))-(IF(ISNUMBER('Paste data'!F724),'Paste data'!F724,IFERROR(DATE(VALUE(LEFT('Paste data'!F724,4)),VALUE(MID('Paste data'!F724,6,2)),VALUE(MID('Paste data'!F724,9,2)))+VALUE(MID('Paste data'!F724,12,2))/24+VALUE(MID('Paste data'!F724,15,2))/1440,""))),2)),"")</f>
      </c>
      <c r="F724" s="11">
        <f>IFERROR(IF(OR('Paste data'!E724="",'Paste data'!G724=""),"",ROUND((IF(ISNUMBER('Paste data'!G724),'Paste data'!G724,IFERROR(DATE(VALUE(LEFT('Paste data'!G724,4)),VALUE(MID('Paste data'!G724,6,2)),VALUE(MID('Paste data'!G724,9,2)))+VALUE(MID('Paste data'!G724,12,2))/24+VALUE(MID('Paste data'!G724,15,2))/1440,"")))-(IF(ISNUMBER('Paste data'!E724),'Paste data'!E724,IFERROR(DATE(VALUE(LEFT('Paste data'!E724,4)),VALUE(MID('Paste data'!E724,6,2)),VALUE(MID('Paste data'!E724,9,2)))+VALUE(MID('Paste data'!E724,12,2))/24+VALUE(MID('Paste data'!E724,15,2))/1440,""))),2)),"")</f>
      </c>
      <c r="G724" s="10">
        <f>IFERROR(IF('Paste data'!G724="","",(IF(ISNUMBER('Paste data'!G724),'Paste data'!G724,IFERROR(DATE(VALUE(LEFT('Paste data'!G724,4)),VALUE(MID('Paste data'!G724,6,2)),VALUE(MID('Paste data'!G724,9,2)))+VALUE(MID('Paste data'!G724,12,2))/24+VALUE(MID('Paste data'!G724,15,2))/1440,"")))-WEEKDAY((IF(ISNUMBER('Paste data'!G724),'Paste data'!G724,IFERROR(DATE(VALUE(LEFT('Paste data'!G724,4)),VALUE(MID('Paste data'!G724,6,2)),VALUE(MID('Paste data'!G724,9,2)))+VALUE(MID('Paste data'!G724,12,2))/24+VALUE(MID('Paste data'!G724,15,2))/1440,""))),3)),"")</f>
      </c>
    </row>
    <row r="725" spans="1:7" x14ac:dyDescent="0.25">
      <c r="A725" s="10">
        <f>IF('Paste data'!A725="","",'Paste data'!A725)</f>
      </c>
      <c r="B725" s="4">
        <f>IF('Paste data'!A725="","",'Paste data'!D725)</f>
      </c>
      <c r="C725" s="4">
        <f>IF('Paste data'!A725="","",'Paste data'!B725)</f>
      </c>
      <c r="D725" s="11">
        <f>IFERROR(IF(OR('Paste data'!E725="",'Paste data'!F725=""),"",ROUND((IF(ISNUMBER('Paste data'!F725),'Paste data'!F725,IFERROR(DATE(VALUE(LEFT('Paste data'!F725,4)),VALUE(MID('Paste data'!F725,6,2)),VALUE(MID('Paste data'!F725,9,2)))+VALUE(MID('Paste data'!F725,12,2))/24+VALUE(MID('Paste data'!F725,15,2))/1440,"")))-(IF(ISNUMBER('Paste data'!E725),'Paste data'!E725,IFERROR(DATE(VALUE(LEFT('Paste data'!E725,4)),VALUE(MID('Paste data'!E725,6,2)),VALUE(MID('Paste data'!E725,9,2)))+VALUE(MID('Paste data'!E725,12,2))/24+VALUE(MID('Paste data'!E725,15,2))/1440,""))),2)),"")</f>
      </c>
      <c r="E725" s="11">
        <f>IFERROR(IF(OR('Paste data'!F725="",'Paste data'!G725=""),"",ROUND((IF(ISNUMBER('Paste data'!G725),'Paste data'!G725,IFERROR(DATE(VALUE(LEFT('Paste data'!G725,4)),VALUE(MID('Paste data'!G725,6,2)),VALUE(MID('Paste data'!G725,9,2)))+VALUE(MID('Paste data'!G725,12,2))/24+VALUE(MID('Paste data'!G725,15,2))/1440,"")))-(IF(ISNUMBER('Paste data'!F725),'Paste data'!F725,IFERROR(DATE(VALUE(LEFT('Paste data'!F725,4)),VALUE(MID('Paste data'!F725,6,2)),VALUE(MID('Paste data'!F725,9,2)))+VALUE(MID('Paste data'!F725,12,2))/24+VALUE(MID('Paste data'!F725,15,2))/1440,""))),2)),"")</f>
      </c>
      <c r="F725" s="11">
        <f>IFERROR(IF(OR('Paste data'!E725="",'Paste data'!G725=""),"",ROUND((IF(ISNUMBER('Paste data'!G725),'Paste data'!G725,IFERROR(DATE(VALUE(LEFT('Paste data'!G725,4)),VALUE(MID('Paste data'!G725,6,2)),VALUE(MID('Paste data'!G725,9,2)))+VALUE(MID('Paste data'!G725,12,2))/24+VALUE(MID('Paste data'!G725,15,2))/1440,"")))-(IF(ISNUMBER('Paste data'!E725),'Paste data'!E725,IFERROR(DATE(VALUE(LEFT('Paste data'!E725,4)),VALUE(MID('Paste data'!E725,6,2)),VALUE(MID('Paste data'!E725,9,2)))+VALUE(MID('Paste data'!E725,12,2))/24+VALUE(MID('Paste data'!E725,15,2))/1440,""))),2)),"")</f>
      </c>
      <c r="G725" s="10">
        <f>IFERROR(IF('Paste data'!G725="","",(IF(ISNUMBER('Paste data'!G725),'Paste data'!G725,IFERROR(DATE(VALUE(LEFT('Paste data'!G725,4)),VALUE(MID('Paste data'!G725,6,2)),VALUE(MID('Paste data'!G725,9,2)))+VALUE(MID('Paste data'!G725,12,2))/24+VALUE(MID('Paste data'!G725,15,2))/1440,"")))-WEEKDAY((IF(ISNUMBER('Paste data'!G725),'Paste data'!G725,IFERROR(DATE(VALUE(LEFT('Paste data'!G725,4)),VALUE(MID('Paste data'!G725,6,2)),VALUE(MID('Paste data'!G725,9,2)))+VALUE(MID('Paste data'!G725,12,2))/24+VALUE(MID('Paste data'!G725,15,2))/1440,""))),3)),"")</f>
      </c>
    </row>
    <row r="726" spans="1:7" x14ac:dyDescent="0.25">
      <c r="A726" s="10">
        <f>IF('Paste data'!A726="","",'Paste data'!A726)</f>
      </c>
      <c r="B726" s="4">
        <f>IF('Paste data'!A726="","",'Paste data'!D726)</f>
      </c>
      <c r="C726" s="4">
        <f>IF('Paste data'!A726="","",'Paste data'!B726)</f>
      </c>
      <c r="D726" s="11">
        <f>IFERROR(IF(OR('Paste data'!E726="",'Paste data'!F726=""),"",ROUND((IF(ISNUMBER('Paste data'!F726),'Paste data'!F726,IFERROR(DATE(VALUE(LEFT('Paste data'!F726,4)),VALUE(MID('Paste data'!F726,6,2)),VALUE(MID('Paste data'!F726,9,2)))+VALUE(MID('Paste data'!F726,12,2))/24+VALUE(MID('Paste data'!F726,15,2))/1440,"")))-(IF(ISNUMBER('Paste data'!E726),'Paste data'!E726,IFERROR(DATE(VALUE(LEFT('Paste data'!E726,4)),VALUE(MID('Paste data'!E726,6,2)),VALUE(MID('Paste data'!E726,9,2)))+VALUE(MID('Paste data'!E726,12,2))/24+VALUE(MID('Paste data'!E726,15,2))/1440,""))),2)),"")</f>
      </c>
      <c r="E726" s="11">
        <f>IFERROR(IF(OR('Paste data'!F726="",'Paste data'!G726=""),"",ROUND((IF(ISNUMBER('Paste data'!G726),'Paste data'!G726,IFERROR(DATE(VALUE(LEFT('Paste data'!G726,4)),VALUE(MID('Paste data'!G726,6,2)),VALUE(MID('Paste data'!G726,9,2)))+VALUE(MID('Paste data'!G726,12,2))/24+VALUE(MID('Paste data'!G726,15,2))/1440,"")))-(IF(ISNUMBER('Paste data'!F726),'Paste data'!F726,IFERROR(DATE(VALUE(LEFT('Paste data'!F726,4)),VALUE(MID('Paste data'!F726,6,2)),VALUE(MID('Paste data'!F726,9,2)))+VALUE(MID('Paste data'!F726,12,2))/24+VALUE(MID('Paste data'!F726,15,2))/1440,""))),2)),"")</f>
      </c>
      <c r="F726" s="11">
        <f>IFERROR(IF(OR('Paste data'!E726="",'Paste data'!G726=""),"",ROUND((IF(ISNUMBER('Paste data'!G726),'Paste data'!G726,IFERROR(DATE(VALUE(LEFT('Paste data'!G726,4)),VALUE(MID('Paste data'!G726,6,2)),VALUE(MID('Paste data'!G726,9,2)))+VALUE(MID('Paste data'!G726,12,2))/24+VALUE(MID('Paste data'!G726,15,2))/1440,"")))-(IF(ISNUMBER('Paste data'!E726),'Paste data'!E726,IFERROR(DATE(VALUE(LEFT('Paste data'!E726,4)),VALUE(MID('Paste data'!E726,6,2)),VALUE(MID('Paste data'!E726,9,2)))+VALUE(MID('Paste data'!E726,12,2))/24+VALUE(MID('Paste data'!E726,15,2))/1440,""))),2)),"")</f>
      </c>
      <c r="G726" s="10">
        <f>IFERROR(IF('Paste data'!G726="","",(IF(ISNUMBER('Paste data'!G726),'Paste data'!G726,IFERROR(DATE(VALUE(LEFT('Paste data'!G726,4)),VALUE(MID('Paste data'!G726,6,2)),VALUE(MID('Paste data'!G726,9,2)))+VALUE(MID('Paste data'!G726,12,2))/24+VALUE(MID('Paste data'!G726,15,2))/1440,"")))-WEEKDAY((IF(ISNUMBER('Paste data'!G726),'Paste data'!G726,IFERROR(DATE(VALUE(LEFT('Paste data'!G726,4)),VALUE(MID('Paste data'!G726,6,2)),VALUE(MID('Paste data'!G726,9,2)))+VALUE(MID('Paste data'!G726,12,2))/24+VALUE(MID('Paste data'!G726,15,2))/1440,""))),3)),"")</f>
      </c>
    </row>
    <row r="727" spans="1:7" x14ac:dyDescent="0.25">
      <c r="A727" s="10">
        <f>IF('Paste data'!A727="","",'Paste data'!A727)</f>
      </c>
      <c r="B727" s="4">
        <f>IF('Paste data'!A727="","",'Paste data'!D727)</f>
      </c>
      <c r="C727" s="4">
        <f>IF('Paste data'!A727="","",'Paste data'!B727)</f>
      </c>
      <c r="D727" s="11">
        <f>IFERROR(IF(OR('Paste data'!E727="",'Paste data'!F727=""),"",ROUND((IF(ISNUMBER('Paste data'!F727),'Paste data'!F727,IFERROR(DATE(VALUE(LEFT('Paste data'!F727,4)),VALUE(MID('Paste data'!F727,6,2)),VALUE(MID('Paste data'!F727,9,2)))+VALUE(MID('Paste data'!F727,12,2))/24+VALUE(MID('Paste data'!F727,15,2))/1440,"")))-(IF(ISNUMBER('Paste data'!E727),'Paste data'!E727,IFERROR(DATE(VALUE(LEFT('Paste data'!E727,4)),VALUE(MID('Paste data'!E727,6,2)),VALUE(MID('Paste data'!E727,9,2)))+VALUE(MID('Paste data'!E727,12,2))/24+VALUE(MID('Paste data'!E727,15,2))/1440,""))),2)),"")</f>
      </c>
      <c r="E727" s="11">
        <f>IFERROR(IF(OR('Paste data'!F727="",'Paste data'!G727=""),"",ROUND((IF(ISNUMBER('Paste data'!G727),'Paste data'!G727,IFERROR(DATE(VALUE(LEFT('Paste data'!G727,4)),VALUE(MID('Paste data'!G727,6,2)),VALUE(MID('Paste data'!G727,9,2)))+VALUE(MID('Paste data'!G727,12,2))/24+VALUE(MID('Paste data'!G727,15,2))/1440,"")))-(IF(ISNUMBER('Paste data'!F727),'Paste data'!F727,IFERROR(DATE(VALUE(LEFT('Paste data'!F727,4)),VALUE(MID('Paste data'!F727,6,2)),VALUE(MID('Paste data'!F727,9,2)))+VALUE(MID('Paste data'!F727,12,2))/24+VALUE(MID('Paste data'!F727,15,2))/1440,""))),2)),"")</f>
      </c>
      <c r="F727" s="11">
        <f>IFERROR(IF(OR('Paste data'!E727="",'Paste data'!G727=""),"",ROUND((IF(ISNUMBER('Paste data'!G727),'Paste data'!G727,IFERROR(DATE(VALUE(LEFT('Paste data'!G727,4)),VALUE(MID('Paste data'!G727,6,2)),VALUE(MID('Paste data'!G727,9,2)))+VALUE(MID('Paste data'!G727,12,2))/24+VALUE(MID('Paste data'!G727,15,2))/1440,"")))-(IF(ISNUMBER('Paste data'!E727),'Paste data'!E727,IFERROR(DATE(VALUE(LEFT('Paste data'!E727,4)),VALUE(MID('Paste data'!E727,6,2)),VALUE(MID('Paste data'!E727,9,2)))+VALUE(MID('Paste data'!E727,12,2))/24+VALUE(MID('Paste data'!E727,15,2))/1440,""))),2)),"")</f>
      </c>
      <c r="G727" s="10">
        <f>IFERROR(IF('Paste data'!G727="","",(IF(ISNUMBER('Paste data'!G727),'Paste data'!G727,IFERROR(DATE(VALUE(LEFT('Paste data'!G727,4)),VALUE(MID('Paste data'!G727,6,2)),VALUE(MID('Paste data'!G727,9,2)))+VALUE(MID('Paste data'!G727,12,2))/24+VALUE(MID('Paste data'!G727,15,2))/1440,"")))-WEEKDAY((IF(ISNUMBER('Paste data'!G727),'Paste data'!G727,IFERROR(DATE(VALUE(LEFT('Paste data'!G727,4)),VALUE(MID('Paste data'!G727,6,2)),VALUE(MID('Paste data'!G727,9,2)))+VALUE(MID('Paste data'!G727,12,2))/24+VALUE(MID('Paste data'!G727,15,2))/1440,""))),3)),"")</f>
      </c>
    </row>
    <row r="728" spans="1:7" x14ac:dyDescent="0.25">
      <c r="A728" s="10">
        <f>IF('Paste data'!A728="","",'Paste data'!A728)</f>
      </c>
      <c r="B728" s="4">
        <f>IF('Paste data'!A728="","",'Paste data'!D728)</f>
      </c>
      <c r="C728" s="4">
        <f>IF('Paste data'!A728="","",'Paste data'!B728)</f>
      </c>
      <c r="D728" s="11">
        <f>IFERROR(IF(OR('Paste data'!E728="",'Paste data'!F728=""),"",ROUND((IF(ISNUMBER('Paste data'!F728),'Paste data'!F728,IFERROR(DATE(VALUE(LEFT('Paste data'!F728,4)),VALUE(MID('Paste data'!F728,6,2)),VALUE(MID('Paste data'!F728,9,2)))+VALUE(MID('Paste data'!F728,12,2))/24+VALUE(MID('Paste data'!F728,15,2))/1440,"")))-(IF(ISNUMBER('Paste data'!E728),'Paste data'!E728,IFERROR(DATE(VALUE(LEFT('Paste data'!E728,4)),VALUE(MID('Paste data'!E728,6,2)),VALUE(MID('Paste data'!E728,9,2)))+VALUE(MID('Paste data'!E728,12,2))/24+VALUE(MID('Paste data'!E728,15,2))/1440,""))),2)),"")</f>
      </c>
      <c r="E728" s="11">
        <f>IFERROR(IF(OR('Paste data'!F728="",'Paste data'!G728=""),"",ROUND((IF(ISNUMBER('Paste data'!G728),'Paste data'!G728,IFERROR(DATE(VALUE(LEFT('Paste data'!G728,4)),VALUE(MID('Paste data'!G728,6,2)),VALUE(MID('Paste data'!G728,9,2)))+VALUE(MID('Paste data'!G728,12,2))/24+VALUE(MID('Paste data'!G728,15,2))/1440,"")))-(IF(ISNUMBER('Paste data'!F728),'Paste data'!F728,IFERROR(DATE(VALUE(LEFT('Paste data'!F728,4)),VALUE(MID('Paste data'!F728,6,2)),VALUE(MID('Paste data'!F728,9,2)))+VALUE(MID('Paste data'!F728,12,2))/24+VALUE(MID('Paste data'!F728,15,2))/1440,""))),2)),"")</f>
      </c>
      <c r="F728" s="11">
        <f>IFERROR(IF(OR('Paste data'!E728="",'Paste data'!G728=""),"",ROUND((IF(ISNUMBER('Paste data'!G728),'Paste data'!G728,IFERROR(DATE(VALUE(LEFT('Paste data'!G728,4)),VALUE(MID('Paste data'!G728,6,2)),VALUE(MID('Paste data'!G728,9,2)))+VALUE(MID('Paste data'!G728,12,2))/24+VALUE(MID('Paste data'!G728,15,2))/1440,"")))-(IF(ISNUMBER('Paste data'!E728),'Paste data'!E728,IFERROR(DATE(VALUE(LEFT('Paste data'!E728,4)),VALUE(MID('Paste data'!E728,6,2)),VALUE(MID('Paste data'!E728,9,2)))+VALUE(MID('Paste data'!E728,12,2))/24+VALUE(MID('Paste data'!E728,15,2))/1440,""))),2)),"")</f>
      </c>
      <c r="G728" s="10">
        <f>IFERROR(IF('Paste data'!G728="","",(IF(ISNUMBER('Paste data'!G728),'Paste data'!G728,IFERROR(DATE(VALUE(LEFT('Paste data'!G728,4)),VALUE(MID('Paste data'!G728,6,2)),VALUE(MID('Paste data'!G728,9,2)))+VALUE(MID('Paste data'!G728,12,2))/24+VALUE(MID('Paste data'!G728,15,2))/1440,"")))-WEEKDAY((IF(ISNUMBER('Paste data'!G728),'Paste data'!G728,IFERROR(DATE(VALUE(LEFT('Paste data'!G728,4)),VALUE(MID('Paste data'!G728,6,2)),VALUE(MID('Paste data'!G728,9,2)))+VALUE(MID('Paste data'!G728,12,2))/24+VALUE(MID('Paste data'!G728,15,2))/1440,""))),3)),"")</f>
      </c>
    </row>
    <row r="729" spans="1:7" x14ac:dyDescent="0.25">
      <c r="A729" s="10">
        <f>IF('Paste data'!A729="","",'Paste data'!A729)</f>
      </c>
      <c r="B729" s="4">
        <f>IF('Paste data'!A729="","",'Paste data'!D729)</f>
      </c>
      <c r="C729" s="4">
        <f>IF('Paste data'!A729="","",'Paste data'!B729)</f>
      </c>
      <c r="D729" s="11">
        <f>IFERROR(IF(OR('Paste data'!E729="",'Paste data'!F729=""),"",ROUND((IF(ISNUMBER('Paste data'!F729),'Paste data'!F729,IFERROR(DATE(VALUE(LEFT('Paste data'!F729,4)),VALUE(MID('Paste data'!F729,6,2)),VALUE(MID('Paste data'!F729,9,2)))+VALUE(MID('Paste data'!F729,12,2))/24+VALUE(MID('Paste data'!F729,15,2))/1440,"")))-(IF(ISNUMBER('Paste data'!E729),'Paste data'!E729,IFERROR(DATE(VALUE(LEFT('Paste data'!E729,4)),VALUE(MID('Paste data'!E729,6,2)),VALUE(MID('Paste data'!E729,9,2)))+VALUE(MID('Paste data'!E729,12,2))/24+VALUE(MID('Paste data'!E729,15,2))/1440,""))),2)),"")</f>
      </c>
      <c r="E729" s="11">
        <f>IFERROR(IF(OR('Paste data'!F729="",'Paste data'!G729=""),"",ROUND((IF(ISNUMBER('Paste data'!G729),'Paste data'!G729,IFERROR(DATE(VALUE(LEFT('Paste data'!G729,4)),VALUE(MID('Paste data'!G729,6,2)),VALUE(MID('Paste data'!G729,9,2)))+VALUE(MID('Paste data'!G729,12,2))/24+VALUE(MID('Paste data'!G729,15,2))/1440,"")))-(IF(ISNUMBER('Paste data'!F729),'Paste data'!F729,IFERROR(DATE(VALUE(LEFT('Paste data'!F729,4)),VALUE(MID('Paste data'!F729,6,2)),VALUE(MID('Paste data'!F729,9,2)))+VALUE(MID('Paste data'!F729,12,2))/24+VALUE(MID('Paste data'!F729,15,2))/1440,""))),2)),"")</f>
      </c>
      <c r="F729" s="11">
        <f>IFERROR(IF(OR('Paste data'!E729="",'Paste data'!G729=""),"",ROUND((IF(ISNUMBER('Paste data'!G729),'Paste data'!G729,IFERROR(DATE(VALUE(LEFT('Paste data'!G729,4)),VALUE(MID('Paste data'!G729,6,2)),VALUE(MID('Paste data'!G729,9,2)))+VALUE(MID('Paste data'!G729,12,2))/24+VALUE(MID('Paste data'!G729,15,2))/1440,"")))-(IF(ISNUMBER('Paste data'!E729),'Paste data'!E729,IFERROR(DATE(VALUE(LEFT('Paste data'!E729,4)),VALUE(MID('Paste data'!E729,6,2)),VALUE(MID('Paste data'!E729,9,2)))+VALUE(MID('Paste data'!E729,12,2))/24+VALUE(MID('Paste data'!E729,15,2))/1440,""))),2)),"")</f>
      </c>
      <c r="G729" s="10">
        <f>IFERROR(IF('Paste data'!G729="","",(IF(ISNUMBER('Paste data'!G729),'Paste data'!G729,IFERROR(DATE(VALUE(LEFT('Paste data'!G729,4)),VALUE(MID('Paste data'!G729,6,2)),VALUE(MID('Paste data'!G729,9,2)))+VALUE(MID('Paste data'!G729,12,2))/24+VALUE(MID('Paste data'!G729,15,2))/1440,"")))-WEEKDAY((IF(ISNUMBER('Paste data'!G729),'Paste data'!G729,IFERROR(DATE(VALUE(LEFT('Paste data'!G729,4)),VALUE(MID('Paste data'!G729,6,2)),VALUE(MID('Paste data'!G729,9,2)))+VALUE(MID('Paste data'!G729,12,2))/24+VALUE(MID('Paste data'!G729,15,2))/1440,""))),3)),"")</f>
      </c>
    </row>
    <row r="730" spans="1:7" x14ac:dyDescent="0.25">
      <c r="A730" s="10">
        <f>IF('Paste data'!A730="","",'Paste data'!A730)</f>
      </c>
      <c r="B730" s="4">
        <f>IF('Paste data'!A730="","",'Paste data'!D730)</f>
      </c>
      <c r="C730" s="4">
        <f>IF('Paste data'!A730="","",'Paste data'!B730)</f>
      </c>
      <c r="D730" s="11">
        <f>IFERROR(IF(OR('Paste data'!E730="",'Paste data'!F730=""),"",ROUND((IF(ISNUMBER('Paste data'!F730),'Paste data'!F730,IFERROR(DATE(VALUE(LEFT('Paste data'!F730,4)),VALUE(MID('Paste data'!F730,6,2)),VALUE(MID('Paste data'!F730,9,2)))+VALUE(MID('Paste data'!F730,12,2))/24+VALUE(MID('Paste data'!F730,15,2))/1440,"")))-(IF(ISNUMBER('Paste data'!E730),'Paste data'!E730,IFERROR(DATE(VALUE(LEFT('Paste data'!E730,4)),VALUE(MID('Paste data'!E730,6,2)),VALUE(MID('Paste data'!E730,9,2)))+VALUE(MID('Paste data'!E730,12,2))/24+VALUE(MID('Paste data'!E730,15,2))/1440,""))),2)),"")</f>
      </c>
      <c r="E730" s="11">
        <f>IFERROR(IF(OR('Paste data'!F730="",'Paste data'!G730=""),"",ROUND((IF(ISNUMBER('Paste data'!G730),'Paste data'!G730,IFERROR(DATE(VALUE(LEFT('Paste data'!G730,4)),VALUE(MID('Paste data'!G730,6,2)),VALUE(MID('Paste data'!G730,9,2)))+VALUE(MID('Paste data'!G730,12,2))/24+VALUE(MID('Paste data'!G730,15,2))/1440,"")))-(IF(ISNUMBER('Paste data'!F730),'Paste data'!F730,IFERROR(DATE(VALUE(LEFT('Paste data'!F730,4)),VALUE(MID('Paste data'!F730,6,2)),VALUE(MID('Paste data'!F730,9,2)))+VALUE(MID('Paste data'!F730,12,2))/24+VALUE(MID('Paste data'!F730,15,2))/1440,""))),2)),"")</f>
      </c>
      <c r="F730" s="11">
        <f>IFERROR(IF(OR('Paste data'!E730="",'Paste data'!G730=""),"",ROUND((IF(ISNUMBER('Paste data'!G730),'Paste data'!G730,IFERROR(DATE(VALUE(LEFT('Paste data'!G730,4)),VALUE(MID('Paste data'!G730,6,2)),VALUE(MID('Paste data'!G730,9,2)))+VALUE(MID('Paste data'!G730,12,2))/24+VALUE(MID('Paste data'!G730,15,2))/1440,"")))-(IF(ISNUMBER('Paste data'!E730),'Paste data'!E730,IFERROR(DATE(VALUE(LEFT('Paste data'!E730,4)),VALUE(MID('Paste data'!E730,6,2)),VALUE(MID('Paste data'!E730,9,2)))+VALUE(MID('Paste data'!E730,12,2))/24+VALUE(MID('Paste data'!E730,15,2))/1440,""))),2)),"")</f>
      </c>
      <c r="G730" s="10">
        <f>IFERROR(IF('Paste data'!G730="","",(IF(ISNUMBER('Paste data'!G730),'Paste data'!G730,IFERROR(DATE(VALUE(LEFT('Paste data'!G730,4)),VALUE(MID('Paste data'!G730,6,2)),VALUE(MID('Paste data'!G730,9,2)))+VALUE(MID('Paste data'!G730,12,2))/24+VALUE(MID('Paste data'!G730,15,2))/1440,"")))-WEEKDAY((IF(ISNUMBER('Paste data'!G730),'Paste data'!G730,IFERROR(DATE(VALUE(LEFT('Paste data'!G730,4)),VALUE(MID('Paste data'!G730,6,2)),VALUE(MID('Paste data'!G730,9,2)))+VALUE(MID('Paste data'!G730,12,2))/24+VALUE(MID('Paste data'!G730,15,2))/1440,""))),3)),"")</f>
      </c>
    </row>
    <row r="731" spans="1:7" x14ac:dyDescent="0.25">
      <c r="A731" s="10">
        <f>IF('Paste data'!A731="","",'Paste data'!A731)</f>
      </c>
      <c r="B731" s="4">
        <f>IF('Paste data'!A731="","",'Paste data'!D731)</f>
      </c>
      <c r="C731" s="4">
        <f>IF('Paste data'!A731="","",'Paste data'!B731)</f>
      </c>
      <c r="D731" s="11">
        <f>IFERROR(IF(OR('Paste data'!E731="",'Paste data'!F731=""),"",ROUND((IF(ISNUMBER('Paste data'!F731),'Paste data'!F731,IFERROR(DATE(VALUE(LEFT('Paste data'!F731,4)),VALUE(MID('Paste data'!F731,6,2)),VALUE(MID('Paste data'!F731,9,2)))+VALUE(MID('Paste data'!F731,12,2))/24+VALUE(MID('Paste data'!F731,15,2))/1440,"")))-(IF(ISNUMBER('Paste data'!E731),'Paste data'!E731,IFERROR(DATE(VALUE(LEFT('Paste data'!E731,4)),VALUE(MID('Paste data'!E731,6,2)),VALUE(MID('Paste data'!E731,9,2)))+VALUE(MID('Paste data'!E731,12,2))/24+VALUE(MID('Paste data'!E731,15,2))/1440,""))),2)),"")</f>
      </c>
      <c r="E731" s="11">
        <f>IFERROR(IF(OR('Paste data'!F731="",'Paste data'!G731=""),"",ROUND((IF(ISNUMBER('Paste data'!G731),'Paste data'!G731,IFERROR(DATE(VALUE(LEFT('Paste data'!G731,4)),VALUE(MID('Paste data'!G731,6,2)),VALUE(MID('Paste data'!G731,9,2)))+VALUE(MID('Paste data'!G731,12,2))/24+VALUE(MID('Paste data'!G731,15,2))/1440,"")))-(IF(ISNUMBER('Paste data'!F731),'Paste data'!F731,IFERROR(DATE(VALUE(LEFT('Paste data'!F731,4)),VALUE(MID('Paste data'!F731,6,2)),VALUE(MID('Paste data'!F731,9,2)))+VALUE(MID('Paste data'!F731,12,2))/24+VALUE(MID('Paste data'!F731,15,2))/1440,""))),2)),"")</f>
      </c>
      <c r="F731" s="11">
        <f>IFERROR(IF(OR('Paste data'!E731="",'Paste data'!G731=""),"",ROUND((IF(ISNUMBER('Paste data'!G731),'Paste data'!G731,IFERROR(DATE(VALUE(LEFT('Paste data'!G731,4)),VALUE(MID('Paste data'!G731,6,2)),VALUE(MID('Paste data'!G731,9,2)))+VALUE(MID('Paste data'!G731,12,2))/24+VALUE(MID('Paste data'!G731,15,2))/1440,"")))-(IF(ISNUMBER('Paste data'!E731),'Paste data'!E731,IFERROR(DATE(VALUE(LEFT('Paste data'!E731,4)),VALUE(MID('Paste data'!E731,6,2)),VALUE(MID('Paste data'!E731,9,2)))+VALUE(MID('Paste data'!E731,12,2))/24+VALUE(MID('Paste data'!E731,15,2))/1440,""))),2)),"")</f>
      </c>
      <c r="G731" s="10">
        <f>IFERROR(IF('Paste data'!G731="","",(IF(ISNUMBER('Paste data'!G731),'Paste data'!G731,IFERROR(DATE(VALUE(LEFT('Paste data'!G731,4)),VALUE(MID('Paste data'!G731,6,2)),VALUE(MID('Paste data'!G731,9,2)))+VALUE(MID('Paste data'!G731,12,2))/24+VALUE(MID('Paste data'!G731,15,2))/1440,"")))-WEEKDAY((IF(ISNUMBER('Paste data'!G731),'Paste data'!G731,IFERROR(DATE(VALUE(LEFT('Paste data'!G731,4)),VALUE(MID('Paste data'!G731,6,2)),VALUE(MID('Paste data'!G731,9,2)))+VALUE(MID('Paste data'!G731,12,2))/24+VALUE(MID('Paste data'!G731,15,2))/1440,""))),3)),"")</f>
      </c>
    </row>
    <row r="732" spans="1:7" x14ac:dyDescent="0.25">
      <c r="A732" s="10">
        <f>IF('Paste data'!A732="","",'Paste data'!A732)</f>
      </c>
      <c r="B732" s="4">
        <f>IF('Paste data'!A732="","",'Paste data'!D732)</f>
      </c>
      <c r="C732" s="4">
        <f>IF('Paste data'!A732="","",'Paste data'!B732)</f>
      </c>
      <c r="D732" s="11">
        <f>IFERROR(IF(OR('Paste data'!E732="",'Paste data'!F732=""),"",ROUND((IF(ISNUMBER('Paste data'!F732),'Paste data'!F732,IFERROR(DATE(VALUE(LEFT('Paste data'!F732,4)),VALUE(MID('Paste data'!F732,6,2)),VALUE(MID('Paste data'!F732,9,2)))+VALUE(MID('Paste data'!F732,12,2))/24+VALUE(MID('Paste data'!F732,15,2))/1440,"")))-(IF(ISNUMBER('Paste data'!E732),'Paste data'!E732,IFERROR(DATE(VALUE(LEFT('Paste data'!E732,4)),VALUE(MID('Paste data'!E732,6,2)),VALUE(MID('Paste data'!E732,9,2)))+VALUE(MID('Paste data'!E732,12,2))/24+VALUE(MID('Paste data'!E732,15,2))/1440,""))),2)),"")</f>
      </c>
      <c r="E732" s="11">
        <f>IFERROR(IF(OR('Paste data'!F732="",'Paste data'!G732=""),"",ROUND((IF(ISNUMBER('Paste data'!G732),'Paste data'!G732,IFERROR(DATE(VALUE(LEFT('Paste data'!G732,4)),VALUE(MID('Paste data'!G732,6,2)),VALUE(MID('Paste data'!G732,9,2)))+VALUE(MID('Paste data'!G732,12,2))/24+VALUE(MID('Paste data'!G732,15,2))/1440,"")))-(IF(ISNUMBER('Paste data'!F732),'Paste data'!F732,IFERROR(DATE(VALUE(LEFT('Paste data'!F732,4)),VALUE(MID('Paste data'!F732,6,2)),VALUE(MID('Paste data'!F732,9,2)))+VALUE(MID('Paste data'!F732,12,2))/24+VALUE(MID('Paste data'!F732,15,2))/1440,""))),2)),"")</f>
      </c>
      <c r="F732" s="11">
        <f>IFERROR(IF(OR('Paste data'!E732="",'Paste data'!G732=""),"",ROUND((IF(ISNUMBER('Paste data'!G732),'Paste data'!G732,IFERROR(DATE(VALUE(LEFT('Paste data'!G732,4)),VALUE(MID('Paste data'!G732,6,2)),VALUE(MID('Paste data'!G732,9,2)))+VALUE(MID('Paste data'!G732,12,2))/24+VALUE(MID('Paste data'!G732,15,2))/1440,"")))-(IF(ISNUMBER('Paste data'!E732),'Paste data'!E732,IFERROR(DATE(VALUE(LEFT('Paste data'!E732,4)),VALUE(MID('Paste data'!E732,6,2)),VALUE(MID('Paste data'!E732,9,2)))+VALUE(MID('Paste data'!E732,12,2))/24+VALUE(MID('Paste data'!E732,15,2))/1440,""))),2)),"")</f>
      </c>
      <c r="G732" s="10">
        <f>IFERROR(IF('Paste data'!G732="","",(IF(ISNUMBER('Paste data'!G732),'Paste data'!G732,IFERROR(DATE(VALUE(LEFT('Paste data'!G732,4)),VALUE(MID('Paste data'!G732,6,2)),VALUE(MID('Paste data'!G732,9,2)))+VALUE(MID('Paste data'!G732,12,2))/24+VALUE(MID('Paste data'!G732,15,2))/1440,"")))-WEEKDAY((IF(ISNUMBER('Paste data'!G732),'Paste data'!G732,IFERROR(DATE(VALUE(LEFT('Paste data'!G732,4)),VALUE(MID('Paste data'!G732,6,2)),VALUE(MID('Paste data'!G732,9,2)))+VALUE(MID('Paste data'!G732,12,2))/24+VALUE(MID('Paste data'!G732,15,2))/1440,""))),3)),"")</f>
      </c>
    </row>
    <row r="733" spans="1:7" x14ac:dyDescent="0.25">
      <c r="A733" s="10">
        <f>IF('Paste data'!A733="","",'Paste data'!A733)</f>
      </c>
      <c r="B733" s="4">
        <f>IF('Paste data'!A733="","",'Paste data'!D733)</f>
      </c>
      <c r="C733" s="4">
        <f>IF('Paste data'!A733="","",'Paste data'!B733)</f>
      </c>
      <c r="D733" s="11">
        <f>IFERROR(IF(OR('Paste data'!E733="",'Paste data'!F733=""),"",ROUND((IF(ISNUMBER('Paste data'!F733),'Paste data'!F733,IFERROR(DATE(VALUE(LEFT('Paste data'!F733,4)),VALUE(MID('Paste data'!F733,6,2)),VALUE(MID('Paste data'!F733,9,2)))+VALUE(MID('Paste data'!F733,12,2))/24+VALUE(MID('Paste data'!F733,15,2))/1440,"")))-(IF(ISNUMBER('Paste data'!E733),'Paste data'!E733,IFERROR(DATE(VALUE(LEFT('Paste data'!E733,4)),VALUE(MID('Paste data'!E733,6,2)),VALUE(MID('Paste data'!E733,9,2)))+VALUE(MID('Paste data'!E733,12,2))/24+VALUE(MID('Paste data'!E733,15,2))/1440,""))),2)),"")</f>
      </c>
      <c r="E733" s="11">
        <f>IFERROR(IF(OR('Paste data'!F733="",'Paste data'!G733=""),"",ROUND((IF(ISNUMBER('Paste data'!G733),'Paste data'!G733,IFERROR(DATE(VALUE(LEFT('Paste data'!G733,4)),VALUE(MID('Paste data'!G733,6,2)),VALUE(MID('Paste data'!G733,9,2)))+VALUE(MID('Paste data'!G733,12,2))/24+VALUE(MID('Paste data'!G733,15,2))/1440,"")))-(IF(ISNUMBER('Paste data'!F733),'Paste data'!F733,IFERROR(DATE(VALUE(LEFT('Paste data'!F733,4)),VALUE(MID('Paste data'!F733,6,2)),VALUE(MID('Paste data'!F733,9,2)))+VALUE(MID('Paste data'!F733,12,2))/24+VALUE(MID('Paste data'!F733,15,2))/1440,""))),2)),"")</f>
      </c>
      <c r="F733" s="11">
        <f>IFERROR(IF(OR('Paste data'!E733="",'Paste data'!G733=""),"",ROUND((IF(ISNUMBER('Paste data'!G733),'Paste data'!G733,IFERROR(DATE(VALUE(LEFT('Paste data'!G733,4)),VALUE(MID('Paste data'!G733,6,2)),VALUE(MID('Paste data'!G733,9,2)))+VALUE(MID('Paste data'!G733,12,2))/24+VALUE(MID('Paste data'!G733,15,2))/1440,"")))-(IF(ISNUMBER('Paste data'!E733),'Paste data'!E733,IFERROR(DATE(VALUE(LEFT('Paste data'!E733,4)),VALUE(MID('Paste data'!E733,6,2)),VALUE(MID('Paste data'!E733,9,2)))+VALUE(MID('Paste data'!E733,12,2))/24+VALUE(MID('Paste data'!E733,15,2))/1440,""))),2)),"")</f>
      </c>
      <c r="G733" s="10">
        <f>IFERROR(IF('Paste data'!G733="","",(IF(ISNUMBER('Paste data'!G733),'Paste data'!G733,IFERROR(DATE(VALUE(LEFT('Paste data'!G733,4)),VALUE(MID('Paste data'!G733,6,2)),VALUE(MID('Paste data'!G733,9,2)))+VALUE(MID('Paste data'!G733,12,2))/24+VALUE(MID('Paste data'!G733,15,2))/1440,"")))-WEEKDAY((IF(ISNUMBER('Paste data'!G733),'Paste data'!G733,IFERROR(DATE(VALUE(LEFT('Paste data'!G733,4)),VALUE(MID('Paste data'!G733,6,2)),VALUE(MID('Paste data'!G733,9,2)))+VALUE(MID('Paste data'!G733,12,2))/24+VALUE(MID('Paste data'!G733,15,2))/1440,""))),3)),"")</f>
      </c>
    </row>
    <row r="734" spans="1:7" x14ac:dyDescent="0.25">
      <c r="A734" s="10">
        <f>IF('Paste data'!A734="","",'Paste data'!A734)</f>
      </c>
      <c r="B734" s="4">
        <f>IF('Paste data'!A734="","",'Paste data'!D734)</f>
      </c>
      <c r="C734" s="4">
        <f>IF('Paste data'!A734="","",'Paste data'!B734)</f>
      </c>
      <c r="D734" s="11">
        <f>IFERROR(IF(OR('Paste data'!E734="",'Paste data'!F734=""),"",ROUND((IF(ISNUMBER('Paste data'!F734),'Paste data'!F734,IFERROR(DATE(VALUE(LEFT('Paste data'!F734,4)),VALUE(MID('Paste data'!F734,6,2)),VALUE(MID('Paste data'!F734,9,2)))+VALUE(MID('Paste data'!F734,12,2))/24+VALUE(MID('Paste data'!F734,15,2))/1440,"")))-(IF(ISNUMBER('Paste data'!E734),'Paste data'!E734,IFERROR(DATE(VALUE(LEFT('Paste data'!E734,4)),VALUE(MID('Paste data'!E734,6,2)),VALUE(MID('Paste data'!E734,9,2)))+VALUE(MID('Paste data'!E734,12,2))/24+VALUE(MID('Paste data'!E734,15,2))/1440,""))),2)),"")</f>
      </c>
      <c r="E734" s="11">
        <f>IFERROR(IF(OR('Paste data'!F734="",'Paste data'!G734=""),"",ROUND((IF(ISNUMBER('Paste data'!G734),'Paste data'!G734,IFERROR(DATE(VALUE(LEFT('Paste data'!G734,4)),VALUE(MID('Paste data'!G734,6,2)),VALUE(MID('Paste data'!G734,9,2)))+VALUE(MID('Paste data'!G734,12,2))/24+VALUE(MID('Paste data'!G734,15,2))/1440,"")))-(IF(ISNUMBER('Paste data'!F734),'Paste data'!F734,IFERROR(DATE(VALUE(LEFT('Paste data'!F734,4)),VALUE(MID('Paste data'!F734,6,2)),VALUE(MID('Paste data'!F734,9,2)))+VALUE(MID('Paste data'!F734,12,2))/24+VALUE(MID('Paste data'!F734,15,2))/1440,""))),2)),"")</f>
      </c>
      <c r="F734" s="11">
        <f>IFERROR(IF(OR('Paste data'!E734="",'Paste data'!G734=""),"",ROUND((IF(ISNUMBER('Paste data'!G734),'Paste data'!G734,IFERROR(DATE(VALUE(LEFT('Paste data'!G734,4)),VALUE(MID('Paste data'!G734,6,2)),VALUE(MID('Paste data'!G734,9,2)))+VALUE(MID('Paste data'!G734,12,2))/24+VALUE(MID('Paste data'!G734,15,2))/1440,"")))-(IF(ISNUMBER('Paste data'!E734),'Paste data'!E734,IFERROR(DATE(VALUE(LEFT('Paste data'!E734,4)),VALUE(MID('Paste data'!E734,6,2)),VALUE(MID('Paste data'!E734,9,2)))+VALUE(MID('Paste data'!E734,12,2))/24+VALUE(MID('Paste data'!E734,15,2))/1440,""))),2)),"")</f>
      </c>
      <c r="G734" s="10">
        <f>IFERROR(IF('Paste data'!G734="","",(IF(ISNUMBER('Paste data'!G734),'Paste data'!G734,IFERROR(DATE(VALUE(LEFT('Paste data'!G734,4)),VALUE(MID('Paste data'!G734,6,2)),VALUE(MID('Paste data'!G734,9,2)))+VALUE(MID('Paste data'!G734,12,2))/24+VALUE(MID('Paste data'!G734,15,2))/1440,"")))-WEEKDAY((IF(ISNUMBER('Paste data'!G734),'Paste data'!G734,IFERROR(DATE(VALUE(LEFT('Paste data'!G734,4)),VALUE(MID('Paste data'!G734,6,2)),VALUE(MID('Paste data'!G734,9,2)))+VALUE(MID('Paste data'!G734,12,2))/24+VALUE(MID('Paste data'!G734,15,2))/1440,""))),3)),"")</f>
      </c>
    </row>
    <row r="735" spans="1:7" x14ac:dyDescent="0.25">
      <c r="A735" s="10">
        <f>IF('Paste data'!A735="","",'Paste data'!A735)</f>
      </c>
      <c r="B735" s="4">
        <f>IF('Paste data'!A735="","",'Paste data'!D735)</f>
      </c>
      <c r="C735" s="4">
        <f>IF('Paste data'!A735="","",'Paste data'!B735)</f>
      </c>
      <c r="D735" s="11">
        <f>IFERROR(IF(OR('Paste data'!E735="",'Paste data'!F735=""),"",ROUND((IF(ISNUMBER('Paste data'!F735),'Paste data'!F735,IFERROR(DATE(VALUE(LEFT('Paste data'!F735,4)),VALUE(MID('Paste data'!F735,6,2)),VALUE(MID('Paste data'!F735,9,2)))+VALUE(MID('Paste data'!F735,12,2))/24+VALUE(MID('Paste data'!F735,15,2))/1440,"")))-(IF(ISNUMBER('Paste data'!E735),'Paste data'!E735,IFERROR(DATE(VALUE(LEFT('Paste data'!E735,4)),VALUE(MID('Paste data'!E735,6,2)),VALUE(MID('Paste data'!E735,9,2)))+VALUE(MID('Paste data'!E735,12,2))/24+VALUE(MID('Paste data'!E735,15,2))/1440,""))),2)),"")</f>
      </c>
      <c r="E735" s="11">
        <f>IFERROR(IF(OR('Paste data'!F735="",'Paste data'!G735=""),"",ROUND((IF(ISNUMBER('Paste data'!G735),'Paste data'!G735,IFERROR(DATE(VALUE(LEFT('Paste data'!G735,4)),VALUE(MID('Paste data'!G735,6,2)),VALUE(MID('Paste data'!G735,9,2)))+VALUE(MID('Paste data'!G735,12,2))/24+VALUE(MID('Paste data'!G735,15,2))/1440,"")))-(IF(ISNUMBER('Paste data'!F735),'Paste data'!F735,IFERROR(DATE(VALUE(LEFT('Paste data'!F735,4)),VALUE(MID('Paste data'!F735,6,2)),VALUE(MID('Paste data'!F735,9,2)))+VALUE(MID('Paste data'!F735,12,2))/24+VALUE(MID('Paste data'!F735,15,2))/1440,""))),2)),"")</f>
      </c>
      <c r="F735" s="11">
        <f>IFERROR(IF(OR('Paste data'!E735="",'Paste data'!G735=""),"",ROUND((IF(ISNUMBER('Paste data'!G735),'Paste data'!G735,IFERROR(DATE(VALUE(LEFT('Paste data'!G735,4)),VALUE(MID('Paste data'!G735,6,2)),VALUE(MID('Paste data'!G735,9,2)))+VALUE(MID('Paste data'!G735,12,2))/24+VALUE(MID('Paste data'!G735,15,2))/1440,"")))-(IF(ISNUMBER('Paste data'!E735),'Paste data'!E735,IFERROR(DATE(VALUE(LEFT('Paste data'!E735,4)),VALUE(MID('Paste data'!E735,6,2)),VALUE(MID('Paste data'!E735,9,2)))+VALUE(MID('Paste data'!E735,12,2))/24+VALUE(MID('Paste data'!E735,15,2))/1440,""))),2)),"")</f>
      </c>
      <c r="G735" s="10">
        <f>IFERROR(IF('Paste data'!G735="","",(IF(ISNUMBER('Paste data'!G735),'Paste data'!G735,IFERROR(DATE(VALUE(LEFT('Paste data'!G735,4)),VALUE(MID('Paste data'!G735,6,2)),VALUE(MID('Paste data'!G735,9,2)))+VALUE(MID('Paste data'!G735,12,2))/24+VALUE(MID('Paste data'!G735,15,2))/1440,"")))-WEEKDAY((IF(ISNUMBER('Paste data'!G735),'Paste data'!G735,IFERROR(DATE(VALUE(LEFT('Paste data'!G735,4)),VALUE(MID('Paste data'!G735,6,2)),VALUE(MID('Paste data'!G735,9,2)))+VALUE(MID('Paste data'!G735,12,2))/24+VALUE(MID('Paste data'!G735,15,2))/1440,""))),3)),"")</f>
      </c>
    </row>
    <row r="736" spans="1:7" x14ac:dyDescent="0.25">
      <c r="A736" s="10">
        <f>IF('Paste data'!A736="","",'Paste data'!A736)</f>
      </c>
      <c r="B736" s="4">
        <f>IF('Paste data'!A736="","",'Paste data'!D736)</f>
      </c>
      <c r="C736" s="4">
        <f>IF('Paste data'!A736="","",'Paste data'!B736)</f>
      </c>
      <c r="D736" s="11">
        <f>IFERROR(IF(OR('Paste data'!E736="",'Paste data'!F736=""),"",ROUND((IF(ISNUMBER('Paste data'!F736),'Paste data'!F736,IFERROR(DATE(VALUE(LEFT('Paste data'!F736,4)),VALUE(MID('Paste data'!F736,6,2)),VALUE(MID('Paste data'!F736,9,2)))+VALUE(MID('Paste data'!F736,12,2))/24+VALUE(MID('Paste data'!F736,15,2))/1440,"")))-(IF(ISNUMBER('Paste data'!E736),'Paste data'!E736,IFERROR(DATE(VALUE(LEFT('Paste data'!E736,4)),VALUE(MID('Paste data'!E736,6,2)),VALUE(MID('Paste data'!E736,9,2)))+VALUE(MID('Paste data'!E736,12,2))/24+VALUE(MID('Paste data'!E736,15,2))/1440,""))),2)),"")</f>
      </c>
      <c r="E736" s="11">
        <f>IFERROR(IF(OR('Paste data'!F736="",'Paste data'!G736=""),"",ROUND((IF(ISNUMBER('Paste data'!G736),'Paste data'!G736,IFERROR(DATE(VALUE(LEFT('Paste data'!G736,4)),VALUE(MID('Paste data'!G736,6,2)),VALUE(MID('Paste data'!G736,9,2)))+VALUE(MID('Paste data'!G736,12,2))/24+VALUE(MID('Paste data'!G736,15,2))/1440,"")))-(IF(ISNUMBER('Paste data'!F736),'Paste data'!F736,IFERROR(DATE(VALUE(LEFT('Paste data'!F736,4)),VALUE(MID('Paste data'!F736,6,2)),VALUE(MID('Paste data'!F736,9,2)))+VALUE(MID('Paste data'!F736,12,2))/24+VALUE(MID('Paste data'!F736,15,2))/1440,""))),2)),"")</f>
      </c>
      <c r="F736" s="11">
        <f>IFERROR(IF(OR('Paste data'!E736="",'Paste data'!G736=""),"",ROUND((IF(ISNUMBER('Paste data'!G736),'Paste data'!G736,IFERROR(DATE(VALUE(LEFT('Paste data'!G736,4)),VALUE(MID('Paste data'!G736,6,2)),VALUE(MID('Paste data'!G736,9,2)))+VALUE(MID('Paste data'!G736,12,2))/24+VALUE(MID('Paste data'!G736,15,2))/1440,"")))-(IF(ISNUMBER('Paste data'!E736),'Paste data'!E736,IFERROR(DATE(VALUE(LEFT('Paste data'!E736,4)),VALUE(MID('Paste data'!E736,6,2)),VALUE(MID('Paste data'!E736,9,2)))+VALUE(MID('Paste data'!E736,12,2))/24+VALUE(MID('Paste data'!E736,15,2))/1440,""))),2)),"")</f>
      </c>
      <c r="G736" s="10">
        <f>IFERROR(IF('Paste data'!G736="","",(IF(ISNUMBER('Paste data'!G736),'Paste data'!G736,IFERROR(DATE(VALUE(LEFT('Paste data'!G736,4)),VALUE(MID('Paste data'!G736,6,2)),VALUE(MID('Paste data'!G736,9,2)))+VALUE(MID('Paste data'!G736,12,2))/24+VALUE(MID('Paste data'!G736,15,2))/1440,"")))-WEEKDAY((IF(ISNUMBER('Paste data'!G736),'Paste data'!G736,IFERROR(DATE(VALUE(LEFT('Paste data'!G736,4)),VALUE(MID('Paste data'!G736,6,2)),VALUE(MID('Paste data'!G736,9,2)))+VALUE(MID('Paste data'!G736,12,2))/24+VALUE(MID('Paste data'!G736,15,2))/1440,""))),3)),"")</f>
      </c>
    </row>
    <row r="737" spans="1:7" x14ac:dyDescent="0.25">
      <c r="A737" s="10">
        <f>IF('Paste data'!A737="","",'Paste data'!A737)</f>
      </c>
      <c r="B737" s="4">
        <f>IF('Paste data'!A737="","",'Paste data'!D737)</f>
      </c>
      <c r="C737" s="4">
        <f>IF('Paste data'!A737="","",'Paste data'!B737)</f>
      </c>
      <c r="D737" s="11">
        <f>IFERROR(IF(OR('Paste data'!E737="",'Paste data'!F737=""),"",ROUND((IF(ISNUMBER('Paste data'!F737),'Paste data'!F737,IFERROR(DATE(VALUE(LEFT('Paste data'!F737,4)),VALUE(MID('Paste data'!F737,6,2)),VALUE(MID('Paste data'!F737,9,2)))+VALUE(MID('Paste data'!F737,12,2))/24+VALUE(MID('Paste data'!F737,15,2))/1440,"")))-(IF(ISNUMBER('Paste data'!E737),'Paste data'!E737,IFERROR(DATE(VALUE(LEFT('Paste data'!E737,4)),VALUE(MID('Paste data'!E737,6,2)),VALUE(MID('Paste data'!E737,9,2)))+VALUE(MID('Paste data'!E737,12,2))/24+VALUE(MID('Paste data'!E737,15,2))/1440,""))),2)),"")</f>
      </c>
      <c r="E737" s="11">
        <f>IFERROR(IF(OR('Paste data'!F737="",'Paste data'!G737=""),"",ROUND((IF(ISNUMBER('Paste data'!G737),'Paste data'!G737,IFERROR(DATE(VALUE(LEFT('Paste data'!G737,4)),VALUE(MID('Paste data'!G737,6,2)),VALUE(MID('Paste data'!G737,9,2)))+VALUE(MID('Paste data'!G737,12,2))/24+VALUE(MID('Paste data'!G737,15,2))/1440,"")))-(IF(ISNUMBER('Paste data'!F737),'Paste data'!F737,IFERROR(DATE(VALUE(LEFT('Paste data'!F737,4)),VALUE(MID('Paste data'!F737,6,2)),VALUE(MID('Paste data'!F737,9,2)))+VALUE(MID('Paste data'!F737,12,2))/24+VALUE(MID('Paste data'!F737,15,2))/1440,""))),2)),"")</f>
      </c>
      <c r="F737" s="11">
        <f>IFERROR(IF(OR('Paste data'!E737="",'Paste data'!G737=""),"",ROUND((IF(ISNUMBER('Paste data'!G737),'Paste data'!G737,IFERROR(DATE(VALUE(LEFT('Paste data'!G737,4)),VALUE(MID('Paste data'!G737,6,2)),VALUE(MID('Paste data'!G737,9,2)))+VALUE(MID('Paste data'!G737,12,2))/24+VALUE(MID('Paste data'!G737,15,2))/1440,"")))-(IF(ISNUMBER('Paste data'!E737),'Paste data'!E737,IFERROR(DATE(VALUE(LEFT('Paste data'!E737,4)),VALUE(MID('Paste data'!E737,6,2)),VALUE(MID('Paste data'!E737,9,2)))+VALUE(MID('Paste data'!E737,12,2))/24+VALUE(MID('Paste data'!E737,15,2))/1440,""))),2)),"")</f>
      </c>
      <c r="G737" s="10">
        <f>IFERROR(IF('Paste data'!G737="","",(IF(ISNUMBER('Paste data'!G737),'Paste data'!G737,IFERROR(DATE(VALUE(LEFT('Paste data'!G737,4)),VALUE(MID('Paste data'!G737,6,2)),VALUE(MID('Paste data'!G737,9,2)))+VALUE(MID('Paste data'!G737,12,2))/24+VALUE(MID('Paste data'!G737,15,2))/1440,"")))-WEEKDAY((IF(ISNUMBER('Paste data'!G737),'Paste data'!G737,IFERROR(DATE(VALUE(LEFT('Paste data'!G737,4)),VALUE(MID('Paste data'!G737,6,2)),VALUE(MID('Paste data'!G737,9,2)))+VALUE(MID('Paste data'!G737,12,2))/24+VALUE(MID('Paste data'!G737,15,2))/1440,""))),3)),"")</f>
      </c>
    </row>
    <row r="738" spans="1:7" x14ac:dyDescent="0.25">
      <c r="A738" s="10">
        <f>IF('Paste data'!A738="","",'Paste data'!A738)</f>
      </c>
      <c r="B738" s="4">
        <f>IF('Paste data'!A738="","",'Paste data'!D738)</f>
      </c>
      <c r="C738" s="4">
        <f>IF('Paste data'!A738="","",'Paste data'!B738)</f>
      </c>
      <c r="D738" s="11">
        <f>IFERROR(IF(OR('Paste data'!E738="",'Paste data'!F738=""),"",ROUND((IF(ISNUMBER('Paste data'!F738),'Paste data'!F738,IFERROR(DATE(VALUE(LEFT('Paste data'!F738,4)),VALUE(MID('Paste data'!F738,6,2)),VALUE(MID('Paste data'!F738,9,2)))+VALUE(MID('Paste data'!F738,12,2))/24+VALUE(MID('Paste data'!F738,15,2))/1440,"")))-(IF(ISNUMBER('Paste data'!E738),'Paste data'!E738,IFERROR(DATE(VALUE(LEFT('Paste data'!E738,4)),VALUE(MID('Paste data'!E738,6,2)),VALUE(MID('Paste data'!E738,9,2)))+VALUE(MID('Paste data'!E738,12,2))/24+VALUE(MID('Paste data'!E738,15,2))/1440,""))),2)),"")</f>
      </c>
      <c r="E738" s="11">
        <f>IFERROR(IF(OR('Paste data'!F738="",'Paste data'!G738=""),"",ROUND((IF(ISNUMBER('Paste data'!G738),'Paste data'!G738,IFERROR(DATE(VALUE(LEFT('Paste data'!G738,4)),VALUE(MID('Paste data'!G738,6,2)),VALUE(MID('Paste data'!G738,9,2)))+VALUE(MID('Paste data'!G738,12,2))/24+VALUE(MID('Paste data'!G738,15,2))/1440,"")))-(IF(ISNUMBER('Paste data'!F738),'Paste data'!F738,IFERROR(DATE(VALUE(LEFT('Paste data'!F738,4)),VALUE(MID('Paste data'!F738,6,2)),VALUE(MID('Paste data'!F738,9,2)))+VALUE(MID('Paste data'!F738,12,2))/24+VALUE(MID('Paste data'!F738,15,2))/1440,""))),2)),"")</f>
      </c>
      <c r="F738" s="11">
        <f>IFERROR(IF(OR('Paste data'!E738="",'Paste data'!G738=""),"",ROUND((IF(ISNUMBER('Paste data'!G738),'Paste data'!G738,IFERROR(DATE(VALUE(LEFT('Paste data'!G738,4)),VALUE(MID('Paste data'!G738,6,2)),VALUE(MID('Paste data'!G738,9,2)))+VALUE(MID('Paste data'!G738,12,2))/24+VALUE(MID('Paste data'!G738,15,2))/1440,"")))-(IF(ISNUMBER('Paste data'!E738),'Paste data'!E738,IFERROR(DATE(VALUE(LEFT('Paste data'!E738,4)),VALUE(MID('Paste data'!E738,6,2)),VALUE(MID('Paste data'!E738,9,2)))+VALUE(MID('Paste data'!E738,12,2))/24+VALUE(MID('Paste data'!E738,15,2))/1440,""))),2)),"")</f>
      </c>
      <c r="G738" s="10">
        <f>IFERROR(IF('Paste data'!G738="","",(IF(ISNUMBER('Paste data'!G738),'Paste data'!G738,IFERROR(DATE(VALUE(LEFT('Paste data'!G738,4)),VALUE(MID('Paste data'!G738,6,2)),VALUE(MID('Paste data'!G738,9,2)))+VALUE(MID('Paste data'!G738,12,2))/24+VALUE(MID('Paste data'!G738,15,2))/1440,"")))-WEEKDAY((IF(ISNUMBER('Paste data'!G738),'Paste data'!G738,IFERROR(DATE(VALUE(LEFT('Paste data'!G738,4)),VALUE(MID('Paste data'!G738,6,2)),VALUE(MID('Paste data'!G738,9,2)))+VALUE(MID('Paste data'!G738,12,2))/24+VALUE(MID('Paste data'!G738,15,2))/1440,""))),3)),"")</f>
      </c>
    </row>
    <row r="739" spans="1:7" x14ac:dyDescent="0.25">
      <c r="A739" s="10">
        <f>IF('Paste data'!A739="","",'Paste data'!A739)</f>
      </c>
      <c r="B739" s="4">
        <f>IF('Paste data'!A739="","",'Paste data'!D739)</f>
      </c>
      <c r="C739" s="4">
        <f>IF('Paste data'!A739="","",'Paste data'!B739)</f>
      </c>
      <c r="D739" s="11">
        <f>IFERROR(IF(OR('Paste data'!E739="",'Paste data'!F739=""),"",ROUND((IF(ISNUMBER('Paste data'!F739),'Paste data'!F739,IFERROR(DATE(VALUE(LEFT('Paste data'!F739,4)),VALUE(MID('Paste data'!F739,6,2)),VALUE(MID('Paste data'!F739,9,2)))+VALUE(MID('Paste data'!F739,12,2))/24+VALUE(MID('Paste data'!F739,15,2))/1440,"")))-(IF(ISNUMBER('Paste data'!E739),'Paste data'!E739,IFERROR(DATE(VALUE(LEFT('Paste data'!E739,4)),VALUE(MID('Paste data'!E739,6,2)),VALUE(MID('Paste data'!E739,9,2)))+VALUE(MID('Paste data'!E739,12,2))/24+VALUE(MID('Paste data'!E739,15,2))/1440,""))),2)),"")</f>
      </c>
      <c r="E739" s="11">
        <f>IFERROR(IF(OR('Paste data'!F739="",'Paste data'!G739=""),"",ROUND((IF(ISNUMBER('Paste data'!G739),'Paste data'!G739,IFERROR(DATE(VALUE(LEFT('Paste data'!G739,4)),VALUE(MID('Paste data'!G739,6,2)),VALUE(MID('Paste data'!G739,9,2)))+VALUE(MID('Paste data'!G739,12,2))/24+VALUE(MID('Paste data'!G739,15,2))/1440,"")))-(IF(ISNUMBER('Paste data'!F739),'Paste data'!F739,IFERROR(DATE(VALUE(LEFT('Paste data'!F739,4)),VALUE(MID('Paste data'!F739,6,2)),VALUE(MID('Paste data'!F739,9,2)))+VALUE(MID('Paste data'!F739,12,2))/24+VALUE(MID('Paste data'!F739,15,2))/1440,""))),2)),"")</f>
      </c>
      <c r="F739" s="11">
        <f>IFERROR(IF(OR('Paste data'!E739="",'Paste data'!G739=""),"",ROUND((IF(ISNUMBER('Paste data'!G739),'Paste data'!G739,IFERROR(DATE(VALUE(LEFT('Paste data'!G739,4)),VALUE(MID('Paste data'!G739,6,2)),VALUE(MID('Paste data'!G739,9,2)))+VALUE(MID('Paste data'!G739,12,2))/24+VALUE(MID('Paste data'!G739,15,2))/1440,"")))-(IF(ISNUMBER('Paste data'!E739),'Paste data'!E739,IFERROR(DATE(VALUE(LEFT('Paste data'!E739,4)),VALUE(MID('Paste data'!E739,6,2)),VALUE(MID('Paste data'!E739,9,2)))+VALUE(MID('Paste data'!E739,12,2))/24+VALUE(MID('Paste data'!E739,15,2))/1440,""))),2)),"")</f>
      </c>
      <c r="G739" s="10">
        <f>IFERROR(IF('Paste data'!G739="","",(IF(ISNUMBER('Paste data'!G739),'Paste data'!G739,IFERROR(DATE(VALUE(LEFT('Paste data'!G739,4)),VALUE(MID('Paste data'!G739,6,2)),VALUE(MID('Paste data'!G739,9,2)))+VALUE(MID('Paste data'!G739,12,2))/24+VALUE(MID('Paste data'!G739,15,2))/1440,"")))-WEEKDAY((IF(ISNUMBER('Paste data'!G739),'Paste data'!G739,IFERROR(DATE(VALUE(LEFT('Paste data'!G739,4)),VALUE(MID('Paste data'!G739,6,2)),VALUE(MID('Paste data'!G739,9,2)))+VALUE(MID('Paste data'!G739,12,2))/24+VALUE(MID('Paste data'!G739,15,2))/1440,""))),3)),"")</f>
      </c>
    </row>
    <row r="740" spans="1:7" x14ac:dyDescent="0.25">
      <c r="A740" s="10">
        <f>IF('Paste data'!A740="","",'Paste data'!A740)</f>
      </c>
      <c r="B740" s="4">
        <f>IF('Paste data'!A740="","",'Paste data'!D740)</f>
      </c>
      <c r="C740" s="4">
        <f>IF('Paste data'!A740="","",'Paste data'!B740)</f>
      </c>
      <c r="D740" s="11">
        <f>IFERROR(IF(OR('Paste data'!E740="",'Paste data'!F740=""),"",ROUND((IF(ISNUMBER('Paste data'!F740),'Paste data'!F740,IFERROR(DATE(VALUE(LEFT('Paste data'!F740,4)),VALUE(MID('Paste data'!F740,6,2)),VALUE(MID('Paste data'!F740,9,2)))+VALUE(MID('Paste data'!F740,12,2))/24+VALUE(MID('Paste data'!F740,15,2))/1440,"")))-(IF(ISNUMBER('Paste data'!E740),'Paste data'!E740,IFERROR(DATE(VALUE(LEFT('Paste data'!E740,4)),VALUE(MID('Paste data'!E740,6,2)),VALUE(MID('Paste data'!E740,9,2)))+VALUE(MID('Paste data'!E740,12,2))/24+VALUE(MID('Paste data'!E740,15,2))/1440,""))),2)),"")</f>
      </c>
      <c r="E740" s="11">
        <f>IFERROR(IF(OR('Paste data'!F740="",'Paste data'!G740=""),"",ROUND((IF(ISNUMBER('Paste data'!G740),'Paste data'!G740,IFERROR(DATE(VALUE(LEFT('Paste data'!G740,4)),VALUE(MID('Paste data'!G740,6,2)),VALUE(MID('Paste data'!G740,9,2)))+VALUE(MID('Paste data'!G740,12,2))/24+VALUE(MID('Paste data'!G740,15,2))/1440,"")))-(IF(ISNUMBER('Paste data'!F740),'Paste data'!F740,IFERROR(DATE(VALUE(LEFT('Paste data'!F740,4)),VALUE(MID('Paste data'!F740,6,2)),VALUE(MID('Paste data'!F740,9,2)))+VALUE(MID('Paste data'!F740,12,2))/24+VALUE(MID('Paste data'!F740,15,2))/1440,""))),2)),"")</f>
      </c>
      <c r="F740" s="11">
        <f>IFERROR(IF(OR('Paste data'!E740="",'Paste data'!G740=""),"",ROUND((IF(ISNUMBER('Paste data'!G740),'Paste data'!G740,IFERROR(DATE(VALUE(LEFT('Paste data'!G740,4)),VALUE(MID('Paste data'!G740,6,2)),VALUE(MID('Paste data'!G740,9,2)))+VALUE(MID('Paste data'!G740,12,2))/24+VALUE(MID('Paste data'!G740,15,2))/1440,"")))-(IF(ISNUMBER('Paste data'!E740),'Paste data'!E740,IFERROR(DATE(VALUE(LEFT('Paste data'!E740,4)),VALUE(MID('Paste data'!E740,6,2)),VALUE(MID('Paste data'!E740,9,2)))+VALUE(MID('Paste data'!E740,12,2))/24+VALUE(MID('Paste data'!E740,15,2))/1440,""))),2)),"")</f>
      </c>
      <c r="G740" s="10">
        <f>IFERROR(IF('Paste data'!G740="","",(IF(ISNUMBER('Paste data'!G740),'Paste data'!G740,IFERROR(DATE(VALUE(LEFT('Paste data'!G740,4)),VALUE(MID('Paste data'!G740,6,2)),VALUE(MID('Paste data'!G740,9,2)))+VALUE(MID('Paste data'!G740,12,2))/24+VALUE(MID('Paste data'!G740,15,2))/1440,"")))-WEEKDAY((IF(ISNUMBER('Paste data'!G740),'Paste data'!G740,IFERROR(DATE(VALUE(LEFT('Paste data'!G740,4)),VALUE(MID('Paste data'!G740,6,2)),VALUE(MID('Paste data'!G740,9,2)))+VALUE(MID('Paste data'!G740,12,2))/24+VALUE(MID('Paste data'!G740,15,2))/1440,""))),3)),"")</f>
      </c>
    </row>
    <row r="741" spans="1:7" x14ac:dyDescent="0.25">
      <c r="A741" s="10">
        <f>IF('Paste data'!A741="","",'Paste data'!A741)</f>
      </c>
      <c r="B741" s="4">
        <f>IF('Paste data'!A741="","",'Paste data'!D741)</f>
      </c>
      <c r="C741" s="4">
        <f>IF('Paste data'!A741="","",'Paste data'!B741)</f>
      </c>
      <c r="D741" s="11">
        <f>IFERROR(IF(OR('Paste data'!E741="",'Paste data'!F741=""),"",ROUND((IF(ISNUMBER('Paste data'!F741),'Paste data'!F741,IFERROR(DATE(VALUE(LEFT('Paste data'!F741,4)),VALUE(MID('Paste data'!F741,6,2)),VALUE(MID('Paste data'!F741,9,2)))+VALUE(MID('Paste data'!F741,12,2))/24+VALUE(MID('Paste data'!F741,15,2))/1440,"")))-(IF(ISNUMBER('Paste data'!E741),'Paste data'!E741,IFERROR(DATE(VALUE(LEFT('Paste data'!E741,4)),VALUE(MID('Paste data'!E741,6,2)),VALUE(MID('Paste data'!E741,9,2)))+VALUE(MID('Paste data'!E741,12,2))/24+VALUE(MID('Paste data'!E741,15,2))/1440,""))),2)),"")</f>
      </c>
      <c r="E741" s="11">
        <f>IFERROR(IF(OR('Paste data'!F741="",'Paste data'!G741=""),"",ROUND((IF(ISNUMBER('Paste data'!G741),'Paste data'!G741,IFERROR(DATE(VALUE(LEFT('Paste data'!G741,4)),VALUE(MID('Paste data'!G741,6,2)),VALUE(MID('Paste data'!G741,9,2)))+VALUE(MID('Paste data'!G741,12,2))/24+VALUE(MID('Paste data'!G741,15,2))/1440,"")))-(IF(ISNUMBER('Paste data'!F741),'Paste data'!F741,IFERROR(DATE(VALUE(LEFT('Paste data'!F741,4)),VALUE(MID('Paste data'!F741,6,2)),VALUE(MID('Paste data'!F741,9,2)))+VALUE(MID('Paste data'!F741,12,2))/24+VALUE(MID('Paste data'!F741,15,2))/1440,""))),2)),"")</f>
      </c>
      <c r="F741" s="11">
        <f>IFERROR(IF(OR('Paste data'!E741="",'Paste data'!G741=""),"",ROUND((IF(ISNUMBER('Paste data'!G741),'Paste data'!G741,IFERROR(DATE(VALUE(LEFT('Paste data'!G741,4)),VALUE(MID('Paste data'!G741,6,2)),VALUE(MID('Paste data'!G741,9,2)))+VALUE(MID('Paste data'!G741,12,2))/24+VALUE(MID('Paste data'!G741,15,2))/1440,"")))-(IF(ISNUMBER('Paste data'!E741),'Paste data'!E741,IFERROR(DATE(VALUE(LEFT('Paste data'!E741,4)),VALUE(MID('Paste data'!E741,6,2)),VALUE(MID('Paste data'!E741,9,2)))+VALUE(MID('Paste data'!E741,12,2))/24+VALUE(MID('Paste data'!E741,15,2))/1440,""))),2)),"")</f>
      </c>
      <c r="G741" s="10">
        <f>IFERROR(IF('Paste data'!G741="","",(IF(ISNUMBER('Paste data'!G741),'Paste data'!G741,IFERROR(DATE(VALUE(LEFT('Paste data'!G741,4)),VALUE(MID('Paste data'!G741,6,2)),VALUE(MID('Paste data'!G741,9,2)))+VALUE(MID('Paste data'!G741,12,2))/24+VALUE(MID('Paste data'!G741,15,2))/1440,"")))-WEEKDAY((IF(ISNUMBER('Paste data'!G741),'Paste data'!G741,IFERROR(DATE(VALUE(LEFT('Paste data'!G741,4)),VALUE(MID('Paste data'!G741,6,2)),VALUE(MID('Paste data'!G741,9,2)))+VALUE(MID('Paste data'!G741,12,2))/24+VALUE(MID('Paste data'!G741,15,2))/1440,""))),3)),"")</f>
      </c>
    </row>
    <row r="742" spans="1:7" x14ac:dyDescent="0.25">
      <c r="A742" s="10">
        <f>IF('Paste data'!A742="","",'Paste data'!A742)</f>
      </c>
      <c r="B742" s="4">
        <f>IF('Paste data'!A742="","",'Paste data'!D742)</f>
      </c>
      <c r="C742" s="4">
        <f>IF('Paste data'!A742="","",'Paste data'!B742)</f>
      </c>
      <c r="D742" s="11">
        <f>IFERROR(IF(OR('Paste data'!E742="",'Paste data'!F742=""),"",ROUND((IF(ISNUMBER('Paste data'!F742),'Paste data'!F742,IFERROR(DATE(VALUE(LEFT('Paste data'!F742,4)),VALUE(MID('Paste data'!F742,6,2)),VALUE(MID('Paste data'!F742,9,2)))+VALUE(MID('Paste data'!F742,12,2))/24+VALUE(MID('Paste data'!F742,15,2))/1440,"")))-(IF(ISNUMBER('Paste data'!E742),'Paste data'!E742,IFERROR(DATE(VALUE(LEFT('Paste data'!E742,4)),VALUE(MID('Paste data'!E742,6,2)),VALUE(MID('Paste data'!E742,9,2)))+VALUE(MID('Paste data'!E742,12,2))/24+VALUE(MID('Paste data'!E742,15,2))/1440,""))),2)),"")</f>
      </c>
      <c r="E742" s="11">
        <f>IFERROR(IF(OR('Paste data'!F742="",'Paste data'!G742=""),"",ROUND((IF(ISNUMBER('Paste data'!G742),'Paste data'!G742,IFERROR(DATE(VALUE(LEFT('Paste data'!G742,4)),VALUE(MID('Paste data'!G742,6,2)),VALUE(MID('Paste data'!G742,9,2)))+VALUE(MID('Paste data'!G742,12,2))/24+VALUE(MID('Paste data'!G742,15,2))/1440,"")))-(IF(ISNUMBER('Paste data'!F742),'Paste data'!F742,IFERROR(DATE(VALUE(LEFT('Paste data'!F742,4)),VALUE(MID('Paste data'!F742,6,2)),VALUE(MID('Paste data'!F742,9,2)))+VALUE(MID('Paste data'!F742,12,2))/24+VALUE(MID('Paste data'!F742,15,2))/1440,""))),2)),"")</f>
      </c>
      <c r="F742" s="11">
        <f>IFERROR(IF(OR('Paste data'!E742="",'Paste data'!G742=""),"",ROUND((IF(ISNUMBER('Paste data'!G742),'Paste data'!G742,IFERROR(DATE(VALUE(LEFT('Paste data'!G742,4)),VALUE(MID('Paste data'!G742,6,2)),VALUE(MID('Paste data'!G742,9,2)))+VALUE(MID('Paste data'!G742,12,2))/24+VALUE(MID('Paste data'!G742,15,2))/1440,"")))-(IF(ISNUMBER('Paste data'!E742),'Paste data'!E742,IFERROR(DATE(VALUE(LEFT('Paste data'!E742,4)),VALUE(MID('Paste data'!E742,6,2)),VALUE(MID('Paste data'!E742,9,2)))+VALUE(MID('Paste data'!E742,12,2))/24+VALUE(MID('Paste data'!E742,15,2))/1440,""))),2)),"")</f>
      </c>
      <c r="G742" s="10">
        <f>IFERROR(IF('Paste data'!G742="","",(IF(ISNUMBER('Paste data'!G742),'Paste data'!G742,IFERROR(DATE(VALUE(LEFT('Paste data'!G742,4)),VALUE(MID('Paste data'!G742,6,2)),VALUE(MID('Paste data'!G742,9,2)))+VALUE(MID('Paste data'!G742,12,2))/24+VALUE(MID('Paste data'!G742,15,2))/1440,"")))-WEEKDAY((IF(ISNUMBER('Paste data'!G742),'Paste data'!G742,IFERROR(DATE(VALUE(LEFT('Paste data'!G742,4)),VALUE(MID('Paste data'!G742,6,2)),VALUE(MID('Paste data'!G742,9,2)))+VALUE(MID('Paste data'!G742,12,2))/24+VALUE(MID('Paste data'!G742,15,2))/1440,""))),3)),"")</f>
      </c>
    </row>
    <row r="743" spans="1:7" x14ac:dyDescent="0.25">
      <c r="A743" s="10">
        <f>IF('Paste data'!A743="","",'Paste data'!A743)</f>
      </c>
      <c r="B743" s="4">
        <f>IF('Paste data'!A743="","",'Paste data'!D743)</f>
      </c>
      <c r="C743" s="4">
        <f>IF('Paste data'!A743="","",'Paste data'!B743)</f>
      </c>
      <c r="D743" s="11">
        <f>IFERROR(IF(OR('Paste data'!E743="",'Paste data'!F743=""),"",ROUND((IF(ISNUMBER('Paste data'!F743),'Paste data'!F743,IFERROR(DATE(VALUE(LEFT('Paste data'!F743,4)),VALUE(MID('Paste data'!F743,6,2)),VALUE(MID('Paste data'!F743,9,2)))+VALUE(MID('Paste data'!F743,12,2))/24+VALUE(MID('Paste data'!F743,15,2))/1440,"")))-(IF(ISNUMBER('Paste data'!E743),'Paste data'!E743,IFERROR(DATE(VALUE(LEFT('Paste data'!E743,4)),VALUE(MID('Paste data'!E743,6,2)),VALUE(MID('Paste data'!E743,9,2)))+VALUE(MID('Paste data'!E743,12,2))/24+VALUE(MID('Paste data'!E743,15,2))/1440,""))),2)),"")</f>
      </c>
      <c r="E743" s="11">
        <f>IFERROR(IF(OR('Paste data'!F743="",'Paste data'!G743=""),"",ROUND((IF(ISNUMBER('Paste data'!G743),'Paste data'!G743,IFERROR(DATE(VALUE(LEFT('Paste data'!G743,4)),VALUE(MID('Paste data'!G743,6,2)),VALUE(MID('Paste data'!G743,9,2)))+VALUE(MID('Paste data'!G743,12,2))/24+VALUE(MID('Paste data'!G743,15,2))/1440,"")))-(IF(ISNUMBER('Paste data'!F743),'Paste data'!F743,IFERROR(DATE(VALUE(LEFT('Paste data'!F743,4)),VALUE(MID('Paste data'!F743,6,2)),VALUE(MID('Paste data'!F743,9,2)))+VALUE(MID('Paste data'!F743,12,2))/24+VALUE(MID('Paste data'!F743,15,2))/1440,""))),2)),"")</f>
      </c>
      <c r="F743" s="11">
        <f>IFERROR(IF(OR('Paste data'!E743="",'Paste data'!G743=""),"",ROUND((IF(ISNUMBER('Paste data'!G743),'Paste data'!G743,IFERROR(DATE(VALUE(LEFT('Paste data'!G743,4)),VALUE(MID('Paste data'!G743,6,2)),VALUE(MID('Paste data'!G743,9,2)))+VALUE(MID('Paste data'!G743,12,2))/24+VALUE(MID('Paste data'!G743,15,2))/1440,"")))-(IF(ISNUMBER('Paste data'!E743),'Paste data'!E743,IFERROR(DATE(VALUE(LEFT('Paste data'!E743,4)),VALUE(MID('Paste data'!E743,6,2)),VALUE(MID('Paste data'!E743,9,2)))+VALUE(MID('Paste data'!E743,12,2))/24+VALUE(MID('Paste data'!E743,15,2))/1440,""))),2)),"")</f>
      </c>
      <c r="G743" s="10">
        <f>IFERROR(IF('Paste data'!G743="","",(IF(ISNUMBER('Paste data'!G743),'Paste data'!G743,IFERROR(DATE(VALUE(LEFT('Paste data'!G743,4)),VALUE(MID('Paste data'!G743,6,2)),VALUE(MID('Paste data'!G743,9,2)))+VALUE(MID('Paste data'!G743,12,2))/24+VALUE(MID('Paste data'!G743,15,2))/1440,"")))-WEEKDAY((IF(ISNUMBER('Paste data'!G743),'Paste data'!G743,IFERROR(DATE(VALUE(LEFT('Paste data'!G743,4)),VALUE(MID('Paste data'!G743,6,2)),VALUE(MID('Paste data'!G743,9,2)))+VALUE(MID('Paste data'!G743,12,2))/24+VALUE(MID('Paste data'!G743,15,2))/1440,""))),3)),"")</f>
      </c>
    </row>
    <row r="744" spans="1:7" x14ac:dyDescent="0.25">
      <c r="A744" s="10">
        <f>IF('Paste data'!A744="","",'Paste data'!A744)</f>
      </c>
      <c r="B744" s="4">
        <f>IF('Paste data'!A744="","",'Paste data'!D744)</f>
      </c>
      <c r="C744" s="4">
        <f>IF('Paste data'!A744="","",'Paste data'!B744)</f>
      </c>
      <c r="D744" s="11">
        <f>IFERROR(IF(OR('Paste data'!E744="",'Paste data'!F744=""),"",ROUND((IF(ISNUMBER('Paste data'!F744),'Paste data'!F744,IFERROR(DATE(VALUE(LEFT('Paste data'!F744,4)),VALUE(MID('Paste data'!F744,6,2)),VALUE(MID('Paste data'!F744,9,2)))+VALUE(MID('Paste data'!F744,12,2))/24+VALUE(MID('Paste data'!F744,15,2))/1440,"")))-(IF(ISNUMBER('Paste data'!E744),'Paste data'!E744,IFERROR(DATE(VALUE(LEFT('Paste data'!E744,4)),VALUE(MID('Paste data'!E744,6,2)),VALUE(MID('Paste data'!E744,9,2)))+VALUE(MID('Paste data'!E744,12,2))/24+VALUE(MID('Paste data'!E744,15,2))/1440,""))),2)),"")</f>
      </c>
      <c r="E744" s="11">
        <f>IFERROR(IF(OR('Paste data'!F744="",'Paste data'!G744=""),"",ROUND((IF(ISNUMBER('Paste data'!G744),'Paste data'!G744,IFERROR(DATE(VALUE(LEFT('Paste data'!G744,4)),VALUE(MID('Paste data'!G744,6,2)),VALUE(MID('Paste data'!G744,9,2)))+VALUE(MID('Paste data'!G744,12,2))/24+VALUE(MID('Paste data'!G744,15,2))/1440,"")))-(IF(ISNUMBER('Paste data'!F744),'Paste data'!F744,IFERROR(DATE(VALUE(LEFT('Paste data'!F744,4)),VALUE(MID('Paste data'!F744,6,2)),VALUE(MID('Paste data'!F744,9,2)))+VALUE(MID('Paste data'!F744,12,2))/24+VALUE(MID('Paste data'!F744,15,2))/1440,""))),2)),"")</f>
      </c>
      <c r="F744" s="11">
        <f>IFERROR(IF(OR('Paste data'!E744="",'Paste data'!G744=""),"",ROUND((IF(ISNUMBER('Paste data'!G744),'Paste data'!G744,IFERROR(DATE(VALUE(LEFT('Paste data'!G744,4)),VALUE(MID('Paste data'!G744,6,2)),VALUE(MID('Paste data'!G744,9,2)))+VALUE(MID('Paste data'!G744,12,2))/24+VALUE(MID('Paste data'!G744,15,2))/1440,"")))-(IF(ISNUMBER('Paste data'!E744),'Paste data'!E744,IFERROR(DATE(VALUE(LEFT('Paste data'!E744,4)),VALUE(MID('Paste data'!E744,6,2)),VALUE(MID('Paste data'!E744,9,2)))+VALUE(MID('Paste data'!E744,12,2))/24+VALUE(MID('Paste data'!E744,15,2))/1440,""))),2)),"")</f>
      </c>
      <c r="G744" s="10">
        <f>IFERROR(IF('Paste data'!G744="","",(IF(ISNUMBER('Paste data'!G744),'Paste data'!G744,IFERROR(DATE(VALUE(LEFT('Paste data'!G744,4)),VALUE(MID('Paste data'!G744,6,2)),VALUE(MID('Paste data'!G744,9,2)))+VALUE(MID('Paste data'!G744,12,2))/24+VALUE(MID('Paste data'!G744,15,2))/1440,"")))-WEEKDAY((IF(ISNUMBER('Paste data'!G744),'Paste data'!G744,IFERROR(DATE(VALUE(LEFT('Paste data'!G744,4)),VALUE(MID('Paste data'!G744,6,2)),VALUE(MID('Paste data'!G744,9,2)))+VALUE(MID('Paste data'!G744,12,2))/24+VALUE(MID('Paste data'!G744,15,2))/1440,""))),3)),"")</f>
      </c>
    </row>
    <row r="745" spans="1:7" x14ac:dyDescent="0.25">
      <c r="A745" s="10">
        <f>IF('Paste data'!A745="","",'Paste data'!A745)</f>
      </c>
      <c r="B745" s="4">
        <f>IF('Paste data'!A745="","",'Paste data'!D745)</f>
      </c>
      <c r="C745" s="4">
        <f>IF('Paste data'!A745="","",'Paste data'!B745)</f>
      </c>
      <c r="D745" s="11">
        <f>IFERROR(IF(OR('Paste data'!E745="",'Paste data'!F745=""),"",ROUND((IF(ISNUMBER('Paste data'!F745),'Paste data'!F745,IFERROR(DATE(VALUE(LEFT('Paste data'!F745,4)),VALUE(MID('Paste data'!F745,6,2)),VALUE(MID('Paste data'!F745,9,2)))+VALUE(MID('Paste data'!F745,12,2))/24+VALUE(MID('Paste data'!F745,15,2))/1440,"")))-(IF(ISNUMBER('Paste data'!E745),'Paste data'!E745,IFERROR(DATE(VALUE(LEFT('Paste data'!E745,4)),VALUE(MID('Paste data'!E745,6,2)),VALUE(MID('Paste data'!E745,9,2)))+VALUE(MID('Paste data'!E745,12,2))/24+VALUE(MID('Paste data'!E745,15,2))/1440,""))),2)),"")</f>
      </c>
      <c r="E745" s="11">
        <f>IFERROR(IF(OR('Paste data'!F745="",'Paste data'!G745=""),"",ROUND((IF(ISNUMBER('Paste data'!G745),'Paste data'!G745,IFERROR(DATE(VALUE(LEFT('Paste data'!G745,4)),VALUE(MID('Paste data'!G745,6,2)),VALUE(MID('Paste data'!G745,9,2)))+VALUE(MID('Paste data'!G745,12,2))/24+VALUE(MID('Paste data'!G745,15,2))/1440,"")))-(IF(ISNUMBER('Paste data'!F745),'Paste data'!F745,IFERROR(DATE(VALUE(LEFT('Paste data'!F745,4)),VALUE(MID('Paste data'!F745,6,2)),VALUE(MID('Paste data'!F745,9,2)))+VALUE(MID('Paste data'!F745,12,2))/24+VALUE(MID('Paste data'!F745,15,2))/1440,""))),2)),"")</f>
      </c>
      <c r="F745" s="11">
        <f>IFERROR(IF(OR('Paste data'!E745="",'Paste data'!G745=""),"",ROUND((IF(ISNUMBER('Paste data'!G745),'Paste data'!G745,IFERROR(DATE(VALUE(LEFT('Paste data'!G745,4)),VALUE(MID('Paste data'!G745,6,2)),VALUE(MID('Paste data'!G745,9,2)))+VALUE(MID('Paste data'!G745,12,2))/24+VALUE(MID('Paste data'!G745,15,2))/1440,"")))-(IF(ISNUMBER('Paste data'!E745),'Paste data'!E745,IFERROR(DATE(VALUE(LEFT('Paste data'!E745,4)),VALUE(MID('Paste data'!E745,6,2)),VALUE(MID('Paste data'!E745,9,2)))+VALUE(MID('Paste data'!E745,12,2))/24+VALUE(MID('Paste data'!E745,15,2))/1440,""))),2)),"")</f>
      </c>
      <c r="G745" s="10">
        <f>IFERROR(IF('Paste data'!G745="","",(IF(ISNUMBER('Paste data'!G745),'Paste data'!G745,IFERROR(DATE(VALUE(LEFT('Paste data'!G745,4)),VALUE(MID('Paste data'!G745,6,2)),VALUE(MID('Paste data'!G745,9,2)))+VALUE(MID('Paste data'!G745,12,2))/24+VALUE(MID('Paste data'!G745,15,2))/1440,"")))-WEEKDAY((IF(ISNUMBER('Paste data'!G745),'Paste data'!G745,IFERROR(DATE(VALUE(LEFT('Paste data'!G745,4)),VALUE(MID('Paste data'!G745,6,2)),VALUE(MID('Paste data'!G745,9,2)))+VALUE(MID('Paste data'!G745,12,2))/24+VALUE(MID('Paste data'!G745,15,2))/1440,""))),3)),"")</f>
      </c>
    </row>
    <row r="746" spans="1:7" x14ac:dyDescent="0.25">
      <c r="A746" s="10">
        <f>IF('Paste data'!A746="","",'Paste data'!A746)</f>
      </c>
      <c r="B746" s="4">
        <f>IF('Paste data'!A746="","",'Paste data'!D746)</f>
      </c>
      <c r="C746" s="4">
        <f>IF('Paste data'!A746="","",'Paste data'!B746)</f>
      </c>
      <c r="D746" s="11">
        <f>IFERROR(IF(OR('Paste data'!E746="",'Paste data'!F746=""),"",ROUND((IF(ISNUMBER('Paste data'!F746),'Paste data'!F746,IFERROR(DATE(VALUE(LEFT('Paste data'!F746,4)),VALUE(MID('Paste data'!F746,6,2)),VALUE(MID('Paste data'!F746,9,2)))+VALUE(MID('Paste data'!F746,12,2))/24+VALUE(MID('Paste data'!F746,15,2))/1440,"")))-(IF(ISNUMBER('Paste data'!E746),'Paste data'!E746,IFERROR(DATE(VALUE(LEFT('Paste data'!E746,4)),VALUE(MID('Paste data'!E746,6,2)),VALUE(MID('Paste data'!E746,9,2)))+VALUE(MID('Paste data'!E746,12,2))/24+VALUE(MID('Paste data'!E746,15,2))/1440,""))),2)),"")</f>
      </c>
      <c r="E746" s="11">
        <f>IFERROR(IF(OR('Paste data'!F746="",'Paste data'!G746=""),"",ROUND((IF(ISNUMBER('Paste data'!G746),'Paste data'!G746,IFERROR(DATE(VALUE(LEFT('Paste data'!G746,4)),VALUE(MID('Paste data'!G746,6,2)),VALUE(MID('Paste data'!G746,9,2)))+VALUE(MID('Paste data'!G746,12,2))/24+VALUE(MID('Paste data'!G746,15,2))/1440,"")))-(IF(ISNUMBER('Paste data'!F746),'Paste data'!F746,IFERROR(DATE(VALUE(LEFT('Paste data'!F746,4)),VALUE(MID('Paste data'!F746,6,2)),VALUE(MID('Paste data'!F746,9,2)))+VALUE(MID('Paste data'!F746,12,2))/24+VALUE(MID('Paste data'!F746,15,2))/1440,""))),2)),"")</f>
      </c>
      <c r="F746" s="11">
        <f>IFERROR(IF(OR('Paste data'!E746="",'Paste data'!G746=""),"",ROUND((IF(ISNUMBER('Paste data'!G746),'Paste data'!G746,IFERROR(DATE(VALUE(LEFT('Paste data'!G746,4)),VALUE(MID('Paste data'!G746,6,2)),VALUE(MID('Paste data'!G746,9,2)))+VALUE(MID('Paste data'!G746,12,2))/24+VALUE(MID('Paste data'!G746,15,2))/1440,"")))-(IF(ISNUMBER('Paste data'!E746),'Paste data'!E746,IFERROR(DATE(VALUE(LEFT('Paste data'!E746,4)),VALUE(MID('Paste data'!E746,6,2)),VALUE(MID('Paste data'!E746,9,2)))+VALUE(MID('Paste data'!E746,12,2))/24+VALUE(MID('Paste data'!E746,15,2))/1440,""))),2)),"")</f>
      </c>
      <c r="G746" s="10">
        <f>IFERROR(IF('Paste data'!G746="","",(IF(ISNUMBER('Paste data'!G746),'Paste data'!G746,IFERROR(DATE(VALUE(LEFT('Paste data'!G746,4)),VALUE(MID('Paste data'!G746,6,2)),VALUE(MID('Paste data'!G746,9,2)))+VALUE(MID('Paste data'!G746,12,2))/24+VALUE(MID('Paste data'!G746,15,2))/1440,"")))-WEEKDAY((IF(ISNUMBER('Paste data'!G746),'Paste data'!G746,IFERROR(DATE(VALUE(LEFT('Paste data'!G746,4)),VALUE(MID('Paste data'!G746,6,2)),VALUE(MID('Paste data'!G746,9,2)))+VALUE(MID('Paste data'!G746,12,2))/24+VALUE(MID('Paste data'!G746,15,2))/1440,""))),3)),"")</f>
      </c>
    </row>
    <row r="747" spans="1:7" x14ac:dyDescent="0.25">
      <c r="A747" s="10">
        <f>IF('Paste data'!A747="","",'Paste data'!A747)</f>
      </c>
      <c r="B747" s="4">
        <f>IF('Paste data'!A747="","",'Paste data'!D747)</f>
      </c>
      <c r="C747" s="4">
        <f>IF('Paste data'!A747="","",'Paste data'!B747)</f>
      </c>
      <c r="D747" s="11">
        <f>IFERROR(IF(OR('Paste data'!E747="",'Paste data'!F747=""),"",ROUND((IF(ISNUMBER('Paste data'!F747),'Paste data'!F747,IFERROR(DATE(VALUE(LEFT('Paste data'!F747,4)),VALUE(MID('Paste data'!F747,6,2)),VALUE(MID('Paste data'!F747,9,2)))+VALUE(MID('Paste data'!F747,12,2))/24+VALUE(MID('Paste data'!F747,15,2))/1440,"")))-(IF(ISNUMBER('Paste data'!E747),'Paste data'!E747,IFERROR(DATE(VALUE(LEFT('Paste data'!E747,4)),VALUE(MID('Paste data'!E747,6,2)),VALUE(MID('Paste data'!E747,9,2)))+VALUE(MID('Paste data'!E747,12,2))/24+VALUE(MID('Paste data'!E747,15,2))/1440,""))),2)),"")</f>
      </c>
      <c r="E747" s="11">
        <f>IFERROR(IF(OR('Paste data'!F747="",'Paste data'!G747=""),"",ROUND((IF(ISNUMBER('Paste data'!G747),'Paste data'!G747,IFERROR(DATE(VALUE(LEFT('Paste data'!G747,4)),VALUE(MID('Paste data'!G747,6,2)),VALUE(MID('Paste data'!G747,9,2)))+VALUE(MID('Paste data'!G747,12,2))/24+VALUE(MID('Paste data'!G747,15,2))/1440,"")))-(IF(ISNUMBER('Paste data'!F747),'Paste data'!F747,IFERROR(DATE(VALUE(LEFT('Paste data'!F747,4)),VALUE(MID('Paste data'!F747,6,2)),VALUE(MID('Paste data'!F747,9,2)))+VALUE(MID('Paste data'!F747,12,2))/24+VALUE(MID('Paste data'!F747,15,2))/1440,""))),2)),"")</f>
      </c>
      <c r="F747" s="11">
        <f>IFERROR(IF(OR('Paste data'!E747="",'Paste data'!G747=""),"",ROUND((IF(ISNUMBER('Paste data'!G747),'Paste data'!G747,IFERROR(DATE(VALUE(LEFT('Paste data'!G747,4)),VALUE(MID('Paste data'!G747,6,2)),VALUE(MID('Paste data'!G747,9,2)))+VALUE(MID('Paste data'!G747,12,2))/24+VALUE(MID('Paste data'!G747,15,2))/1440,"")))-(IF(ISNUMBER('Paste data'!E747),'Paste data'!E747,IFERROR(DATE(VALUE(LEFT('Paste data'!E747,4)),VALUE(MID('Paste data'!E747,6,2)),VALUE(MID('Paste data'!E747,9,2)))+VALUE(MID('Paste data'!E747,12,2))/24+VALUE(MID('Paste data'!E747,15,2))/1440,""))),2)),"")</f>
      </c>
      <c r="G747" s="10">
        <f>IFERROR(IF('Paste data'!G747="","",(IF(ISNUMBER('Paste data'!G747),'Paste data'!G747,IFERROR(DATE(VALUE(LEFT('Paste data'!G747,4)),VALUE(MID('Paste data'!G747,6,2)),VALUE(MID('Paste data'!G747,9,2)))+VALUE(MID('Paste data'!G747,12,2))/24+VALUE(MID('Paste data'!G747,15,2))/1440,"")))-WEEKDAY((IF(ISNUMBER('Paste data'!G747),'Paste data'!G747,IFERROR(DATE(VALUE(LEFT('Paste data'!G747,4)),VALUE(MID('Paste data'!G747,6,2)),VALUE(MID('Paste data'!G747,9,2)))+VALUE(MID('Paste data'!G747,12,2))/24+VALUE(MID('Paste data'!G747,15,2))/1440,""))),3)),"")</f>
      </c>
    </row>
    <row r="748" spans="1:7" x14ac:dyDescent="0.25">
      <c r="A748" s="10">
        <f>IF('Paste data'!A748="","",'Paste data'!A748)</f>
      </c>
      <c r="B748" s="4">
        <f>IF('Paste data'!A748="","",'Paste data'!D748)</f>
      </c>
      <c r="C748" s="4">
        <f>IF('Paste data'!A748="","",'Paste data'!B748)</f>
      </c>
      <c r="D748" s="11">
        <f>IFERROR(IF(OR('Paste data'!E748="",'Paste data'!F748=""),"",ROUND((IF(ISNUMBER('Paste data'!F748),'Paste data'!F748,IFERROR(DATE(VALUE(LEFT('Paste data'!F748,4)),VALUE(MID('Paste data'!F748,6,2)),VALUE(MID('Paste data'!F748,9,2)))+VALUE(MID('Paste data'!F748,12,2))/24+VALUE(MID('Paste data'!F748,15,2))/1440,"")))-(IF(ISNUMBER('Paste data'!E748),'Paste data'!E748,IFERROR(DATE(VALUE(LEFT('Paste data'!E748,4)),VALUE(MID('Paste data'!E748,6,2)),VALUE(MID('Paste data'!E748,9,2)))+VALUE(MID('Paste data'!E748,12,2))/24+VALUE(MID('Paste data'!E748,15,2))/1440,""))),2)),"")</f>
      </c>
      <c r="E748" s="11">
        <f>IFERROR(IF(OR('Paste data'!F748="",'Paste data'!G748=""),"",ROUND((IF(ISNUMBER('Paste data'!G748),'Paste data'!G748,IFERROR(DATE(VALUE(LEFT('Paste data'!G748,4)),VALUE(MID('Paste data'!G748,6,2)),VALUE(MID('Paste data'!G748,9,2)))+VALUE(MID('Paste data'!G748,12,2))/24+VALUE(MID('Paste data'!G748,15,2))/1440,"")))-(IF(ISNUMBER('Paste data'!F748),'Paste data'!F748,IFERROR(DATE(VALUE(LEFT('Paste data'!F748,4)),VALUE(MID('Paste data'!F748,6,2)),VALUE(MID('Paste data'!F748,9,2)))+VALUE(MID('Paste data'!F748,12,2))/24+VALUE(MID('Paste data'!F748,15,2))/1440,""))),2)),"")</f>
      </c>
      <c r="F748" s="11">
        <f>IFERROR(IF(OR('Paste data'!E748="",'Paste data'!G748=""),"",ROUND((IF(ISNUMBER('Paste data'!G748),'Paste data'!G748,IFERROR(DATE(VALUE(LEFT('Paste data'!G748,4)),VALUE(MID('Paste data'!G748,6,2)),VALUE(MID('Paste data'!G748,9,2)))+VALUE(MID('Paste data'!G748,12,2))/24+VALUE(MID('Paste data'!G748,15,2))/1440,"")))-(IF(ISNUMBER('Paste data'!E748),'Paste data'!E748,IFERROR(DATE(VALUE(LEFT('Paste data'!E748,4)),VALUE(MID('Paste data'!E748,6,2)),VALUE(MID('Paste data'!E748,9,2)))+VALUE(MID('Paste data'!E748,12,2))/24+VALUE(MID('Paste data'!E748,15,2))/1440,""))),2)),"")</f>
      </c>
      <c r="G748" s="10">
        <f>IFERROR(IF('Paste data'!G748="","",(IF(ISNUMBER('Paste data'!G748),'Paste data'!G748,IFERROR(DATE(VALUE(LEFT('Paste data'!G748,4)),VALUE(MID('Paste data'!G748,6,2)),VALUE(MID('Paste data'!G748,9,2)))+VALUE(MID('Paste data'!G748,12,2))/24+VALUE(MID('Paste data'!G748,15,2))/1440,"")))-WEEKDAY((IF(ISNUMBER('Paste data'!G748),'Paste data'!G748,IFERROR(DATE(VALUE(LEFT('Paste data'!G748,4)),VALUE(MID('Paste data'!G748,6,2)),VALUE(MID('Paste data'!G748,9,2)))+VALUE(MID('Paste data'!G748,12,2))/24+VALUE(MID('Paste data'!G748,15,2))/1440,""))),3)),"")</f>
      </c>
    </row>
    <row r="749" spans="1:7" x14ac:dyDescent="0.25">
      <c r="A749" s="10">
        <f>IF('Paste data'!A749="","",'Paste data'!A749)</f>
      </c>
      <c r="B749" s="4">
        <f>IF('Paste data'!A749="","",'Paste data'!D749)</f>
      </c>
      <c r="C749" s="4">
        <f>IF('Paste data'!A749="","",'Paste data'!B749)</f>
      </c>
      <c r="D749" s="11">
        <f>IFERROR(IF(OR('Paste data'!E749="",'Paste data'!F749=""),"",ROUND((IF(ISNUMBER('Paste data'!F749),'Paste data'!F749,IFERROR(DATE(VALUE(LEFT('Paste data'!F749,4)),VALUE(MID('Paste data'!F749,6,2)),VALUE(MID('Paste data'!F749,9,2)))+VALUE(MID('Paste data'!F749,12,2))/24+VALUE(MID('Paste data'!F749,15,2))/1440,"")))-(IF(ISNUMBER('Paste data'!E749),'Paste data'!E749,IFERROR(DATE(VALUE(LEFT('Paste data'!E749,4)),VALUE(MID('Paste data'!E749,6,2)),VALUE(MID('Paste data'!E749,9,2)))+VALUE(MID('Paste data'!E749,12,2))/24+VALUE(MID('Paste data'!E749,15,2))/1440,""))),2)),"")</f>
      </c>
      <c r="E749" s="11">
        <f>IFERROR(IF(OR('Paste data'!F749="",'Paste data'!G749=""),"",ROUND((IF(ISNUMBER('Paste data'!G749),'Paste data'!G749,IFERROR(DATE(VALUE(LEFT('Paste data'!G749,4)),VALUE(MID('Paste data'!G749,6,2)),VALUE(MID('Paste data'!G749,9,2)))+VALUE(MID('Paste data'!G749,12,2))/24+VALUE(MID('Paste data'!G749,15,2))/1440,"")))-(IF(ISNUMBER('Paste data'!F749),'Paste data'!F749,IFERROR(DATE(VALUE(LEFT('Paste data'!F749,4)),VALUE(MID('Paste data'!F749,6,2)),VALUE(MID('Paste data'!F749,9,2)))+VALUE(MID('Paste data'!F749,12,2))/24+VALUE(MID('Paste data'!F749,15,2))/1440,""))),2)),"")</f>
      </c>
      <c r="F749" s="11">
        <f>IFERROR(IF(OR('Paste data'!E749="",'Paste data'!G749=""),"",ROUND((IF(ISNUMBER('Paste data'!G749),'Paste data'!G749,IFERROR(DATE(VALUE(LEFT('Paste data'!G749,4)),VALUE(MID('Paste data'!G749,6,2)),VALUE(MID('Paste data'!G749,9,2)))+VALUE(MID('Paste data'!G749,12,2))/24+VALUE(MID('Paste data'!G749,15,2))/1440,"")))-(IF(ISNUMBER('Paste data'!E749),'Paste data'!E749,IFERROR(DATE(VALUE(LEFT('Paste data'!E749,4)),VALUE(MID('Paste data'!E749,6,2)),VALUE(MID('Paste data'!E749,9,2)))+VALUE(MID('Paste data'!E749,12,2))/24+VALUE(MID('Paste data'!E749,15,2))/1440,""))),2)),"")</f>
      </c>
      <c r="G749" s="10">
        <f>IFERROR(IF('Paste data'!G749="","",(IF(ISNUMBER('Paste data'!G749),'Paste data'!G749,IFERROR(DATE(VALUE(LEFT('Paste data'!G749,4)),VALUE(MID('Paste data'!G749,6,2)),VALUE(MID('Paste data'!G749,9,2)))+VALUE(MID('Paste data'!G749,12,2))/24+VALUE(MID('Paste data'!G749,15,2))/1440,"")))-WEEKDAY((IF(ISNUMBER('Paste data'!G749),'Paste data'!G749,IFERROR(DATE(VALUE(LEFT('Paste data'!G749,4)),VALUE(MID('Paste data'!G749,6,2)),VALUE(MID('Paste data'!G749,9,2)))+VALUE(MID('Paste data'!G749,12,2))/24+VALUE(MID('Paste data'!G749,15,2))/1440,""))),3)),"")</f>
      </c>
    </row>
    <row r="750" spans="1:7" x14ac:dyDescent="0.25">
      <c r="A750" s="10">
        <f>IF('Paste data'!A750="","",'Paste data'!A750)</f>
      </c>
      <c r="B750" s="4">
        <f>IF('Paste data'!A750="","",'Paste data'!D750)</f>
      </c>
      <c r="C750" s="4">
        <f>IF('Paste data'!A750="","",'Paste data'!B750)</f>
      </c>
      <c r="D750" s="11">
        <f>IFERROR(IF(OR('Paste data'!E750="",'Paste data'!F750=""),"",ROUND((IF(ISNUMBER('Paste data'!F750),'Paste data'!F750,IFERROR(DATE(VALUE(LEFT('Paste data'!F750,4)),VALUE(MID('Paste data'!F750,6,2)),VALUE(MID('Paste data'!F750,9,2)))+VALUE(MID('Paste data'!F750,12,2))/24+VALUE(MID('Paste data'!F750,15,2))/1440,"")))-(IF(ISNUMBER('Paste data'!E750),'Paste data'!E750,IFERROR(DATE(VALUE(LEFT('Paste data'!E750,4)),VALUE(MID('Paste data'!E750,6,2)),VALUE(MID('Paste data'!E750,9,2)))+VALUE(MID('Paste data'!E750,12,2))/24+VALUE(MID('Paste data'!E750,15,2))/1440,""))),2)),"")</f>
      </c>
      <c r="E750" s="11">
        <f>IFERROR(IF(OR('Paste data'!F750="",'Paste data'!G750=""),"",ROUND((IF(ISNUMBER('Paste data'!G750),'Paste data'!G750,IFERROR(DATE(VALUE(LEFT('Paste data'!G750,4)),VALUE(MID('Paste data'!G750,6,2)),VALUE(MID('Paste data'!G750,9,2)))+VALUE(MID('Paste data'!G750,12,2))/24+VALUE(MID('Paste data'!G750,15,2))/1440,"")))-(IF(ISNUMBER('Paste data'!F750),'Paste data'!F750,IFERROR(DATE(VALUE(LEFT('Paste data'!F750,4)),VALUE(MID('Paste data'!F750,6,2)),VALUE(MID('Paste data'!F750,9,2)))+VALUE(MID('Paste data'!F750,12,2))/24+VALUE(MID('Paste data'!F750,15,2))/1440,""))),2)),"")</f>
      </c>
      <c r="F750" s="11">
        <f>IFERROR(IF(OR('Paste data'!E750="",'Paste data'!G750=""),"",ROUND((IF(ISNUMBER('Paste data'!G750),'Paste data'!G750,IFERROR(DATE(VALUE(LEFT('Paste data'!G750,4)),VALUE(MID('Paste data'!G750,6,2)),VALUE(MID('Paste data'!G750,9,2)))+VALUE(MID('Paste data'!G750,12,2))/24+VALUE(MID('Paste data'!G750,15,2))/1440,"")))-(IF(ISNUMBER('Paste data'!E750),'Paste data'!E750,IFERROR(DATE(VALUE(LEFT('Paste data'!E750,4)),VALUE(MID('Paste data'!E750,6,2)),VALUE(MID('Paste data'!E750,9,2)))+VALUE(MID('Paste data'!E750,12,2))/24+VALUE(MID('Paste data'!E750,15,2))/1440,""))),2)),"")</f>
      </c>
      <c r="G750" s="10">
        <f>IFERROR(IF('Paste data'!G750="","",(IF(ISNUMBER('Paste data'!G750),'Paste data'!G750,IFERROR(DATE(VALUE(LEFT('Paste data'!G750,4)),VALUE(MID('Paste data'!G750,6,2)),VALUE(MID('Paste data'!G750,9,2)))+VALUE(MID('Paste data'!G750,12,2))/24+VALUE(MID('Paste data'!G750,15,2))/1440,"")))-WEEKDAY((IF(ISNUMBER('Paste data'!G750),'Paste data'!G750,IFERROR(DATE(VALUE(LEFT('Paste data'!G750,4)),VALUE(MID('Paste data'!G750,6,2)),VALUE(MID('Paste data'!G750,9,2)))+VALUE(MID('Paste data'!G750,12,2))/24+VALUE(MID('Paste data'!G750,15,2))/1440,""))),3)),"")</f>
      </c>
    </row>
    <row r="751" spans="1:7" x14ac:dyDescent="0.25">
      <c r="A751" s="10">
        <f>IF('Paste data'!A751="","",'Paste data'!A751)</f>
      </c>
      <c r="B751" s="4">
        <f>IF('Paste data'!A751="","",'Paste data'!D751)</f>
      </c>
      <c r="C751" s="4">
        <f>IF('Paste data'!A751="","",'Paste data'!B751)</f>
      </c>
      <c r="D751" s="11">
        <f>IFERROR(IF(OR('Paste data'!E751="",'Paste data'!F751=""),"",ROUND((IF(ISNUMBER('Paste data'!F751),'Paste data'!F751,IFERROR(DATE(VALUE(LEFT('Paste data'!F751,4)),VALUE(MID('Paste data'!F751,6,2)),VALUE(MID('Paste data'!F751,9,2)))+VALUE(MID('Paste data'!F751,12,2))/24+VALUE(MID('Paste data'!F751,15,2))/1440,"")))-(IF(ISNUMBER('Paste data'!E751),'Paste data'!E751,IFERROR(DATE(VALUE(LEFT('Paste data'!E751,4)),VALUE(MID('Paste data'!E751,6,2)),VALUE(MID('Paste data'!E751,9,2)))+VALUE(MID('Paste data'!E751,12,2))/24+VALUE(MID('Paste data'!E751,15,2))/1440,""))),2)),"")</f>
      </c>
      <c r="E751" s="11">
        <f>IFERROR(IF(OR('Paste data'!F751="",'Paste data'!G751=""),"",ROUND((IF(ISNUMBER('Paste data'!G751),'Paste data'!G751,IFERROR(DATE(VALUE(LEFT('Paste data'!G751,4)),VALUE(MID('Paste data'!G751,6,2)),VALUE(MID('Paste data'!G751,9,2)))+VALUE(MID('Paste data'!G751,12,2))/24+VALUE(MID('Paste data'!G751,15,2))/1440,"")))-(IF(ISNUMBER('Paste data'!F751),'Paste data'!F751,IFERROR(DATE(VALUE(LEFT('Paste data'!F751,4)),VALUE(MID('Paste data'!F751,6,2)),VALUE(MID('Paste data'!F751,9,2)))+VALUE(MID('Paste data'!F751,12,2))/24+VALUE(MID('Paste data'!F751,15,2))/1440,""))),2)),"")</f>
      </c>
      <c r="F751" s="11">
        <f>IFERROR(IF(OR('Paste data'!E751="",'Paste data'!G751=""),"",ROUND((IF(ISNUMBER('Paste data'!G751),'Paste data'!G751,IFERROR(DATE(VALUE(LEFT('Paste data'!G751,4)),VALUE(MID('Paste data'!G751,6,2)),VALUE(MID('Paste data'!G751,9,2)))+VALUE(MID('Paste data'!G751,12,2))/24+VALUE(MID('Paste data'!G751,15,2))/1440,"")))-(IF(ISNUMBER('Paste data'!E751),'Paste data'!E751,IFERROR(DATE(VALUE(LEFT('Paste data'!E751,4)),VALUE(MID('Paste data'!E751,6,2)),VALUE(MID('Paste data'!E751,9,2)))+VALUE(MID('Paste data'!E751,12,2))/24+VALUE(MID('Paste data'!E751,15,2))/1440,""))),2)),"")</f>
      </c>
      <c r="G751" s="10">
        <f>IFERROR(IF('Paste data'!G751="","",(IF(ISNUMBER('Paste data'!G751),'Paste data'!G751,IFERROR(DATE(VALUE(LEFT('Paste data'!G751,4)),VALUE(MID('Paste data'!G751,6,2)),VALUE(MID('Paste data'!G751,9,2)))+VALUE(MID('Paste data'!G751,12,2))/24+VALUE(MID('Paste data'!G751,15,2))/1440,"")))-WEEKDAY((IF(ISNUMBER('Paste data'!G751),'Paste data'!G751,IFERROR(DATE(VALUE(LEFT('Paste data'!G751,4)),VALUE(MID('Paste data'!G751,6,2)),VALUE(MID('Paste data'!G751,9,2)))+VALUE(MID('Paste data'!G751,12,2))/24+VALUE(MID('Paste data'!G751,15,2))/1440,""))),3)),"")</f>
      </c>
    </row>
    <row r="752" spans="1:7" x14ac:dyDescent="0.25">
      <c r="A752" s="10">
        <f>IF('Paste data'!A752="","",'Paste data'!A752)</f>
      </c>
      <c r="B752" s="4">
        <f>IF('Paste data'!A752="","",'Paste data'!D752)</f>
      </c>
      <c r="C752" s="4">
        <f>IF('Paste data'!A752="","",'Paste data'!B752)</f>
      </c>
      <c r="D752" s="11">
        <f>IFERROR(IF(OR('Paste data'!E752="",'Paste data'!F752=""),"",ROUND((IF(ISNUMBER('Paste data'!F752),'Paste data'!F752,IFERROR(DATE(VALUE(LEFT('Paste data'!F752,4)),VALUE(MID('Paste data'!F752,6,2)),VALUE(MID('Paste data'!F752,9,2)))+VALUE(MID('Paste data'!F752,12,2))/24+VALUE(MID('Paste data'!F752,15,2))/1440,"")))-(IF(ISNUMBER('Paste data'!E752),'Paste data'!E752,IFERROR(DATE(VALUE(LEFT('Paste data'!E752,4)),VALUE(MID('Paste data'!E752,6,2)),VALUE(MID('Paste data'!E752,9,2)))+VALUE(MID('Paste data'!E752,12,2))/24+VALUE(MID('Paste data'!E752,15,2))/1440,""))),2)),"")</f>
      </c>
      <c r="E752" s="11">
        <f>IFERROR(IF(OR('Paste data'!F752="",'Paste data'!G752=""),"",ROUND((IF(ISNUMBER('Paste data'!G752),'Paste data'!G752,IFERROR(DATE(VALUE(LEFT('Paste data'!G752,4)),VALUE(MID('Paste data'!G752,6,2)),VALUE(MID('Paste data'!G752,9,2)))+VALUE(MID('Paste data'!G752,12,2))/24+VALUE(MID('Paste data'!G752,15,2))/1440,"")))-(IF(ISNUMBER('Paste data'!F752),'Paste data'!F752,IFERROR(DATE(VALUE(LEFT('Paste data'!F752,4)),VALUE(MID('Paste data'!F752,6,2)),VALUE(MID('Paste data'!F752,9,2)))+VALUE(MID('Paste data'!F752,12,2))/24+VALUE(MID('Paste data'!F752,15,2))/1440,""))),2)),"")</f>
      </c>
      <c r="F752" s="11">
        <f>IFERROR(IF(OR('Paste data'!E752="",'Paste data'!G752=""),"",ROUND((IF(ISNUMBER('Paste data'!G752),'Paste data'!G752,IFERROR(DATE(VALUE(LEFT('Paste data'!G752,4)),VALUE(MID('Paste data'!G752,6,2)),VALUE(MID('Paste data'!G752,9,2)))+VALUE(MID('Paste data'!G752,12,2))/24+VALUE(MID('Paste data'!G752,15,2))/1440,"")))-(IF(ISNUMBER('Paste data'!E752),'Paste data'!E752,IFERROR(DATE(VALUE(LEFT('Paste data'!E752,4)),VALUE(MID('Paste data'!E752,6,2)),VALUE(MID('Paste data'!E752,9,2)))+VALUE(MID('Paste data'!E752,12,2))/24+VALUE(MID('Paste data'!E752,15,2))/1440,""))),2)),"")</f>
      </c>
      <c r="G752" s="10">
        <f>IFERROR(IF('Paste data'!G752="","",(IF(ISNUMBER('Paste data'!G752),'Paste data'!G752,IFERROR(DATE(VALUE(LEFT('Paste data'!G752,4)),VALUE(MID('Paste data'!G752,6,2)),VALUE(MID('Paste data'!G752,9,2)))+VALUE(MID('Paste data'!G752,12,2))/24+VALUE(MID('Paste data'!G752,15,2))/1440,"")))-WEEKDAY((IF(ISNUMBER('Paste data'!G752),'Paste data'!G752,IFERROR(DATE(VALUE(LEFT('Paste data'!G752,4)),VALUE(MID('Paste data'!G752,6,2)),VALUE(MID('Paste data'!G752,9,2)))+VALUE(MID('Paste data'!G752,12,2))/24+VALUE(MID('Paste data'!G752,15,2))/1440,""))),3)),"")</f>
      </c>
    </row>
    <row r="753" spans="1:7" x14ac:dyDescent="0.25">
      <c r="A753" s="10">
        <f>IF('Paste data'!A753="","",'Paste data'!A753)</f>
      </c>
      <c r="B753" s="4">
        <f>IF('Paste data'!A753="","",'Paste data'!D753)</f>
      </c>
      <c r="C753" s="4">
        <f>IF('Paste data'!A753="","",'Paste data'!B753)</f>
      </c>
      <c r="D753" s="11">
        <f>IFERROR(IF(OR('Paste data'!E753="",'Paste data'!F753=""),"",ROUND((IF(ISNUMBER('Paste data'!F753),'Paste data'!F753,IFERROR(DATE(VALUE(LEFT('Paste data'!F753,4)),VALUE(MID('Paste data'!F753,6,2)),VALUE(MID('Paste data'!F753,9,2)))+VALUE(MID('Paste data'!F753,12,2))/24+VALUE(MID('Paste data'!F753,15,2))/1440,"")))-(IF(ISNUMBER('Paste data'!E753),'Paste data'!E753,IFERROR(DATE(VALUE(LEFT('Paste data'!E753,4)),VALUE(MID('Paste data'!E753,6,2)),VALUE(MID('Paste data'!E753,9,2)))+VALUE(MID('Paste data'!E753,12,2))/24+VALUE(MID('Paste data'!E753,15,2))/1440,""))),2)),"")</f>
      </c>
      <c r="E753" s="11">
        <f>IFERROR(IF(OR('Paste data'!F753="",'Paste data'!G753=""),"",ROUND((IF(ISNUMBER('Paste data'!G753),'Paste data'!G753,IFERROR(DATE(VALUE(LEFT('Paste data'!G753,4)),VALUE(MID('Paste data'!G753,6,2)),VALUE(MID('Paste data'!G753,9,2)))+VALUE(MID('Paste data'!G753,12,2))/24+VALUE(MID('Paste data'!G753,15,2))/1440,"")))-(IF(ISNUMBER('Paste data'!F753),'Paste data'!F753,IFERROR(DATE(VALUE(LEFT('Paste data'!F753,4)),VALUE(MID('Paste data'!F753,6,2)),VALUE(MID('Paste data'!F753,9,2)))+VALUE(MID('Paste data'!F753,12,2))/24+VALUE(MID('Paste data'!F753,15,2))/1440,""))),2)),"")</f>
      </c>
      <c r="F753" s="11">
        <f>IFERROR(IF(OR('Paste data'!E753="",'Paste data'!G753=""),"",ROUND((IF(ISNUMBER('Paste data'!G753),'Paste data'!G753,IFERROR(DATE(VALUE(LEFT('Paste data'!G753,4)),VALUE(MID('Paste data'!G753,6,2)),VALUE(MID('Paste data'!G753,9,2)))+VALUE(MID('Paste data'!G753,12,2))/24+VALUE(MID('Paste data'!G753,15,2))/1440,"")))-(IF(ISNUMBER('Paste data'!E753),'Paste data'!E753,IFERROR(DATE(VALUE(LEFT('Paste data'!E753,4)),VALUE(MID('Paste data'!E753,6,2)),VALUE(MID('Paste data'!E753,9,2)))+VALUE(MID('Paste data'!E753,12,2))/24+VALUE(MID('Paste data'!E753,15,2))/1440,""))),2)),"")</f>
      </c>
      <c r="G753" s="10">
        <f>IFERROR(IF('Paste data'!G753="","",(IF(ISNUMBER('Paste data'!G753),'Paste data'!G753,IFERROR(DATE(VALUE(LEFT('Paste data'!G753,4)),VALUE(MID('Paste data'!G753,6,2)),VALUE(MID('Paste data'!G753,9,2)))+VALUE(MID('Paste data'!G753,12,2))/24+VALUE(MID('Paste data'!G753,15,2))/1440,"")))-WEEKDAY((IF(ISNUMBER('Paste data'!G753),'Paste data'!G753,IFERROR(DATE(VALUE(LEFT('Paste data'!G753,4)),VALUE(MID('Paste data'!G753,6,2)),VALUE(MID('Paste data'!G753,9,2)))+VALUE(MID('Paste data'!G753,12,2))/24+VALUE(MID('Paste data'!G753,15,2))/1440,""))),3)),"")</f>
      </c>
    </row>
    <row r="754" spans="1:7" x14ac:dyDescent="0.25">
      <c r="A754" s="10">
        <f>IF('Paste data'!A754="","",'Paste data'!A754)</f>
      </c>
      <c r="B754" s="4">
        <f>IF('Paste data'!A754="","",'Paste data'!D754)</f>
      </c>
      <c r="C754" s="4">
        <f>IF('Paste data'!A754="","",'Paste data'!B754)</f>
      </c>
      <c r="D754" s="11">
        <f>IFERROR(IF(OR('Paste data'!E754="",'Paste data'!F754=""),"",ROUND((IF(ISNUMBER('Paste data'!F754),'Paste data'!F754,IFERROR(DATE(VALUE(LEFT('Paste data'!F754,4)),VALUE(MID('Paste data'!F754,6,2)),VALUE(MID('Paste data'!F754,9,2)))+VALUE(MID('Paste data'!F754,12,2))/24+VALUE(MID('Paste data'!F754,15,2))/1440,"")))-(IF(ISNUMBER('Paste data'!E754),'Paste data'!E754,IFERROR(DATE(VALUE(LEFT('Paste data'!E754,4)),VALUE(MID('Paste data'!E754,6,2)),VALUE(MID('Paste data'!E754,9,2)))+VALUE(MID('Paste data'!E754,12,2))/24+VALUE(MID('Paste data'!E754,15,2))/1440,""))),2)),"")</f>
      </c>
      <c r="E754" s="11">
        <f>IFERROR(IF(OR('Paste data'!F754="",'Paste data'!G754=""),"",ROUND((IF(ISNUMBER('Paste data'!G754),'Paste data'!G754,IFERROR(DATE(VALUE(LEFT('Paste data'!G754,4)),VALUE(MID('Paste data'!G754,6,2)),VALUE(MID('Paste data'!G754,9,2)))+VALUE(MID('Paste data'!G754,12,2))/24+VALUE(MID('Paste data'!G754,15,2))/1440,"")))-(IF(ISNUMBER('Paste data'!F754),'Paste data'!F754,IFERROR(DATE(VALUE(LEFT('Paste data'!F754,4)),VALUE(MID('Paste data'!F754,6,2)),VALUE(MID('Paste data'!F754,9,2)))+VALUE(MID('Paste data'!F754,12,2))/24+VALUE(MID('Paste data'!F754,15,2))/1440,""))),2)),"")</f>
      </c>
      <c r="F754" s="11">
        <f>IFERROR(IF(OR('Paste data'!E754="",'Paste data'!G754=""),"",ROUND((IF(ISNUMBER('Paste data'!G754),'Paste data'!G754,IFERROR(DATE(VALUE(LEFT('Paste data'!G754,4)),VALUE(MID('Paste data'!G754,6,2)),VALUE(MID('Paste data'!G754,9,2)))+VALUE(MID('Paste data'!G754,12,2))/24+VALUE(MID('Paste data'!G754,15,2))/1440,"")))-(IF(ISNUMBER('Paste data'!E754),'Paste data'!E754,IFERROR(DATE(VALUE(LEFT('Paste data'!E754,4)),VALUE(MID('Paste data'!E754,6,2)),VALUE(MID('Paste data'!E754,9,2)))+VALUE(MID('Paste data'!E754,12,2))/24+VALUE(MID('Paste data'!E754,15,2))/1440,""))),2)),"")</f>
      </c>
      <c r="G754" s="10">
        <f>IFERROR(IF('Paste data'!G754="","",(IF(ISNUMBER('Paste data'!G754),'Paste data'!G754,IFERROR(DATE(VALUE(LEFT('Paste data'!G754,4)),VALUE(MID('Paste data'!G754,6,2)),VALUE(MID('Paste data'!G754,9,2)))+VALUE(MID('Paste data'!G754,12,2))/24+VALUE(MID('Paste data'!G754,15,2))/1440,"")))-WEEKDAY((IF(ISNUMBER('Paste data'!G754),'Paste data'!G754,IFERROR(DATE(VALUE(LEFT('Paste data'!G754,4)),VALUE(MID('Paste data'!G754,6,2)),VALUE(MID('Paste data'!G754,9,2)))+VALUE(MID('Paste data'!G754,12,2))/24+VALUE(MID('Paste data'!G754,15,2))/1440,""))),3)),"")</f>
      </c>
    </row>
    <row r="755" spans="1:7" x14ac:dyDescent="0.25">
      <c r="A755" s="10">
        <f>IF('Paste data'!A755="","",'Paste data'!A755)</f>
      </c>
      <c r="B755" s="4">
        <f>IF('Paste data'!A755="","",'Paste data'!D755)</f>
      </c>
      <c r="C755" s="4">
        <f>IF('Paste data'!A755="","",'Paste data'!B755)</f>
      </c>
      <c r="D755" s="11">
        <f>IFERROR(IF(OR('Paste data'!E755="",'Paste data'!F755=""),"",ROUND((IF(ISNUMBER('Paste data'!F755),'Paste data'!F755,IFERROR(DATE(VALUE(LEFT('Paste data'!F755,4)),VALUE(MID('Paste data'!F755,6,2)),VALUE(MID('Paste data'!F755,9,2)))+VALUE(MID('Paste data'!F755,12,2))/24+VALUE(MID('Paste data'!F755,15,2))/1440,"")))-(IF(ISNUMBER('Paste data'!E755),'Paste data'!E755,IFERROR(DATE(VALUE(LEFT('Paste data'!E755,4)),VALUE(MID('Paste data'!E755,6,2)),VALUE(MID('Paste data'!E755,9,2)))+VALUE(MID('Paste data'!E755,12,2))/24+VALUE(MID('Paste data'!E755,15,2))/1440,""))),2)),"")</f>
      </c>
      <c r="E755" s="11">
        <f>IFERROR(IF(OR('Paste data'!F755="",'Paste data'!G755=""),"",ROUND((IF(ISNUMBER('Paste data'!G755),'Paste data'!G755,IFERROR(DATE(VALUE(LEFT('Paste data'!G755,4)),VALUE(MID('Paste data'!G755,6,2)),VALUE(MID('Paste data'!G755,9,2)))+VALUE(MID('Paste data'!G755,12,2))/24+VALUE(MID('Paste data'!G755,15,2))/1440,"")))-(IF(ISNUMBER('Paste data'!F755),'Paste data'!F755,IFERROR(DATE(VALUE(LEFT('Paste data'!F755,4)),VALUE(MID('Paste data'!F755,6,2)),VALUE(MID('Paste data'!F755,9,2)))+VALUE(MID('Paste data'!F755,12,2))/24+VALUE(MID('Paste data'!F755,15,2))/1440,""))),2)),"")</f>
      </c>
      <c r="F755" s="11">
        <f>IFERROR(IF(OR('Paste data'!E755="",'Paste data'!G755=""),"",ROUND((IF(ISNUMBER('Paste data'!G755),'Paste data'!G755,IFERROR(DATE(VALUE(LEFT('Paste data'!G755,4)),VALUE(MID('Paste data'!G755,6,2)),VALUE(MID('Paste data'!G755,9,2)))+VALUE(MID('Paste data'!G755,12,2))/24+VALUE(MID('Paste data'!G755,15,2))/1440,"")))-(IF(ISNUMBER('Paste data'!E755),'Paste data'!E755,IFERROR(DATE(VALUE(LEFT('Paste data'!E755,4)),VALUE(MID('Paste data'!E755,6,2)),VALUE(MID('Paste data'!E755,9,2)))+VALUE(MID('Paste data'!E755,12,2))/24+VALUE(MID('Paste data'!E755,15,2))/1440,""))),2)),"")</f>
      </c>
      <c r="G755" s="10">
        <f>IFERROR(IF('Paste data'!G755="","",(IF(ISNUMBER('Paste data'!G755),'Paste data'!G755,IFERROR(DATE(VALUE(LEFT('Paste data'!G755,4)),VALUE(MID('Paste data'!G755,6,2)),VALUE(MID('Paste data'!G755,9,2)))+VALUE(MID('Paste data'!G755,12,2))/24+VALUE(MID('Paste data'!G755,15,2))/1440,"")))-WEEKDAY((IF(ISNUMBER('Paste data'!G755),'Paste data'!G755,IFERROR(DATE(VALUE(LEFT('Paste data'!G755,4)),VALUE(MID('Paste data'!G755,6,2)),VALUE(MID('Paste data'!G755,9,2)))+VALUE(MID('Paste data'!G755,12,2))/24+VALUE(MID('Paste data'!G755,15,2))/1440,""))),3)),"")</f>
      </c>
    </row>
    <row r="756" spans="1:7" x14ac:dyDescent="0.25">
      <c r="A756" s="10">
        <f>IF('Paste data'!A756="","",'Paste data'!A756)</f>
      </c>
      <c r="B756" s="4">
        <f>IF('Paste data'!A756="","",'Paste data'!D756)</f>
      </c>
      <c r="C756" s="4">
        <f>IF('Paste data'!A756="","",'Paste data'!B756)</f>
      </c>
      <c r="D756" s="11">
        <f>IFERROR(IF(OR('Paste data'!E756="",'Paste data'!F756=""),"",ROUND((IF(ISNUMBER('Paste data'!F756),'Paste data'!F756,IFERROR(DATE(VALUE(LEFT('Paste data'!F756,4)),VALUE(MID('Paste data'!F756,6,2)),VALUE(MID('Paste data'!F756,9,2)))+VALUE(MID('Paste data'!F756,12,2))/24+VALUE(MID('Paste data'!F756,15,2))/1440,"")))-(IF(ISNUMBER('Paste data'!E756),'Paste data'!E756,IFERROR(DATE(VALUE(LEFT('Paste data'!E756,4)),VALUE(MID('Paste data'!E756,6,2)),VALUE(MID('Paste data'!E756,9,2)))+VALUE(MID('Paste data'!E756,12,2))/24+VALUE(MID('Paste data'!E756,15,2))/1440,""))),2)),"")</f>
      </c>
      <c r="E756" s="11">
        <f>IFERROR(IF(OR('Paste data'!F756="",'Paste data'!G756=""),"",ROUND((IF(ISNUMBER('Paste data'!G756),'Paste data'!G756,IFERROR(DATE(VALUE(LEFT('Paste data'!G756,4)),VALUE(MID('Paste data'!G756,6,2)),VALUE(MID('Paste data'!G756,9,2)))+VALUE(MID('Paste data'!G756,12,2))/24+VALUE(MID('Paste data'!G756,15,2))/1440,"")))-(IF(ISNUMBER('Paste data'!F756),'Paste data'!F756,IFERROR(DATE(VALUE(LEFT('Paste data'!F756,4)),VALUE(MID('Paste data'!F756,6,2)),VALUE(MID('Paste data'!F756,9,2)))+VALUE(MID('Paste data'!F756,12,2))/24+VALUE(MID('Paste data'!F756,15,2))/1440,""))),2)),"")</f>
      </c>
      <c r="F756" s="11">
        <f>IFERROR(IF(OR('Paste data'!E756="",'Paste data'!G756=""),"",ROUND((IF(ISNUMBER('Paste data'!G756),'Paste data'!G756,IFERROR(DATE(VALUE(LEFT('Paste data'!G756,4)),VALUE(MID('Paste data'!G756,6,2)),VALUE(MID('Paste data'!G756,9,2)))+VALUE(MID('Paste data'!G756,12,2))/24+VALUE(MID('Paste data'!G756,15,2))/1440,"")))-(IF(ISNUMBER('Paste data'!E756),'Paste data'!E756,IFERROR(DATE(VALUE(LEFT('Paste data'!E756,4)),VALUE(MID('Paste data'!E756,6,2)),VALUE(MID('Paste data'!E756,9,2)))+VALUE(MID('Paste data'!E756,12,2))/24+VALUE(MID('Paste data'!E756,15,2))/1440,""))),2)),"")</f>
      </c>
      <c r="G756" s="10">
        <f>IFERROR(IF('Paste data'!G756="","",(IF(ISNUMBER('Paste data'!G756),'Paste data'!G756,IFERROR(DATE(VALUE(LEFT('Paste data'!G756,4)),VALUE(MID('Paste data'!G756,6,2)),VALUE(MID('Paste data'!G756,9,2)))+VALUE(MID('Paste data'!G756,12,2))/24+VALUE(MID('Paste data'!G756,15,2))/1440,"")))-WEEKDAY((IF(ISNUMBER('Paste data'!G756),'Paste data'!G756,IFERROR(DATE(VALUE(LEFT('Paste data'!G756,4)),VALUE(MID('Paste data'!G756,6,2)),VALUE(MID('Paste data'!G756,9,2)))+VALUE(MID('Paste data'!G756,12,2))/24+VALUE(MID('Paste data'!G756,15,2))/1440,""))),3)),"")</f>
      </c>
    </row>
    <row r="757" spans="1:7" x14ac:dyDescent="0.25">
      <c r="A757" s="10">
        <f>IF('Paste data'!A757="","",'Paste data'!A757)</f>
      </c>
      <c r="B757" s="4">
        <f>IF('Paste data'!A757="","",'Paste data'!D757)</f>
      </c>
      <c r="C757" s="4">
        <f>IF('Paste data'!A757="","",'Paste data'!B757)</f>
      </c>
      <c r="D757" s="11">
        <f>IFERROR(IF(OR('Paste data'!E757="",'Paste data'!F757=""),"",ROUND((IF(ISNUMBER('Paste data'!F757),'Paste data'!F757,IFERROR(DATE(VALUE(LEFT('Paste data'!F757,4)),VALUE(MID('Paste data'!F757,6,2)),VALUE(MID('Paste data'!F757,9,2)))+VALUE(MID('Paste data'!F757,12,2))/24+VALUE(MID('Paste data'!F757,15,2))/1440,"")))-(IF(ISNUMBER('Paste data'!E757),'Paste data'!E757,IFERROR(DATE(VALUE(LEFT('Paste data'!E757,4)),VALUE(MID('Paste data'!E757,6,2)),VALUE(MID('Paste data'!E757,9,2)))+VALUE(MID('Paste data'!E757,12,2))/24+VALUE(MID('Paste data'!E757,15,2))/1440,""))),2)),"")</f>
      </c>
      <c r="E757" s="11">
        <f>IFERROR(IF(OR('Paste data'!F757="",'Paste data'!G757=""),"",ROUND((IF(ISNUMBER('Paste data'!G757),'Paste data'!G757,IFERROR(DATE(VALUE(LEFT('Paste data'!G757,4)),VALUE(MID('Paste data'!G757,6,2)),VALUE(MID('Paste data'!G757,9,2)))+VALUE(MID('Paste data'!G757,12,2))/24+VALUE(MID('Paste data'!G757,15,2))/1440,"")))-(IF(ISNUMBER('Paste data'!F757),'Paste data'!F757,IFERROR(DATE(VALUE(LEFT('Paste data'!F757,4)),VALUE(MID('Paste data'!F757,6,2)),VALUE(MID('Paste data'!F757,9,2)))+VALUE(MID('Paste data'!F757,12,2))/24+VALUE(MID('Paste data'!F757,15,2))/1440,""))),2)),"")</f>
      </c>
      <c r="F757" s="11">
        <f>IFERROR(IF(OR('Paste data'!E757="",'Paste data'!G757=""),"",ROUND((IF(ISNUMBER('Paste data'!G757),'Paste data'!G757,IFERROR(DATE(VALUE(LEFT('Paste data'!G757,4)),VALUE(MID('Paste data'!G757,6,2)),VALUE(MID('Paste data'!G757,9,2)))+VALUE(MID('Paste data'!G757,12,2))/24+VALUE(MID('Paste data'!G757,15,2))/1440,"")))-(IF(ISNUMBER('Paste data'!E757),'Paste data'!E757,IFERROR(DATE(VALUE(LEFT('Paste data'!E757,4)),VALUE(MID('Paste data'!E757,6,2)),VALUE(MID('Paste data'!E757,9,2)))+VALUE(MID('Paste data'!E757,12,2))/24+VALUE(MID('Paste data'!E757,15,2))/1440,""))),2)),"")</f>
      </c>
      <c r="G757" s="10">
        <f>IFERROR(IF('Paste data'!G757="","",(IF(ISNUMBER('Paste data'!G757),'Paste data'!G757,IFERROR(DATE(VALUE(LEFT('Paste data'!G757,4)),VALUE(MID('Paste data'!G757,6,2)),VALUE(MID('Paste data'!G757,9,2)))+VALUE(MID('Paste data'!G757,12,2))/24+VALUE(MID('Paste data'!G757,15,2))/1440,"")))-WEEKDAY((IF(ISNUMBER('Paste data'!G757),'Paste data'!G757,IFERROR(DATE(VALUE(LEFT('Paste data'!G757,4)),VALUE(MID('Paste data'!G757,6,2)),VALUE(MID('Paste data'!G757,9,2)))+VALUE(MID('Paste data'!G757,12,2))/24+VALUE(MID('Paste data'!G757,15,2))/1440,""))),3)),"")</f>
      </c>
    </row>
    <row r="758" spans="1:7" x14ac:dyDescent="0.25">
      <c r="A758" s="10">
        <f>IF('Paste data'!A758="","",'Paste data'!A758)</f>
      </c>
      <c r="B758" s="4">
        <f>IF('Paste data'!A758="","",'Paste data'!D758)</f>
      </c>
      <c r="C758" s="4">
        <f>IF('Paste data'!A758="","",'Paste data'!B758)</f>
      </c>
      <c r="D758" s="11">
        <f>IFERROR(IF(OR('Paste data'!E758="",'Paste data'!F758=""),"",ROUND((IF(ISNUMBER('Paste data'!F758),'Paste data'!F758,IFERROR(DATE(VALUE(LEFT('Paste data'!F758,4)),VALUE(MID('Paste data'!F758,6,2)),VALUE(MID('Paste data'!F758,9,2)))+VALUE(MID('Paste data'!F758,12,2))/24+VALUE(MID('Paste data'!F758,15,2))/1440,"")))-(IF(ISNUMBER('Paste data'!E758),'Paste data'!E758,IFERROR(DATE(VALUE(LEFT('Paste data'!E758,4)),VALUE(MID('Paste data'!E758,6,2)),VALUE(MID('Paste data'!E758,9,2)))+VALUE(MID('Paste data'!E758,12,2))/24+VALUE(MID('Paste data'!E758,15,2))/1440,""))),2)),"")</f>
      </c>
      <c r="E758" s="11">
        <f>IFERROR(IF(OR('Paste data'!F758="",'Paste data'!G758=""),"",ROUND((IF(ISNUMBER('Paste data'!G758),'Paste data'!G758,IFERROR(DATE(VALUE(LEFT('Paste data'!G758,4)),VALUE(MID('Paste data'!G758,6,2)),VALUE(MID('Paste data'!G758,9,2)))+VALUE(MID('Paste data'!G758,12,2))/24+VALUE(MID('Paste data'!G758,15,2))/1440,"")))-(IF(ISNUMBER('Paste data'!F758),'Paste data'!F758,IFERROR(DATE(VALUE(LEFT('Paste data'!F758,4)),VALUE(MID('Paste data'!F758,6,2)),VALUE(MID('Paste data'!F758,9,2)))+VALUE(MID('Paste data'!F758,12,2))/24+VALUE(MID('Paste data'!F758,15,2))/1440,""))),2)),"")</f>
      </c>
      <c r="F758" s="11">
        <f>IFERROR(IF(OR('Paste data'!E758="",'Paste data'!G758=""),"",ROUND((IF(ISNUMBER('Paste data'!G758),'Paste data'!G758,IFERROR(DATE(VALUE(LEFT('Paste data'!G758,4)),VALUE(MID('Paste data'!G758,6,2)),VALUE(MID('Paste data'!G758,9,2)))+VALUE(MID('Paste data'!G758,12,2))/24+VALUE(MID('Paste data'!G758,15,2))/1440,"")))-(IF(ISNUMBER('Paste data'!E758),'Paste data'!E758,IFERROR(DATE(VALUE(LEFT('Paste data'!E758,4)),VALUE(MID('Paste data'!E758,6,2)),VALUE(MID('Paste data'!E758,9,2)))+VALUE(MID('Paste data'!E758,12,2))/24+VALUE(MID('Paste data'!E758,15,2))/1440,""))),2)),"")</f>
      </c>
      <c r="G758" s="10">
        <f>IFERROR(IF('Paste data'!G758="","",(IF(ISNUMBER('Paste data'!G758),'Paste data'!G758,IFERROR(DATE(VALUE(LEFT('Paste data'!G758,4)),VALUE(MID('Paste data'!G758,6,2)),VALUE(MID('Paste data'!G758,9,2)))+VALUE(MID('Paste data'!G758,12,2))/24+VALUE(MID('Paste data'!G758,15,2))/1440,"")))-WEEKDAY((IF(ISNUMBER('Paste data'!G758),'Paste data'!G758,IFERROR(DATE(VALUE(LEFT('Paste data'!G758,4)),VALUE(MID('Paste data'!G758,6,2)),VALUE(MID('Paste data'!G758,9,2)))+VALUE(MID('Paste data'!G758,12,2))/24+VALUE(MID('Paste data'!G758,15,2))/1440,""))),3)),"")</f>
      </c>
    </row>
    <row r="759" spans="1:7" x14ac:dyDescent="0.25">
      <c r="A759" s="10">
        <f>IF('Paste data'!A759="","",'Paste data'!A759)</f>
      </c>
      <c r="B759" s="4">
        <f>IF('Paste data'!A759="","",'Paste data'!D759)</f>
      </c>
      <c r="C759" s="4">
        <f>IF('Paste data'!A759="","",'Paste data'!B759)</f>
      </c>
      <c r="D759" s="11">
        <f>IFERROR(IF(OR('Paste data'!E759="",'Paste data'!F759=""),"",ROUND((IF(ISNUMBER('Paste data'!F759),'Paste data'!F759,IFERROR(DATE(VALUE(LEFT('Paste data'!F759,4)),VALUE(MID('Paste data'!F759,6,2)),VALUE(MID('Paste data'!F759,9,2)))+VALUE(MID('Paste data'!F759,12,2))/24+VALUE(MID('Paste data'!F759,15,2))/1440,"")))-(IF(ISNUMBER('Paste data'!E759),'Paste data'!E759,IFERROR(DATE(VALUE(LEFT('Paste data'!E759,4)),VALUE(MID('Paste data'!E759,6,2)),VALUE(MID('Paste data'!E759,9,2)))+VALUE(MID('Paste data'!E759,12,2))/24+VALUE(MID('Paste data'!E759,15,2))/1440,""))),2)),"")</f>
      </c>
      <c r="E759" s="11">
        <f>IFERROR(IF(OR('Paste data'!F759="",'Paste data'!G759=""),"",ROUND((IF(ISNUMBER('Paste data'!G759),'Paste data'!G759,IFERROR(DATE(VALUE(LEFT('Paste data'!G759,4)),VALUE(MID('Paste data'!G759,6,2)),VALUE(MID('Paste data'!G759,9,2)))+VALUE(MID('Paste data'!G759,12,2))/24+VALUE(MID('Paste data'!G759,15,2))/1440,"")))-(IF(ISNUMBER('Paste data'!F759),'Paste data'!F759,IFERROR(DATE(VALUE(LEFT('Paste data'!F759,4)),VALUE(MID('Paste data'!F759,6,2)),VALUE(MID('Paste data'!F759,9,2)))+VALUE(MID('Paste data'!F759,12,2))/24+VALUE(MID('Paste data'!F759,15,2))/1440,""))),2)),"")</f>
      </c>
      <c r="F759" s="11">
        <f>IFERROR(IF(OR('Paste data'!E759="",'Paste data'!G759=""),"",ROUND((IF(ISNUMBER('Paste data'!G759),'Paste data'!G759,IFERROR(DATE(VALUE(LEFT('Paste data'!G759,4)),VALUE(MID('Paste data'!G759,6,2)),VALUE(MID('Paste data'!G759,9,2)))+VALUE(MID('Paste data'!G759,12,2))/24+VALUE(MID('Paste data'!G759,15,2))/1440,"")))-(IF(ISNUMBER('Paste data'!E759),'Paste data'!E759,IFERROR(DATE(VALUE(LEFT('Paste data'!E759,4)),VALUE(MID('Paste data'!E759,6,2)),VALUE(MID('Paste data'!E759,9,2)))+VALUE(MID('Paste data'!E759,12,2))/24+VALUE(MID('Paste data'!E759,15,2))/1440,""))),2)),"")</f>
      </c>
      <c r="G759" s="10">
        <f>IFERROR(IF('Paste data'!G759="","",(IF(ISNUMBER('Paste data'!G759),'Paste data'!G759,IFERROR(DATE(VALUE(LEFT('Paste data'!G759,4)),VALUE(MID('Paste data'!G759,6,2)),VALUE(MID('Paste data'!G759,9,2)))+VALUE(MID('Paste data'!G759,12,2))/24+VALUE(MID('Paste data'!G759,15,2))/1440,"")))-WEEKDAY((IF(ISNUMBER('Paste data'!G759),'Paste data'!G759,IFERROR(DATE(VALUE(LEFT('Paste data'!G759,4)),VALUE(MID('Paste data'!G759,6,2)),VALUE(MID('Paste data'!G759,9,2)))+VALUE(MID('Paste data'!G759,12,2))/24+VALUE(MID('Paste data'!G759,15,2))/1440,""))),3)),"")</f>
      </c>
    </row>
    <row r="760" spans="1:7" x14ac:dyDescent="0.25">
      <c r="A760" s="10">
        <f>IF('Paste data'!A760="","",'Paste data'!A760)</f>
      </c>
      <c r="B760" s="4">
        <f>IF('Paste data'!A760="","",'Paste data'!D760)</f>
      </c>
      <c r="C760" s="4">
        <f>IF('Paste data'!A760="","",'Paste data'!B760)</f>
      </c>
      <c r="D760" s="11">
        <f>IFERROR(IF(OR('Paste data'!E760="",'Paste data'!F760=""),"",ROUND((IF(ISNUMBER('Paste data'!F760),'Paste data'!F760,IFERROR(DATE(VALUE(LEFT('Paste data'!F760,4)),VALUE(MID('Paste data'!F760,6,2)),VALUE(MID('Paste data'!F760,9,2)))+VALUE(MID('Paste data'!F760,12,2))/24+VALUE(MID('Paste data'!F760,15,2))/1440,"")))-(IF(ISNUMBER('Paste data'!E760),'Paste data'!E760,IFERROR(DATE(VALUE(LEFT('Paste data'!E760,4)),VALUE(MID('Paste data'!E760,6,2)),VALUE(MID('Paste data'!E760,9,2)))+VALUE(MID('Paste data'!E760,12,2))/24+VALUE(MID('Paste data'!E760,15,2))/1440,""))),2)),"")</f>
      </c>
      <c r="E760" s="11">
        <f>IFERROR(IF(OR('Paste data'!F760="",'Paste data'!G760=""),"",ROUND((IF(ISNUMBER('Paste data'!G760),'Paste data'!G760,IFERROR(DATE(VALUE(LEFT('Paste data'!G760,4)),VALUE(MID('Paste data'!G760,6,2)),VALUE(MID('Paste data'!G760,9,2)))+VALUE(MID('Paste data'!G760,12,2))/24+VALUE(MID('Paste data'!G760,15,2))/1440,"")))-(IF(ISNUMBER('Paste data'!F760),'Paste data'!F760,IFERROR(DATE(VALUE(LEFT('Paste data'!F760,4)),VALUE(MID('Paste data'!F760,6,2)),VALUE(MID('Paste data'!F760,9,2)))+VALUE(MID('Paste data'!F760,12,2))/24+VALUE(MID('Paste data'!F760,15,2))/1440,""))),2)),"")</f>
      </c>
      <c r="F760" s="11">
        <f>IFERROR(IF(OR('Paste data'!E760="",'Paste data'!G760=""),"",ROUND((IF(ISNUMBER('Paste data'!G760),'Paste data'!G760,IFERROR(DATE(VALUE(LEFT('Paste data'!G760,4)),VALUE(MID('Paste data'!G760,6,2)),VALUE(MID('Paste data'!G760,9,2)))+VALUE(MID('Paste data'!G760,12,2))/24+VALUE(MID('Paste data'!G760,15,2))/1440,"")))-(IF(ISNUMBER('Paste data'!E760),'Paste data'!E760,IFERROR(DATE(VALUE(LEFT('Paste data'!E760,4)),VALUE(MID('Paste data'!E760,6,2)),VALUE(MID('Paste data'!E760,9,2)))+VALUE(MID('Paste data'!E760,12,2))/24+VALUE(MID('Paste data'!E760,15,2))/1440,""))),2)),"")</f>
      </c>
      <c r="G760" s="10">
        <f>IFERROR(IF('Paste data'!G760="","",(IF(ISNUMBER('Paste data'!G760),'Paste data'!G760,IFERROR(DATE(VALUE(LEFT('Paste data'!G760,4)),VALUE(MID('Paste data'!G760,6,2)),VALUE(MID('Paste data'!G760,9,2)))+VALUE(MID('Paste data'!G760,12,2))/24+VALUE(MID('Paste data'!G760,15,2))/1440,"")))-WEEKDAY((IF(ISNUMBER('Paste data'!G760),'Paste data'!G760,IFERROR(DATE(VALUE(LEFT('Paste data'!G760,4)),VALUE(MID('Paste data'!G760,6,2)),VALUE(MID('Paste data'!G760,9,2)))+VALUE(MID('Paste data'!G760,12,2))/24+VALUE(MID('Paste data'!G760,15,2))/1440,""))),3)),"")</f>
      </c>
    </row>
    <row r="761" spans="1:7" x14ac:dyDescent="0.25">
      <c r="A761" s="10">
        <f>IF('Paste data'!A761="","",'Paste data'!A761)</f>
      </c>
      <c r="B761" s="4">
        <f>IF('Paste data'!A761="","",'Paste data'!D761)</f>
      </c>
      <c r="C761" s="4">
        <f>IF('Paste data'!A761="","",'Paste data'!B761)</f>
      </c>
      <c r="D761" s="11">
        <f>IFERROR(IF(OR('Paste data'!E761="",'Paste data'!F761=""),"",ROUND((IF(ISNUMBER('Paste data'!F761),'Paste data'!F761,IFERROR(DATE(VALUE(LEFT('Paste data'!F761,4)),VALUE(MID('Paste data'!F761,6,2)),VALUE(MID('Paste data'!F761,9,2)))+VALUE(MID('Paste data'!F761,12,2))/24+VALUE(MID('Paste data'!F761,15,2))/1440,"")))-(IF(ISNUMBER('Paste data'!E761),'Paste data'!E761,IFERROR(DATE(VALUE(LEFT('Paste data'!E761,4)),VALUE(MID('Paste data'!E761,6,2)),VALUE(MID('Paste data'!E761,9,2)))+VALUE(MID('Paste data'!E761,12,2))/24+VALUE(MID('Paste data'!E761,15,2))/1440,""))),2)),"")</f>
      </c>
      <c r="E761" s="11">
        <f>IFERROR(IF(OR('Paste data'!F761="",'Paste data'!G761=""),"",ROUND((IF(ISNUMBER('Paste data'!G761),'Paste data'!G761,IFERROR(DATE(VALUE(LEFT('Paste data'!G761,4)),VALUE(MID('Paste data'!G761,6,2)),VALUE(MID('Paste data'!G761,9,2)))+VALUE(MID('Paste data'!G761,12,2))/24+VALUE(MID('Paste data'!G761,15,2))/1440,"")))-(IF(ISNUMBER('Paste data'!F761),'Paste data'!F761,IFERROR(DATE(VALUE(LEFT('Paste data'!F761,4)),VALUE(MID('Paste data'!F761,6,2)),VALUE(MID('Paste data'!F761,9,2)))+VALUE(MID('Paste data'!F761,12,2))/24+VALUE(MID('Paste data'!F761,15,2))/1440,""))),2)),"")</f>
      </c>
      <c r="F761" s="11">
        <f>IFERROR(IF(OR('Paste data'!E761="",'Paste data'!G761=""),"",ROUND((IF(ISNUMBER('Paste data'!G761),'Paste data'!G761,IFERROR(DATE(VALUE(LEFT('Paste data'!G761,4)),VALUE(MID('Paste data'!G761,6,2)),VALUE(MID('Paste data'!G761,9,2)))+VALUE(MID('Paste data'!G761,12,2))/24+VALUE(MID('Paste data'!G761,15,2))/1440,"")))-(IF(ISNUMBER('Paste data'!E761),'Paste data'!E761,IFERROR(DATE(VALUE(LEFT('Paste data'!E761,4)),VALUE(MID('Paste data'!E761,6,2)),VALUE(MID('Paste data'!E761,9,2)))+VALUE(MID('Paste data'!E761,12,2))/24+VALUE(MID('Paste data'!E761,15,2))/1440,""))),2)),"")</f>
      </c>
      <c r="G761" s="10">
        <f>IFERROR(IF('Paste data'!G761="","",(IF(ISNUMBER('Paste data'!G761),'Paste data'!G761,IFERROR(DATE(VALUE(LEFT('Paste data'!G761,4)),VALUE(MID('Paste data'!G761,6,2)),VALUE(MID('Paste data'!G761,9,2)))+VALUE(MID('Paste data'!G761,12,2))/24+VALUE(MID('Paste data'!G761,15,2))/1440,"")))-WEEKDAY((IF(ISNUMBER('Paste data'!G761),'Paste data'!G761,IFERROR(DATE(VALUE(LEFT('Paste data'!G761,4)),VALUE(MID('Paste data'!G761,6,2)),VALUE(MID('Paste data'!G761,9,2)))+VALUE(MID('Paste data'!G761,12,2))/24+VALUE(MID('Paste data'!G761,15,2))/1440,""))),3)),"")</f>
      </c>
    </row>
    <row r="762" spans="1:7" x14ac:dyDescent="0.25">
      <c r="A762" s="10">
        <f>IF('Paste data'!A762="","",'Paste data'!A762)</f>
      </c>
      <c r="B762" s="4">
        <f>IF('Paste data'!A762="","",'Paste data'!D762)</f>
      </c>
      <c r="C762" s="4">
        <f>IF('Paste data'!A762="","",'Paste data'!B762)</f>
      </c>
      <c r="D762" s="11">
        <f>IFERROR(IF(OR('Paste data'!E762="",'Paste data'!F762=""),"",ROUND((IF(ISNUMBER('Paste data'!F762),'Paste data'!F762,IFERROR(DATE(VALUE(LEFT('Paste data'!F762,4)),VALUE(MID('Paste data'!F762,6,2)),VALUE(MID('Paste data'!F762,9,2)))+VALUE(MID('Paste data'!F762,12,2))/24+VALUE(MID('Paste data'!F762,15,2))/1440,"")))-(IF(ISNUMBER('Paste data'!E762),'Paste data'!E762,IFERROR(DATE(VALUE(LEFT('Paste data'!E762,4)),VALUE(MID('Paste data'!E762,6,2)),VALUE(MID('Paste data'!E762,9,2)))+VALUE(MID('Paste data'!E762,12,2))/24+VALUE(MID('Paste data'!E762,15,2))/1440,""))),2)),"")</f>
      </c>
      <c r="E762" s="11">
        <f>IFERROR(IF(OR('Paste data'!F762="",'Paste data'!G762=""),"",ROUND((IF(ISNUMBER('Paste data'!G762),'Paste data'!G762,IFERROR(DATE(VALUE(LEFT('Paste data'!G762,4)),VALUE(MID('Paste data'!G762,6,2)),VALUE(MID('Paste data'!G762,9,2)))+VALUE(MID('Paste data'!G762,12,2))/24+VALUE(MID('Paste data'!G762,15,2))/1440,"")))-(IF(ISNUMBER('Paste data'!F762),'Paste data'!F762,IFERROR(DATE(VALUE(LEFT('Paste data'!F762,4)),VALUE(MID('Paste data'!F762,6,2)),VALUE(MID('Paste data'!F762,9,2)))+VALUE(MID('Paste data'!F762,12,2))/24+VALUE(MID('Paste data'!F762,15,2))/1440,""))),2)),"")</f>
      </c>
      <c r="F762" s="11">
        <f>IFERROR(IF(OR('Paste data'!E762="",'Paste data'!G762=""),"",ROUND((IF(ISNUMBER('Paste data'!G762),'Paste data'!G762,IFERROR(DATE(VALUE(LEFT('Paste data'!G762,4)),VALUE(MID('Paste data'!G762,6,2)),VALUE(MID('Paste data'!G762,9,2)))+VALUE(MID('Paste data'!G762,12,2))/24+VALUE(MID('Paste data'!G762,15,2))/1440,"")))-(IF(ISNUMBER('Paste data'!E762),'Paste data'!E762,IFERROR(DATE(VALUE(LEFT('Paste data'!E762,4)),VALUE(MID('Paste data'!E762,6,2)),VALUE(MID('Paste data'!E762,9,2)))+VALUE(MID('Paste data'!E762,12,2))/24+VALUE(MID('Paste data'!E762,15,2))/1440,""))),2)),"")</f>
      </c>
      <c r="G762" s="10">
        <f>IFERROR(IF('Paste data'!G762="","",(IF(ISNUMBER('Paste data'!G762),'Paste data'!G762,IFERROR(DATE(VALUE(LEFT('Paste data'!G762,4)),VALUE(MID('Paste data'!G762,6,2)),VALUE(MID('Paste data'!G762,9,2)))+VALUE(MID('Paste data'!G762,12,2))/24+VALUE(MID('Paste data'!G762,15,2))/1440,"")))-WEEKDAY((IF(ISNUMBER('Paste data'!G762),'Paste data'!G762,IFERROR(DATE(VALUE(LEFT('Paste data'!G762,4)),VALUE(MID('Paste data'!G762,6,2)),VALUE(MID('Paste data'!G762,9,2)))+VALUE(MID('Paste data'!G762,12,2))/24+VALUE(MID('Paste data'!G762,15,2))/1440,""))),3)),"")</f>
      </c>
    </row>
    <row r="763" spans="1:7" x14ac:dyDescent="0.25">
      <c r="A763" s="10">
        <f>IF('Paste data'!A763="","",'Paste data'!A763)</f>
      </c>
      <c r="B763" s="4">
        <f>IF('Paste data'!A763="","",'Paste data'!D763)</f>
      </c>
      <c r="C763" s="4">
        <f>IF('Paste data'!A763="","",'Paste data'!B763)</f>
      </c>
      <c r="D763" s="11">
        <f>IFERROR(IF(OR('Paste data'!E763="",'Paste data'!F763=""),"",ROUND((IF(ISNUMBER('Paste data'!F763),'Paste data'!F763,IFERROR(DATE(VALUE(LEFT('Paste data'!F763,4)),VALUE(MID('Paste data'!F763,6,2)),VALUE(MID('Paste data'!F763,9,2)))+VALUE(MID('Paste data'!F763,12,2))/24+VALUE(MID('Paste data'!F763,15,2))/1440,"")))-(IF(ISNUMBER('Paste data'!E763),'Paste data'!E763,IFERROR(DATE(VALUE(LEFT('Paste data'!E763,4)),VALUE(MID('Paste data'!E763,6,2)),VALUE(MID('Paste data'!E763,9,2)))+VALUE(MID('Paste data'!E763,12,2))/24+VALUE(MID('Paste data'!E763,15,2))/1440,""))),2)),"")</f>
      </c>
      <c r="E763" s="11">
        <f>IFERROR(IF(OR('Paste data'!F763="",'Paste data'!G763=""),"",ROUND((IF(ISNUMBER('Paste data'!G763),'Paste data'!G763,IFERROR(DATE(VALUE(LEFT('Paste data'!G763,4)),VALUE(MID('Paste data'!G763,6,2)),VALUE(MID('Paste data'!G763,9,2)))+VALUE(MID('Paste data'!G763,12,2))/24+VALUE(MID('Paste data'!G763,15,2))/1440,"")))-(IF(ISNUMBER('Paste data'!F763),'Paste data'!F763,IFERROR(DATE(VALUE(LEFT('Paste data'!F763,4)),VALUE(MID('Paste data'!F763,6,2)),VALUE(MID('Paste data'!F763,9,2)))+VALUE(MID('Paste data'!F763,12,2))/24+VALUE(MID('Paste data'!F763,15,2))/1440,""))),2)),"")</f>
      </c>
      <c r="F763" s="11">
        <f>IFERROR(IF(OR('Paste data'!E763="",'Paste data'!G763=""),"",ROUND((IF(ISNUMBER('Paste data'!G763),'Paste data'!G763,IFERROR(DATE(VALUE(LEFT('Paste data'!G763,4)),VALUE(MID('Paste data'!G763,6,2)),VALUE(MID('Paste data'!G763,9,2)))+VALUE(MID('Paste data'!G763,12,2))/24+VALUE(MID('Paste data'!G763,15,2))/1440,"")))-(IF(ISNUMBER('Paste data'!E763),'Paste data'!E763,IFERROR(DATE(VALUE(LEFT('Paste data'!E763,4)),VALUE(MID('Paste data'!E763,6,2)),VALUE(MID('Paste data'!E763,9,2)))+VALUE(MID('Paste data'!E763,12,2))/24+VALUE(MID('Paste data'!E763,15,2))/1440,""))),2)),"")</f>
      </c>
      <c r="G763" s="10">
        <f>IFERROR(IF('Paste data'!G763="","",(IF(ISNUMBER('Paste data'!G763),'Paste data'!G763,IFERROR(DATE(VALUE(LEFT('Paste data'!G763,4)),VALUE(MID('Paste data'!G763,6,2)),VALUE(MID('Paste data'!G763,9,2)))+VALUE(MID('Paste data'!G763,12,2))/24+VALUE(MID('Paste data'!G763,15,2))/1440,"")))-WEEKDAY((IF(ISNUMBER('Paste data'!G763),'Paste data'!G763,IFERROR(DATE(VALUE(LEFT('Paste data'!G763,4)),VALUE(MID('Paste data'!G763,6,2)),VALUE(MID('Paste data'!G763,9,2)))+VALUE(MID('Paste data'!G763,12,2))/24+VALUE(MID('Paste data'!G763,15,2))/1440,""))),3)),"")</f>
      </c>
    </row>
    <row r="764" spans="1:7" x14ac:dyDescent="0.25">
      <c r="A764" s="10">
        <f>IF('Paste data'!A764="","",'Paste data'!A764)</f>
      </c>
      <c r="B764" s="4">
        <f>IF('Paste data'!A764="","",'Paste data'!D764)</f>
      </c>
      <c r="C764" s="4">
        <f>IF('Paste data'!A764="","",'Paste data'!B764)</f>
      </c>
      <c r="D764" s="11">
        <f>IFERROR(IF(OR('Paste data'!E764="",'Paste data'!F764=""),"",ROUND((IF(ISNUMBER('Paste data'!F764),'Paste data'!F764,IFERROR(DATE(VALUE(LEFT('Paste data'!F764,4)),VALUE(MID('Paste data'!F764,6,2)),VALUE(MID('Paste data'!F764,9,2)))+VALUE(MID('Paste data'!F764,12,2))/24+VALUE(MID('Paste data'!F764,15,2))/1440,"")))-(IF(ISNUMBER('Paste data'!E764),'Paste data'!E764,IFERROR(DATE(VALUE(LEFT('Paste data'!E764,4)),VALUE(MID('Paste data'!E764,6,2)),VALUE(MID('Paste data'!E764,9,2)))+VALUE(MID('Paste data'!E764,12,2))/24+VALUE(MID('Paste data'!E764,15,2))/1440,""))),2)),"")</f>
      </c>
      <c r="E764" s="11">
        <f>IFERROR(IF(OR('Paste data'!F764="",'Paste data'!G764=""),"",ROUND((IF(ISNUMBER('Paste data'!G764),'Paste data'!G764,IFERROR(DATE(VALUE(LEFT('Paste data'!G764,4)),VALUE(MID('Paste data'!G764,6,2)),VALUE(MID('Paste data'!G764,9,2)))+VALUE(MID('Paste data'!G764,12,2))/24+VALUE(MID('Paste data'!G764,15,2))/1440,"")))-(IF(ISNUMBER('Paste data'!F764),'Paste data'!F764,IFERROR(DATE(VALUE(LEFT('Paste data'!F764,4)),VALUE(MID('Paste data'!F764,6,2)),VALUE(MID('Paste data'!F764,9,2)))+VALUE(MID('Paste data'!F764,12,2))/24+VALUE(MID('Paste data'!F764,15,2))/1440,""))),2)),"")</f>
      </c>
      <c r="F764" s="11">
        <f>IFERROR(IF(OR('Paste data'!E764="",'Paste data'!G764=""),"",ROUND((IF(ISNUMBER('Paste data'!G764),'Paste data'!G764,IFERROR(DATE(VALUE(LEFT('Paste data'!G764,4)),VALUE(MID('Paste data'!G764,6,2)),VALUE(MID('Paste data'!G764,9,2)))+VALUE(MID('Paste data'!G764,12,2))/24+VALUE(MID('Paste data'!G764,15,2))/1440,"")))-(IF(ISNUMBER('Paste data'!E764),'Paste data'!E764,IFERROR(DATE(VALUE(LEFT('Paste data'!E764,4)),VALUE(MID('Paste data'!E764,6,2)),VALUE(MID('Paste data'!E764,9,2)))+VALUE(MID('Paste data'!E764,12,2))/24+VALUE(MID('Paste data'!E764,15,2))/1440,""))),2)),"")</f>
      </c>
      <c r="G764" s="10">
        <f>IFERROR(IF('Paste data'!G764="","",(IF(ISNUMBER('Paste data'!G764),'Paste data'!G764,IFERROR(DATE(VALUE(LEFT('Paste data'!G764,4)),VALUE(MID('Paste data'!G764,6,2)),VALUE(MID('Paste data'!G764,9,2)))+VALUE(MID('Paste data'!G764,12,2))/24+VALUE(MID('Paste data'!G764,15,2))/1440,"")))-WEEKDAY((IF(ISNUMBER('Paste data'!G764),'Paste data'!G764,IFERROR(DATE(VALUE(LEFT('Paste data'!G764,4)),VALUE(MID('Paste data'!G764,6,2)),VALUE(MID('Paste data'!G764,9,2)))+VALUE(MID('Paste data'!G764,12,2))/24+VALUE(MID('Paste data'!G764,15,2))/1440,""))),3)),"")</f>
      </c>
    </row>
    <row r="765" spans="1:7" x14ac:dyDescent="0.25">
      <c r="A765" s="10">
        <f>IF('Paste data'!A765="","",'Paste data'!A765)</f>
      </c>
      <c r="B765" s="4">
        <f>IF('Paste data'!A765="","",'Paste data'!D765)</f>
      </c>
      <c r="C765" s="4">
        <f>IF('Paste data'!A765="","",'Paste data'!B765)</f>
      </c>
      <c r="D765" s="11">
        <f>IFERROR(IF(OR('Paste data'!E765="",'Paste data'!F765=""),"",ROUND((IF(ISNUMBER('Paste data'!F765),'Paste data'!F765,IFERROR(DATE(VALUE(LEFT('Paste data'!F765,4)),VALUE(MID('Paste data'!F765,6,2)),VALUE(MID('Paste data'!F765,9,2)))+VALUE(MID('Paste data'!F765,12,2))/24+VALUE(MID('Paste data'!F765,15,2))/1440,"")))-(IF(ISNUMBER('Paste data'!E765),'Paste data'!E765,IFERROR(DATE(VALUE(LEFT('Paste data'!E765,4)),VALUE(MID('Paste data'!E765,6,2)),VALUE(MID('Paste data'!E765,9,2)))+VALUE(MID('Paste data'!E765,12,2))/24+VALUE(MID('Paste data'!E765,15,2))/1440,""))),2)),"")</f>
      </c>
      <c r="E765" s="11">
        <f>IFERROR(IF(OR('Paste data'!F765="",'Paste data'!G765=""),"",ROUND((IF(ISNUMBER('Paste data'!G765),'Paste data'!G765,IFERROR(DATE(VALUE(LEFT('Paste data'!G765,4)),VALUE(MID('Paste data'!G765,6,2)),VALUE(MID('Paste data'!G765,9,2)))+VALUE(MID('Paste data'!G765,12,2))/24+VALUE(MID('Paste data'!G765,15,2))/1440,"")))-(IF(ISNUMBER('Paste data'!F765),'Paste data'!F765,IFERROR(DATE(VALUE(LEFT('Paste data'!F765,4)),VALUE(MID('Paste data'!F765,6,2)),VALUE(MID('Paste data'!F765,9,2)))+VALUE(MID('Paste data'!F765,12,2))/24+VALUE(MID('Paste data'!F765,15,2))/1440,""))),2)),"")</f>
      </c>
      <c r="F765" s="11">
        <f>IFERROR(IF(OR('Paste data'!E765="",'Paste data'!G765=""),"",ROUND((IF(ISNUMBER('Paste data'!G765),'Paste data'!G765,IFERROR(DATE(VALUE(LEFT('Paste data'!G765,4)),VALUE(MID('Paste data'!G765,6,2)),VALUE(MID('Paste data'!G765,9,2)))+VALUE(MID('Paste data'!G765,12,2))/24+VALUE(MID('Paste data'!G765,15,2))/1440,"")))-(IF(ISNUMBER('Paste data'!E765),'Paste data'!E765,IFERROR(DATE(VALUE(LEFT('Paste data'!E765,4)),VALUE(MID('Paste data'!E765,6,2)),VALUE(MID('Paste data'!E765,9,2)))+VALUE(MID('Paste data'!E765,12,2))/24+VALUE(MID('Paste data'!E765,15,2))/1440,""))),2)),"")</f>
      </c>
      <c r="G765" s="10">
        <f>IFERROR(IF('Paste data'!G765="","",(IF(ISNUMBER('Paste data'!G765),'Paste data'!G765,IFERROR(DATE(VALUE(LEFT('Paste data'!G765,4)),VALUE(MID('Paste data'!G765,6,2)),VALUE(MID('Paste data'!G765,9,2)))+VALUE(MID('Paste data'!G765,12,2))/24+VALUE(MID('Paste data'!G765,15,2))/1440,"")))-WEEKDAY((IF(ISNUMBER('Paste data'!G765),'Paste data'!G765,IFERROR(DATE(VALUE(LEFT('Paste data'!G765,4)),VALUE(MID('Paste data'!G765,6,2)),VALUE(MID('Paste data'!G765,9,2)))+VALUE(MID('Paste data'!G765,12,2))/24+VALUE(MID('Paste data'!G765,15,2))/1440,""))),3)),"")</f>
      </c>
    </row>
    <row r="766" spans="1:7" x14ac:dyDescent="0.25">
      <c r="A766" s="10">
        <f>IF('Paste data'!A766="","",'Paste data'!A766)</f>
      </c>
      <c r="B766" s="4">
        <f>IF('Paste data'!A766="","",'Paste data'!D766)</f>
      </c>
      <c r="C766" s="4">
        <f>IF('Paste data'!A766="","",'Paste data'!B766)</f>
      </c>
      <c r="D766" s="11">
        <f>IFERROR(IF(OR('Paste data'!E766="",'Paste data'!F766=""),"",ROUND((IF(ISNUMBER('Paste data'!F766),'Paste data'!F766,IFERROR(DATE(VALUE(LEFT('Paste data'!F766,4)),VALUE(MID('Paste data'!F766,6,2)),VALUE(MID('Paste data'!F766,9,2)))+VALUE(MID('Paste data'!F766,12,2))/24+VALUE(MID('Paste data'!F766,15,2))/1440,"")))-(IF(ISNUMBER('Paste data'!E766),'Paste data'!E766,IFERROR(DATE(VALUE(LEFT('Paste data'!E766,4)),VALUE(MID('Paste data'!E766,6,2)),VALUE(MID('Paste data'!E766,9,2)))+VALUE(MID('Paste data'!E766,12,2))/24+VALUE(MID('Paste data'!E766,15,2))/1440,""))),2)),"")</f>
      </c>
      <c r="E766" s="11">
        <f>IFERROR(IF(OR('Paste data'!F766="",'Paste data'!G766=""),"",ROUND((IF(ISNUMBER('Paste data'!G766),'Paste data'!G766,IFERROR(DATE(VALUE(LEFT('Paste data'!G766,4)),VALUE(MID('Paste data'!G766,6,2)),VALUE(MID('Paste data'!G766,9,2)))+VALUE(MID('Paste data'!G766,12,2))/24+VALUE(MID('Paste data'!G766,15,2))/1440,"")))-(IF(ISNUMBER('Paste data'!F766),'Paste data'!F766,IFERROR(DATE(VALUE(LEFT('Paste data'!F766,4)),VALUE(MID('Paste data'!F766,6,2)),VALUE(MID('Paste data'!F766,9,2)))+VALUE(MID('Paste data'!F766,12,2))/24+VALUE(MID('Paste data'!F766,15,2))/1440,""))),2)),"")</f>
      </c>
      <c r="F766" s="11">
        <f>IFERROR(IF(OR('Paste data'!E766="",'Paste data'!G766=""),"",ROUND((IF(ISNUMBER('Paste data'!G766),'Paste data'!G766,IFERROR(DATE(VALUE(LEFT('Paste data'!G766,4)),VALUE(MID('Paste data'!G766,6,2)),VALUE(MID('Paste data'!G766,9,2)))+VALUE(MID('Paste data'!G766,12,2))/24+VALUE(MID('Paste data'!G766,15,2))/1440,"")))-(IF(ISNUMBER('Paste data'!E766),'Paste data'!E766,IFERROR(DATE(VALUE(LEFT('Paste data'!E766,4)),VALUE(MID('Paste data'!E766,6,2)),VALUE(MID('Paste data'!E766,9,2)))+VALUE(MID('Paste data'!E766,12,2))/24+VALUE(MID('Paste data'!E766,15,2))/1440,""))),2)),"")</f>
      </c>
      <c r="G766" s="10">
        <f>IFERROR(IF('Paste data'!G766="","",(IF(ISNUMBER('Paste data'!G766),'Paste data'!G766,IFERROR(DATE(VALUE(LEFT('Paste data'!G766,4)),VALUE(MID('Paste data'!G766,6,2)),VALUE(MID('Paste data'!G766,9,2)))+VALUE(MID('Paste data'!G766,12,2))/24+VALUE(MID('Paste data'!G766,15,2))/1440,"")))-WEEKDAY((IF(ISNUMBER('Paste data'!G766),'Paste data'!G766,IFERROR(DATE(VALUE(LEFT('Paste data'!G766,4)),VALUE(MID('Paste data'!G766,6,2)),VALUE(MID('Paste data'!G766,9,2)))+VALUE(MID('Paste data'!G766,12,2))/24+VALUE(MID('Paste data'!G766,15,2))/1440,""))),3)),"")</f>
      </c>
    </row>
    <row r="767" spans="1:7" x14ac:dyDescent="0.25">
      <c r="A767" s="10">
        <f>IF('Paste data'!A767="","",'Paste data'!A767)</f>
      </c>
      <c r="B767" s="4">
        <f>IF('Paste data'!A767="","",'Paste data'!D767)</f>
      </c>
      <c r="C767" s="4">
        <f>IF('Paste data'!A767="","",'Paste data'!B767)</f>
      </c>
      <c r="D767" s="11">
        <f>IFERROR(IF(OR('Paste data'!E767="",'Paste data'!F767=""),"",ROUND((IF(ISNUMBER('Paste data'!F767),'Paste data'!F767,IFERROR(DATE(VALUE(LEFT('Paste data'!F767,4)),VALUE(MID('Paste data'!F767,6,2)),VALUE(MID('Paste data'!F767,9,2)))+VALUE(MID('Paste data'!F767,12,2))/24+VALUE(MID('Paste data'!F767,15,2))/1440,"")))-(IF(ISNUMBER('Paste data'!E767),'Paste data'!E767,IFERROR(DATE(VALUE(LEFT('Paste data'!E767,4)),VALUE(MID('Paste data'!E767,6,2)),VALUE(MID('Paste data'!E767,9,2)))+VALUE(MID('Paste data'!E767,12,2))/24+VALUE(MID('Paste data'!E767,15,2))/1440,""))),2)),"")</f>
      </c>
      <c r="E767" s="11">
        <f>IFERROR(IF(OR('Paste data'!F767="",'Paste data'!G767=""),"",ROUND((IF(ISNUMBER('Paste data'!G767),'Paste data'!G767,IFERROR(DATE(VALUE(LEFT('Paste data'!G767,4)),VALUE(MID('Paste data'!G767,6,2)),VALUE(MID('Paste data'!G767,9,2)))+VALUE(MID('Paste data'!G767,12,2))/24+VALUE(MID('Paste data'!G767,15,2))/1440,"")))-(IF(ISNUMBER('Paste data'!F767),'Paste data'!F767,IFERROR(DATE(VALUE(LEFT('Paste data'!F767,4)),VALUE(MID('Paste data'!F767,6,2)),VALUE(MID('Paste data'!F767,9,2)))+VALUE(MID('Paste data'!F767,12,2))/24+VALUE(MID('Paste data'!F767,15,2))/1440,""))),2)),"")</f>
      </c>
      <c r="F767" s="11">
        <f>IFERROR(IF(OR('Paste data'!E767="",'Paste data'!G767=""),"",ROUND((IF(ISNUMBER('Paste data'!G767),'Paste data'!G767,IFERROR(DATE(VALUE(LEFT('Paste data'!G767,4)),VALUE(MID('Paste data'!G767,6,2)),VALUE(MID('Paste data'!G767,9,2)))+VALUE(MID('Paste data'!G767,12,2))/24+VALUE(MID('Paste data'!G767,15,2))/1440,"")))-(IF(ISNUMBER('Paste data'!E767),'Paste data'!E767,IFERROR(DATE(VALUE(LEFT('Paste data'!E767,4)),VALUE(MID('Paste data'!E767,6,2)),VALUE(MID('Paste data'!E767,9,2)))+VALUE(MID('Paste data'!E767,12,2))/24+VALUE(MID('Paste data'!E767,15,2))/1440,""))),2)),"")</f>
      </c>
      <c r="G767" s="10">
        <f>IFERROR(IF('Paste data'!G767="","",(IF(ISNUMBER('Paste data'!G767),'Paste data'!G767,IFERROR(DATE(VALUE(LEFT('Paste data'!G767,4)),VALUE(MID('Paste data'!G767,6,2)),VALUE(MID('Paste data'!G767,9,2)))+VALUE(MID('Paste data'!G767,12,2))/24+VALUE(MID('Paste data'!G767,15,2))/1440,"")))-WEEKDAY((IF(ISNUMBER('Paste data'!G767),'Paste data'!G767,IFERROR(DATE(VALUE(LEFT('Paste data'!G767,4)),VALUE(MID('Paste data'!G767,6,2)),VALUE(MID('Paste data'!G767,9,2)))+VALUE(MID('Paste data'!G767,12,2))/24+VALUE(MID('Paste data'!G767,15,2))/1440,""))),3)),"")</f>
      </c>
    </row>
    <row r="768" spans="1:7" x14ac:dyDescent="0.25">
      <c r="A768" s="10">
        <f>IF('Paste data'!A768="","",'Paste data'!A768)</f>
      </c>
      <c r="B768" s="4">
        <f>IF('Paste data'!A768="","",'Paste data'!D768)</f>
      </c>
      <c r="C768" s="4">
        <f>IF('Paste data'!A768="","",'Paste data'!B768)</f>
      </c>
      <c r="D768" s="11">
        <f>IFERROR(IF(OR('Paste data'!E768="",'Paste data'!F768=""),"",ROUND((IF(ISNUMBER('Paste data'!F768),'Paste data'!F768,IFERROR(DATE(VALUE(LEFT('Paste data'!F768,4)),VALUE(MID('Paste data'!F768,6,2)),VALUE(MID('Paste data'!F768,9,2)))+VALUE(MID('Paste data'!F768,12,2))/24+VALUE(MID('Paste data'!F768,15,2))/1440,"")))-(IF(ISNUMBER('Paste data'!E768),'Paste data'!E768,IFERROR(DATE(VALUE(LEFT('Paste data'!E768,4)),VALUE(MID('Paste data'!E768,6,2)),VALUE(MID('Paste data'!E768,9,2)))+VALUE(MID('Paste data'!E768,12,2))/24+VALUE(MID('Paste data'!E768,15,2))/1440,""))),2)),"")</f>
      </c>
      <c r="E768" s="11">
        <f>IFERROR(IF(OR('Paste data'!F768="",'Paste data'!G768=""),"",ROUND((IF(ISNUMBER('Paste data'!G768),'Paste data'!G768,IFERROR(DATE(VALUE(LEFT('Paste data'!G768,4)),VALUE(MID('Paste data'!G768,6,2)),VALUE(MID('Paste data'!G768,9,2)))+VALUE(MID('Paste data'!G768,12,2))/24+VALUE(MID('Paste data'!G768,15,2))/1440,"")))-(IF(ISNUMBER('Paste data'!F768),'Paste data'!F768,IFERROR(DATE(VALUE(LEFT('Paste data'!F768,4)),VALUE(MID('Paste data'!F768,6,2)),VALUE(MID('Paste data'!F768,9,2)))+VALUE(MID('Paste data'!F768,12,2))/24+VALUE(MID('Paste data'!F768,15,2))/1440,""))),2)),"")</f>
      </c>
      <c r="F768" s="11">
        <f>IFERROR(IF(OR('Paste data'!E768="",'Paste data'!G768=""),"",ROUND((IF(ISNUMBER('Paste data'!G768),'Paste data'!G768,IFERROR(DATE(VALUE(LEFT('Paste data'!G768,4)),VALUE(MID('Paste data'!G768,6,2)),VALUE(MID('Paste data'!G768,9,2)))+VALUE(MID('Paste data'!G768,12,2))/24+VALUE(MID('Paste data'!G768,15,2))/1440,"")))-(IF(ISNUMBER('Paste data'!E768),'Paste data'!E768,IFERROR(DATE(VALUE(LEFT('Paste data'!E768,4)),VALUE(MID('Paste data'!E768,6,2)),VALUE(MID('Paste data'!E768,9,2)))+VALUE(MID('Paste data'!E768,12,2))/24+VALUE(MID('Paste data'!E768,15,2))/1440,""))),2)),"")</f>
      </c>
      <c r="G768" s="10">
        <f>IFERROR(IF('Paste data'!G768="","",(IF(ISNUMBER('Paste data'!G768),'Paste data'!G768,IFERROR(DATE(VALUE(LEFT('Paste data'!G768,4)),VALUE(MID('Paste data'!G768,6,2)),VALUE(MID('Paste data'!G768,9,2)))+VALUE(MID('Paste data'!G768,12,2))/24+VALUE(MID('Paste data'!G768,15,2))/1440,"")))-WEEKDAY((IF(ISNUMBER('Paste data'!G768),'Paste data'!G768,IFERROR(DATE(VALUE(LEFT('Paste data'!G768,4)),VALUE(MID('Paste data'!G768,6,2)),VALUE(MID('Paste data'!G768,9,2)))+VALUE(MID('Paste data'!G768,12,2))/24+VALUE(MID('Paste data'!G768,15,2))/1440,""))),3)),"")</f>
      </c>
    </row>
    <row r="769" spans="1:7" x14ac:dyDescent="0.25">
      <c r="A769" s="10">
        <f>IF('Paste data'!A769="","",'Paste data'!A769)</f>
      </c>
      <c r="B769" s="4">
        <f>IF('Paste data'!A769="","",'Paste data'!D769)</f>
      </c>
      <c r="C769" s="4">
        <f>IF('Paste data'!A769="","",'Paste data'!B769)</f>
      </c>
      <c r="D769" s="11">
        <f>IFERROR(IF(OR('Paste data'!E769="",'Paste data'!F769=""),"",ROUND((IF(ISNUMBER('Paste data'!F769),'Paste data'!F769,IFERROR(DATE(VALUE(LEFT('Paste data'!F769,4)),VALUE(MID('Paste data'!F769,6,2)),VALUE(MID('Paste data'!F769,9,2)))+VALUE(MID('Paste data'!F769,12,2))/24+VALUE(MID('Paste data'!F769,15,2))/1440,"")))-(IF(ISNUMBER('Paste data'!E769),'Paste data'!E769,IFERROR(DATE(VALUE(LEFT('Paste data'!E769,4)),VALUE(MID('Paste data'!E769,6,2)),VALUE(MID('Paste data'!E769,9,2)))+VALUE(MID('Paste data'!E769,12,2))/24+VALUE(MID('Paste data'!E769,15,2))/1440,""))),2)),"")</f>
      </c>
      <c r="E769" s="11">
        <f>IFERROR(IF(OR('Paste data'!F769="",'Paste data'!G769=""),"",ROUND((IF(ISNUMBER('Paste data'!G769),'Paste data'!G769,IFERROR(DATE(VALUE(LEFT('Paste data'!G769,4)),VALUE(MID('Paste data'!G769,6,2)),VALUE(MID('Paste data'!G769,9,2)))+VALUE(MID('Paste data'!G769,12,2))/24+VALUE(MID('Paste data'!G769,15,2))/1440,"")))-(IF(ISNUMBER('Paste data'!F769),'Paste data'!F769,IFERROR(DATE(VALUE(LEFT('Paste data'!F769,4)),VALUE(MID('Paste data'!F769,6,2)),VALUE(MID('Paste data'!F769,9,2)))+VALUE(MID('Paste data'!F769,12,2))/24+VALUE(MID('Paste data'!F769,15,2))/1440,""))),2)),"")</f>
      </c>
      <c r="F769" s="11">
        <f>IFERROR(IF(OR('Paste data'!E769="",'Paste data'!G769=""),"",ROUND((IF(ISNUMBER('Paste data'!G769),'Paste data'!G769,IFERROR(DATE(VALUE(LEFT('Paste data'!G769,4)),VALUE(MID('Paste data'!G769,6,2)),VALUE(MID('Paste data'!G769,9,2)))+VALUE(MID('Paste data'!G769,12,2))/24+VALUE(MID('Paste data'!G769,15,2))/1440,"")))-(IF(ISNUMBER('Paste data'!E769),'Paste data'!E769,IFERROR(DATE(VALUE(LEFT('Paste data'!E769,4)),VALUE(MID('Paste data'!E769,6,2)),VALUE(MID('Paste data'!E769,9,2)))+VALUE(MID('Paste data'!E769,12,2))/24+VALUE(MID('Paste data'!E769,15,2))/1440,""))),2)),"")</f>
      </c>
      <c r="G769" s="10">
        <f>IFERROR(IF('Paste data'!G769="","",(IF(ISNUMBER('Paste data'!G769),'Paste data'!G769,IFERROR(DATE(VALUE(LEFT('Paste data'!G769,4)),VALUE(MID('Paste data'!G769,6,2)),VALUE(MID('Paste data'!G769,9,2)))+VALUE(MID('Paste data'!G769,12,2))/24+VALUE(MID('Paste data'!G769,15,2))/1440,"")))-WEEKDAY((IF(ISNUMBER('Paste data'!G769),'Paste data'!G769,IFERROR(DATE(VALUE(LEFT('Paste data'!G769,4)),VALUE(MID('Paste data'!G769,6,2)),VALUE(MID('Paste data'!G769,9,2)))+VALUE(MID('Paste data'!G769,12,2))/24+VALUE(MID('Paste data'!G769,15,2))/1440,""))),3)),"")</f>
      </c>
    </row>
    <row r="770" spans="1:7" x14ac:dyDescent="0.25">
      <c r="A770" s="10">
        <f>IF('Paste data'!A770="","",'Paste data'!A770)</f>
      </c>
      <c r="B770" s="4">
        <f>IF('Paste data'!A770="","",'Paste data'!D770)</f>
      </c>
      <c r="C770" s="4">
        <f>IF('Paste data'!A770="","",'Paste data'!B770)</f>
      </c>
      <c r="D770" s="11">
        <f>IFERROR(IF(OR('Paste data'!E770="",'Paste data'!F770=""),"",ROUND((IF(ISNUMBER('Paste data'!F770),'Paste data'!F770,IFERROR(DATE(VALUE(LEFT('Paste data'!F770,4)),VALUE(MID('Paste data'!F770,6,2)),VALUE(MID('Paste data'!F770,9,2)))+VALUE(MID('Paste data'!F770,12,2))/24+VALUE(MID('Paste data'!F770,15,2))/1440,"")))-(IF(ISNUMBER('Paste data'!E770),'Paste data'!E770,IFERROR(DATE(VALUE(LEFT('Paste data'!E770,4)),VALUE(MID('Paste data'!E770,6,2)),VALUE(MID('Paste data'!E770,9,2)))+VALUE(MID('Paste data'!E770,12,2))/24+VALUE(MID('Paste data'!E770,15,2))/1440,""))),2)),"")</f>
      </c>
      <c r="E770" s="11">
        <f>IFERROR(IF(OR('Paste data'!F770="",'Paste data'!G770=""),"",ROUND((IF(ISNUMBER('Paste data'!G770),'Paste data'!G770,IFERROR(DATE(VALUE(LEFT('Paste data'!G770,4)),VALUE(MID('Paste data'!G770,6,2)),VALUE(MID('Paste data'!G770,9,2)))+VALUE(MID('Paste data'!G770,12,2))/24+VALUE(MID('Paste data'!G770,15,2))/1440,"")))-(IF(ISNUMBER('Paste data'!F770),'Paste data'!F770,IFERROR(DATE(VALUE(LEFT('Paste data'!F770,4)),VALUE(MID('Paste data'!F770,6,2)),VALUE(MID('Paste data'!F770,9,2)))+VALUE(MID('Paste data'!F770,12,2))/24+VALUE(MID('Paste data'!F770,15,2))/1440,""))),2)),"")</f>
      </c>
      <c r="F770" s="11">
        <f>IFERROR(IF(OR('Paste data'!E770="",'Paste data'!G770=""),"",ROUND((IF(ISNUMBER('Paste data'!G770),'Paste data'!G770,IFERROR(DATE(VALUE(LEFT('Paste data'!G770,4)),VALUE(MID('Paste data'!G770,6,2)),VALUE(MID('Paste data'!G770,9,2)))+VALUE(MID('Paste data'!G770,12,2))/24+VALUE(MID('Paste data'!G770,15,2))/1440,"")))-(IF(ISNUMBER('Paste data'!E770),'Paste data'!E770,IFERROR(DATE(VALUE(LEFT('Paste data'!E770,4)),VALUE(MID('Paste data'!E770,6,2)),VALUE(MID('Paste data'!E770,9,2)))+VALUE(MID('Paste data'!E770,12,2))/24+VALUE(MID('Paste data'!E770,15,2))/1440,""))),2)),"")</f>
      </c>
      <c r="G770" s="10">
        <f>IFERROR(IF('Paste data'!G770="","",(IF(ISNUMBER('Paste data'!G770),'Paste data'!G770,IFERROR(DATE(VALUE(LEFT('Paste data'!G770,4)),VALUE(MID('Paste data'!G770,6,2)),VALUE(MID('Paste data'!G770,9,2)))+VALUE(MID('Paste data'!G770,12,2))/24+VALUE(MID('Paste data'!G770,15,2))/1440,"")))-WEEKDAY((IF(ISNUMBER('Paste data'!G770),'Paste data'!G770,IFERROR(DATE(VALUE(LEFT('Paste data'!G770,4)),VALUE(MID('Paste data'!G770,6,2)),VALUE(MID('Paste data'!G770,9,2)))+VALUE(MID('Paste data'!G770,12,2))/24+VALUE(MID('Paste data'!G770,15,2))/1440,""))),3)),"")</f>
      </c>
    </row>
    <row r="771" spans="1:7" x14ac:dyDescent="0.25">
      <c r="A771" s="10">
        <f>IF('Paste data'!A771="","",'Paste data'!A771)</f>
      </c>
      <c r="B771" s="4">
        <f>IF('Paste data'!A771="","",'Paste data'!D771)</f>
      </c>
      <c r="C771" s="4">
        <f>IF('Paste data'!A771="","",'Paste data'!B771)</f>
      </c>
      <c r="D771" s="11">
        <f>IFERROR(IF(OR('Paste data'!E771="",'Paste data'!F771=""),"",ROUND((IF(ISNUMBER('Paste data'!F771),'Paste data'!F771,IFERROR(DATE(VALUE(LEFT('Paste data'!F771,4)),VALUE(MID('Paste data'!F771,6,2)),VALUE(MID('Paste data'!F771,9,2)))+VALUE(MID('Paste data'!F771,12,2))/24+VALUE(MID('Paste data'!F771,15,2))/1440,"")))-(IF(ISNUMBER('Paste data'!E771),'Paste data'!E771,IFERROR(DATE(VALUE(LEFT('Paste data'!E771,4)),VALUE(MID('Paste data'!E771,6,2)),VALUE(MID('Paste data'!E771,9,2)))+VALUE(MID('Paste data'!E771,12,2))/24+VALUE(MID('Paste data'!E771,15,2))/1440,""))),2)),"")</f>
      </c>
      <c r="E771" s="11">
        <f>IFERROR(IF(OR('Paste data'!F771="",'Paste data'!G771=""),"",ROUND((IF(ISNUMBER('Paste data'!G771),'Paste data'!G771,IFERROR(DATE(VALUE(LEFT('Paste data'!G771,4)),VALUE(MID('Paste data'!G771,6,2)),VALUE(MID('Paste data'!G771,9,2)))+VALUE(MID('Paste data'!G771,12,2))/24+VALUE(MID('Paste data'!G771,15,2))/1440,"")))-(IF(ISNUMBER('Paste data'!F771),'Paste data'!F771,IFERROR(DATE(VALUE(LEFT('Paste data'!F771,4)),VALUE(MID('Paste data'!F771,6,2)),VALUE(MID('Paste data'!F771,9,2)))+VALUE(MID('Paste data'!F771,12,2))/24+VALUE(MID('Paste data'!F771,15,2))/1440,""))),2)),"")</f>
      </c>
      <c r="F771" s="11">
        <f>IFERROR(IF(OR('Paste data'!E771="",'Paste data'!G771=""),"",ROUND((IF(ISNUMBER('Paste data'!G771),'Paste data'!G771,IFERROR(DATE(VALUE(LEFT('Paste data'!G771,4)),VALUE(MID('Paste data'!G771,6,2)),VALUE(MID('Paste data'!G771,9,2)))+VALUE(MID('Paste data'!G771,12,2))/24+VALUE(MID('Paste data'!G771,15,2))/1440,"")))-(IF(ISNUMBER('Paste data'!E771),'Paste data'!E771,IFERROR(DATE(VALUE(LEFT('Paste data'!E771,4)),VALUE(MID('Paste data'!E771,6,2)),VALUE(MID('Paste data'!E771,9,2)))+VALUE(MID('Paste data'!E771,12,2))/24+VALUE(MID('Paste data'!E771,15,2))/1440,""))),2)),"")</f>
      </c>
      <c r="G771" s="10">
        <f>IFERROR(IF('Paste data'!G771="","",(IF(ISNUMBER('Paste data'!G771),'Paste data'!G771,IFERROR(DATE(VALUE(LEFT('Paste data'!G771,4)),VALUE(MID('Paste data'!G771,6,2)),VALUE(MID('Paste data'!G771,9,2)))+VALUE(MID('Paste data'!G771,12,2))/24+VALUE(MID('Paste data'!G771,15,2))/1440,"")))-WEEKDAY((IF(ISNUMBER('Paste data'!G771),'Paste data'!G771,IFERROR(DATE(VALUE(LEFT('Paste data'!G771,4)),VALUE(MID('Paste data'!G771,6,2)),VALUE(MID('Paste data'!G771,9,2)))+VALUE(MID('Paste data'!G771,12,2))/24+VALUE(MID('Paste data'!G771,15,2))/1440,""))),3)),"")</f>
      </c>
    </row>
    <row r="772" spans="1:7" x14ac:dyDescent="0.25">
      <c r="A772" s="10">
        <f>IF('Paste data'!A772="","",'Paste data'!A772)</f>
      </c>
      <c r="B772" s="4">
        <f>IF('Paste data'!A772="","",'Paste data'!D772)</f>
      </c>
      <c r="C772" s="4">
        <f>IF('Paste data'!A772="","",'Paste data'!B772)</f>
      </c>
      <c r="D772" s="11">
        <f>IFERROR(IF(OR('Paste data'!E772="",'Paste data'!F772=""),"",ROUND((IF(ISNUMBER('Paste data'!F772),'Paste data'!F772,IFERROR(DATE(VALUE(LEFT('Paste data'!F772,4)),VALUE(MID('Paste data'!F772,6,2)),VALUE(MID('Paste data'!F772,9,2)))+VALUE(MID('Paste data'!F772,12,2))/24+VALUE(MID('Paste data'!F772,15,2))/1440,"")))-(IF(ISNUMBER('Paste data'!E772),'Paste data'!E772,IFERROR(DATE(VALUE(LEFT('Paste data'!E772,4)),VALUE(MID('Paste data'!E772,6,2)),VALUE(MID('Paste data'!E772,9,2)))+VALUE(MID('Paste data'!E772,12,2))/24+VALUE(MID('Paste data'!E772,15,2))/1440,""))),2)),"")</f>
      </c>
      <c r="E772" s="11">
        <f>IFERROR(IF(OR('Paste data'!F772="",'Paste data'!G772=""),"",ROUND((IF(ISNUMBER('Paste data'!G772),'Paste data'!G772,IFERROR(DATE(VALUE(LEFT('Paste data'!G772,4)),VALUE(MID('Paste data'!G772,6,2)),VALUE(MID('Paste data'!G772,9,2)))+VALUE(MID('Paste data'!G772,12,2))/24+VALUE(MID('Paste data'!G772,15,2))/1440,"")))-(IF(ISNUMBER('Paste data'!F772),'Paste data'!F772,IFERROR(DATE(VALUE(LEFT('Paste data'!F772,4)),VALUE(MID('Paste data'!F772,6,2)),VALUE(MID('Paste data'!F772,9,2)))+VALUE(MID('Paste data'!F772,12,2))/24+VALUE(MID('Paste data'!F772,15,2))/1440,""))),2)),"")</f>
      </c>
      <c r="F772" s="11">
        <f>IFERROR(IF(OR('Paste data'!E772="",'Paste data'!G772=""),"",ROUND((IF(ISNUMBER('Paste data'!G772),'Paste data'!G772,IFERROR(DATE(VALUE(LEFT('Paste data'!G772,4)),VALUE(MID('Paste data'!G772,6,2)),VALUE(MID('Paste data'!G772,9,2)))+VALUE(MID('Paste data'!G772,12,2))/24+VALUE(MID('Paste data'!G772,15,2))/1440,"")))-(IF(ISNUMBER('Paste data'!E772),'Paste data'!E772,IFERROR(DATE(VALUE(LEFT('Paste data'!E772,4)),VALUE(MID('Paste data'!E772,6,2)),VALUE(MID('Paste data'!E772,9,2)))+VALUE(MID('Paste data'!E772,12,2))/24+VALUE(MID('Paste data'!E772,15,2))/1440,""))),2)),"")</f>
      </c>
      <c r="G772" s="10">
        <f>IFERROR(IF('Paste data'!G772="","",(IF(ISNUMBER('Paste data'!G772),'Paste data'!G772,IFERROR(DATE(VALUE(LEFT('Paste data'!G772,4)),VALUE(MID('Paste data'!G772,6,2)),VALUE(MID('Paste data'!G772,9,2)))+VALUE(MID('Paste data'!G772,12,2))/24+VALUE(MID('Paste data'!G772,15,2))/1440,"")))-WEEKDAY((IF(ISNUMBER('Paste data'!G772),'Paste data'!G772,IFERROR(DATE(VALUE(LEFT('Paste data'!G772,4)),VALUE(MID('Paste data'!G772,6,2)),VALUE(MID('Paste data'!G772,9,2)))+VALUE(MID('Paste data'!G772,12,2))/24+VALUE(MID('Paste data'!G772,15,2))/1440,""))),3)),"")</f>
      </c>
    </row>
    <row r="773" spans="1:7" x14ac:dyDescent="0.25">
      <c r="A773" s="10">
        <f>IF('Paste data'!A773="","",'Paste data'!A773)</f>
      </c>
      <c r="B773" s="4">
        <f>IF('Paste data'!A773="","",'Paste data'!D773)</f>
      </c>
      <c r="C773" s="4">
        <f>IF('Paste data'!A773="","",'Paste data'!B773)</f>
      </c>
      <c r="D773" s="11">
        <f>IFERROR(IF(OR('Paste data'!E773="",'Paste data'!F773=""),"",ROUND((IF(ISNUMBER('Paste data'!F773),'Paste data'!F773,IFERROR(DATE(VALUE(LEFT('Paste data'!F773,4)),VALUE(MID('Paste data'!F773,6,2)),VALUE(MID('Paste data'!F773,9,2)))+VALUE(MID('Paste data'!F773,12,2))/24+VALUE(MID('Paste data'!F773,15,2))/1440,"")))-(IF(ISNUMBER('Paste data'!E773),'Paste data'!E773,IFERROR(DATE(VALUE(LEFT('Paste data'!E773,4)),VALUE(MID('Paste data'!E773,6,2)),VALUE(MID('Paste data'!E773,9,2)))+VALUE(MID('Paste data'!E773,12,2))/24+VALUE(MID('Paste data'!E773,15,2))/1440,""))),2)),"")</f>
      </c>
      <c r="E773" s="11">
        <f>IFERROR(IF(OR('Paste data'!F773="",'Paste data'!G773=""),"",ROUND((IF(ISNUMBER('Paste data'!G773),'Paste data'!G773,IFERROR(DATE(VALUE(LEFT('Paste data'!G773,4)),VALUE(MID('Paste data'!G773,6,2)),VALUE(MID('Paste data'!G773,9,2)))+VALUE(MID('Paste data'!G773,12,2))/24+VALUE(MID('Paste data'!G773,15,2))/1440,"")))-(IF(ISNUMBER('Paste data'!F773),'Paste data'!F773,IFERROR(DATE(VALUE(LEFT('Paste data'!F773,4)),VALUE(MID('Paste data'!F773,6,2)),VALUE(MID('Paste data'!F773,9,2)))+VALUE(MID('Paste data'!F773,12,2))/24+VALUE(MID('Paste data'!F773,15,2))/1440,""))),2)),"")</f>
      </c>
      <c r="F773" s="11">
        <f>IFERROR(IF(OR('Paste data'!E773="",'Paste data'!G773=""),"",ROUND((IF(ISNUMBER('Paste data'!G773),'Paste data'!G773,IFERROR(DATE(VALUE(LEFT('Paste data'!G773,4)),VALUE(MID('Paste data'!G773,6,2)),VALUE(MID('Paste data'!G773,9,2)))+VALUE(MID('Paste data'!G773,12,2))/24+VALUE(MID('Paste data'!G773,15,2))/1440,"")))-(IF(ISNUMBER('Paste data'!E773),'Paste data'!E773,IFERROR(DATE(VALUE(LEFT('Paste data'!E773,4)),VALUE(MID('Paste data'!E773,6,2)),VALUE(MID('Paste data'!E773,9,2)))+VALUE(MID('Paste data'!E773,12,2))/24+VALUE(MID('Paste data'!E773,15,2))/1440,""))),2)),"")</f>
      </c>
      <c r="G773" s="10">
        <f>IFERROR(IF('Paste data'!G773="","",(IF(ISNUMBER('Paste data'!G773),'Paste data'!G773,IFERROR(DATE(VALUE(LEFT('Paste data'!G773,4)),VALUE(MID('Paste data'!G773,6,2)),VALUE(MID('Paste data'!G773,9,2)))+VALUE(MID('Paste data'!G773,12,2))/24+VALUE(MID('Paste data'!G773,15,2))/1440,"")))-WEEKDAY((IF(ISNUMBER('Paste data'!G773),'Paste data'!G773,IFERROR(DATE(VALUE(LEFT('Paste data'!G773,4)),VALUE(MID('Paste data'!G773,6,2)),VALUE(MID('Paste data'!G773,9,2)))+VALUE(MID('Paste data'!G773,12,2))/24+VALUE(MID('Paste data'!G773,15,2))/1440,""))),3)),"")</f>
      </c>
    </row>
    <row r="774" spans="1:7" x14ac:dyDescent="0.25">
      <c r="A774" s="10">
        <f>IF('Paste data'!A774="","",'Paste data'!A774)</f>
      </c>
      <c r="B774" s="4">
        <f>IF('Paste data'!A774="","",'Paste data'!D774)</f>
      </c>
      <c r="C774" s="4">
        <f>IF('Paste data'!A774="","",'Paste data'!B774)</f>
      </c>
      <c r="D774" s="11">
        <f>IFERROR(IF(OR('Paste data'!E774="",'Paste data'!F774=""),"",ROUND((IF(ISNUMBER('Paste data'!F774),'Paste data'!F774,IFERROR(DATE(VALUE(LEFT('Paste data'!F774,4)),VALUE(MID('Paste data'!F774,6,2)),VALUE(MID('Paste data'!F774,9,2)))+VALUE(MID('Paste data'!F774,12,2))/24+VALUE(MID('Paste data'!F774,15,2))/1440,"")))-(IF(ISNUMBER('Paste data'!E774),'Paste data'!E774,IFERROR(DATE(VALUE(LEFT('Paste data'!E774,4)),VALUE(MID('Paste data'!E774,6,2)),VALUE(MID('Paste data'!E774,9,2)))+VALUE(MID('Paste data'!E774,12,2))/24+VALUE(MID('Paste data'!E774,15,2))/1440,""))),2)),"")</f>
      </c>
      <c r="E774" s="11">
        <f>IFERROR(IF(OR('Paste data'!F774="",'Paste data'!G774=""),"",ROUND((IF(ISNUMBER('Paste data'!G774),'Paste data'!G774,IFERROR(DATE(VALUE(LEFT('Paste data'!G774,4)),VALUE(MID('Paste data'!G774,6,2)),VALUE(MID('Paste data'!G774,9,2)))+VALUE(MID('Paste data'!G774,12,2))/24+VALUE(MID('Paste data'!G774,15,2))/1440,"")))-(IF(ISNUMBER('Paste data'!F774),'Paste data'!F774,IFERROR(DATE(VALUE(LEFT('Paste data'!F774,4)),VALUE(MID('Paste data'!F774,6,2)),VALUE(MID('Paste data'!F774,9,2)))+VALUE(MID('Paste data'!F774,12,2))/24+VALUE(MID('Paste data'!F774,15,2))/1440,""))),2)),"")</f>
      </c>
      <c r="F774" s="11">
        <f>IFERROR(IF(OR('Paste data'!E774="",'Paste data'!G774=""),"",ROUND((IF(ISNUMBER('Paste data'!G774),'Paste data'!G774,IFERROR(DATE(VALUE(LEFT('Paste data'!G774,4)),VALUE(MID('Paste data'!G774,6,2)),VALUE(MID('Paste data'!G774,9,2)))+VALUE(MID('Paste data'!G774,12,2))/24+VALUE(MID('Paste data'!G774,15,2))/1440,"")))-(IF(ISNUMBER('Paste data'!E774),'Paste data'!E774,IFERROR(DATE(VALUE(LEFT('Paste data'!E774,4)),VALUE(MID('Paste data'!E774,6,2)),VALUE(MID('Paste data'!E774,9,2)))+VALUE(MID('Paste data'!E774,12,2))/24+VALUE(MID('Paste data'!E774,15,2))/1440,""))),2)),"")</f>
      </c>
      <c r="G774" s="10">
        <f>IFERROR(IF('Paste data'!G774="","",(IF(ISNUMBER('Paste data'!G774),'Paste data'!G774,IFERROR(DATE(VALUE(LEFT('Paste data'!G774,4)),VALUE(MID('Paste data'!G774,6,2)),VALUE(MID('Paste data'!G774,9,2)))+VALUE(MID('Paste data'!G774,12,2))/24+VALUE(MID('Paste data'!G774,15,2))/1440,"")))-WEEKDAY((IF(ISNUMBER('Paste data'!G774),'Paste data'!G774,IFERROR(DATE(VALUE(LEFT('Paste data'!G774,4)),VALUE(MID('Paste data'!G774,6,2)),VALUE(MID('Paste data'!G774,9,2)))+VALUE(MID('Paste data'!G774,12,2))/24+VALUE(MID('Paste data'!G774,15,2))/1440,""))),3)),"")</f>
      </c>
    </row>
    <row r="775" spans="1:7" x14ac:dyDescent="0.25">
      <c r="A775" s="10">
        <f>IF('Paste data'!A775="","",'Paste data'!A775)</f>
      </c>
      <c r="B775" s="4">
        <f>IF('Paste data'!A775="","",'Paste data'!D775)</f>
      </c>
      <c r="C775" s="4">
        <f>IF('Paste data'!A775="","",'Paste data'!B775)</f>
      </c>
      <c r="D775" s="11">
        <f>IFERROR(IF(OR('Paste data'!E775="",'Paste data'!F775=""),"",ROUND((IF(ISNUMBER('Paste data'!F775),'Paste data'!F775,IFERROR(DATE(VALUE(LEFT('Paste data'!F775,4)),VALUE(MID('Paste data'!F775,6,2)),VALUE(MID('Paste data'!F775,9,2)))+VALUE(MID('Paste data'!F775,12,2))/24+VALUE(MID('Paste data'!F775,15,2))/1440,"")))-(IF(ISNUMBER('Paste data'!E775),'Paste data'!E775,IFERROR(DATE(VALUE(LEFT('Paste data'!E775,4)),VALUE(MID('Paste data'!E775,6,2)),VALUE(MID('Paste data'!E775,9,2)))+VALUE(MID('Paste data'!E775,12,2))/24+VALUE(MID('Paste data'!E775,15,2))/1440,""))),2)),"")</f>
      </c>
      <c r="E775" s="11">
        <f>IFERROR(IF(OR('Paste data'!F775="",'Paste data'!G775=""),"",ROUND((IF(ISNUMBER('Paste data'!G775),'Paste data'!G775,IFERROR(DATE(VALUE(LEFT('Paste data'!G775,4)),VALUE(MID('Paste data'!G775,6,2)),VALUE(MID('Paste data'!G775,9,2)))+VALUE(MID('Paste data'!G775,12,2))/24+VALUE(MID('Paste data'!G775,15,2))/1440,"")))-(IF(ISNUMBER('Paste data'!F775),'Paste data'!F775,IFERROR(DATE(VALUE(LEFT('Paste data'!F775,4)),VALUE(MID('Paste data'!F775,6,2)),VALUE(MID('Paste data'!F775,9,2)))+VALUE(MID('Paste data'!F775,12,2))/24+VALUE(MID('Paste data'!F775,15,2))/1440,""))),2)),"")</f>
      </c>
      <c r="F775" s="11">
        <f>IFERROR(IF(OR('Paste data'!E775="",'Paste data'!G775=""),"",ROUND((IF(ISNUMBER('Paste data'!G775),'Paste data'!G775,IFERROR(DATE(VALUE(LEFT('Paste data'!G775,4)),VALUE(MID('Paste data'!G775,6,2)),VALUE(MID('Paste data'!G775,9,2)))+VALUE(MID('Paste data'!G775,12,2))/24+VALUE(MID('Paste data'!G775,15,2))/1440,"")))-(IF(ISNUMBER('Paste data'!E775),'Paste data'!E775,IFERROR(DATE(VALUE(LEFT('Paste data'!E775,4)),VALUE(MID('Paste data'!E775,6,2)),VALUE(MID('Paste data'!E775,9,2)))+VALUE(MID('Paste data'!E775,12,2))/24+VALUE(MID('Paste data'!E775,15,2))/1440,""))),2)),"")</f>
      </c>
      <c r="G775" s="10">
        <f>IFERROR(IF('Paste data'!G775="","",(IF(ISNUMBER('Paste data'!G775),'Paste data'!G775,IFERROR(DATE(VALUE(LEFT('Paste data'!G775,4)),VALUE(MID('Paste data'!G775,6,2)),VALUE(MID('Paste data'!G775,9,2)))+VALUE(MID('Paste data'!G775,12,2))/24+VALUE(MID('Paste data'!G775,15,2))/1440,"")))-WEEKDAY((IF(ISNUMBER('Paste data'!G775),'Paste data'!G775,IFERROR(DATE(VALUE(LEFT('Paste data'!G775,4)),VALUE(MID('Paste data'!G775,6,2)),VALUE(MID('Paste data'!G775,9,2)))+VALUE(MID('Paste data'!G775,12,2))/24+VALUE(MID('Paste data'!G775,15,2))/1440,""))),3)),"")</f>
      </c>
    </row>
    <row r="776" spans="1:7" x14ac:dyDescent="0.25">
      <c r="A776" s="10">
        <f>IF('Paste data'!A776="","",'Paste data'!A776)</f>
      </c>
      <c r="B776" s="4">
        <f>IF('Paste data'!A776="","",'Paste data'!D776)</f>
      </c>
      <c r="C776" s="4">
        <f>IF('Paste data'!A776="","",'Paste data'!B776)</f>
      </c>
      <c r="D776" s="11">
        <f>IFERROR(IF(OR('Paste data'!E776="",'Paste data'!F776=""),"",ROUND((IF(ISNUMBER('Paste data'!F776),'Paste data'!F776,IFERROR(DATE(VALUE(LEFT('Paste data'!F776,4)),VALUE(MID('Paste data'!F776,6,2)),VALUE(MID('Paste data'!F776,9,2)))+VALUE(MID('Paste data'!F776,12,2))/24+VALUE(MID('Paste data'!F776,15,2))/1440,"")))-(IF(ISNUMBER('Paste data'!E776),'Paste data'!E776,IFERROR(DATE(VALUE(LEFT('Paste data'!E776,4)),VALUE(MID('Paste data'!E776,6,2)),VALUE(MID('Paste data'!E776,9,2)))+VALUE(MID('Paste data'!E776,12,2))/24+VALUE(MID('Paste data'!E776,15,2))/1440,""))),2)),"")</f>
      </c>
      <c r="E776" s="11">
        <f>IFERROR(IF(OR('Paste data'!F776="",'Paste data'!G776=""),"",ROUND((IF(ISNUMBER('Paste data'!G776),'Paste data'!G776,IFERROR(DATE(VALUE(LEFT('Paste data'!G776,4)),VALUE(MID('Paste data'!G776,6,2)),VALUE(MID('Paste data'!G776,9,2)))+VALUE(MID('Paste data'!G776,12,2))/24+VALUE(MID('Paste data'!G776,15,2))/1440,"")))-(IF(ISNUMBER('Paste data'!F776),'Paste data'!F776,IFERROR(DATE(VALUE(LEFT('Paste data'!F776,4)),VALUE(MID('Paste data'!F776,6,2)),VALUE(MID('Paste data'!F776,9,2)))+VALUE(MID('Paste data'!F776,12,2))/24+VALUE(MID('Paste data'!F776,15,2))/1440,""))),2)),"")</f>
      </c>
      <c r="F776" s="11">
        <f>IFERROR(IF(OR('Paste data'!E776="",'Paste data'!G776=""),"",ROUND((IF(ISNUMBER('Paste data'!G776),'Paste data'!G776,IFERROR(DATE(VALUE(LEFT('Paste data'!G776,4)),VALUE(MID('Paste data'!G776,6,2)),VALUE(MID('Paste data'!G776,9,2)))+VALUE(MID('Paste data'!G776,12,2))/24+VALUE(MID('Paste data'!G776,15,2))/1440,"")))-(IF(ISNUMBER('Paste data'!E776),'Paste data'!E776,IFERROR(DATE(VALUE(LEFT('Paste data'!E776,4)),VALUE(MID('Paste data'!E776,6,2)),VALUE(MID('Paste data'!E776,9,2)))+VALUE(MID('Paste data'!E776,12,2))/24+VALUE(MID('Paste data'!E776,15,2))/1440,""))),2)),"")</f>
      </c>
      <c r="G776" s="10">
        <f>IFERROR(IF('Paste data'!G776="","",(IF(ISNUMBER('Paste data'!G776),'Paste data'!G776,IFERROR(DATE(VALUE(LEFT('Paste data'!G776,4)),VALUE(MID('Paste data'!G776,6,2)),VALUE(MID('Paste data'!G776,9,2)))+VALUE(MID('Paste data'!G776,12,2))/24+VALUE(MID('Paste data'!G776,15,2))/1440,"")))-WEEKDAY((IF(ISNUMBER('Paste data'!G776),'Paste data'!G776,IFERROR(DATE(VALUE(LEFT('Paste data'!G776,4)),VALUE(MID('Paste data'!G776,6,2)),VALUE(MID('Paste data'!G776,9,2)))+VALUE(MID('Paste data'!G776,12,2))/24+VALUE(MID('Paste data'!G776,15,2))/1440,""))),3)),"")</f>
      </c>
    </row>
    <row r="777" spans="1:7" x14ac:dyDescent="0.25">
      <c r="A777" s="10">
        <f>IF('Paste data'!A777="","",'Paste data'!A777)</f>
      </c>
      <c r="B777" s="4">
        <f>IF('Paste data'!A777="","",'Paste data'!D777)</f>
      </c>
      <c r="C777" s="4">
        <f>IF('Paste data'!A777="","",'Paste data'!B777)</f>
      </c>
      <c r="D777" s="11">
        <f>IFERROR(IF(OR('Paste data'!E777="",'Paste data'!F777=""),"",ROUND((IF(ISNUMBER('Paste data'!F777),'Paste data'!F777,IFERROR(DATE(VALUE(LEFT('Paste data'!F777,4)),VALUE(MID('Paste data'!F777,6,2)),VALUE(MID('Paste data'!F777,9,2)))+VALUE(MID('Paste data'!F777,12,2))/24+VALUE(MID('Paste data'!F777,15,2))/1440,"")))-(IF(ISNUMBER('Paste data'!E777),'Paste data'!E777,IFERROR(DATE(VALUE(LEFT('Paste data'!E777,4)),VALUE(MID('Paste data'!E777,6,2)),VALUE(MID('Paste data'!E777,9,2)))+VALUE(MID('Paste data'!E777,12,2))/24+VALUE(MID('Paste data'!E777,15,2))/1440,""))),2)),"")</f>
      </c>
      <c r="E777" s="11">
        <f>IFERROR(IF(OR('Paste data'!F777="",'Paste data'!G777=""),"",ROUND((IF(ISNUMBER('Paste data'!G777),'Paste data'!G777,IFERROR(DATE(VALUE(LEFT('Paste data'!G777,4)),VALUE(MID('Paste data'!G777,6,2)),VALUE(MID('Paste data'!G777,9,2)))+VALUE(MID('Paste data'!G777,12,2))/24+VALUE(MID('Paste data'!G777,15,2))/1440,"")))-(IF(ISNUMBER('Paste data'!F777),'Paste data'!F777,IFERROR(DATE(VALUE(LEFT('Paste data'!F777,4)),VALUE(MID('Paste data'!F777,6,2)),VALUE(MID('Paste data'!F777,9,2)))+VALUE(MID('Paste data'!F777,12,2))/24+VALUE(MID('Paste data'!F777,15,2))/1440,""))),2)),"")</f>
      </c>
      <c r="F777" s="11">
        <f>IFERROR(IF(OR('Paste data'!E777="",'Paste data'!G777=""),"",ROUND((IF(ISNUMBER('Paste data'!G777),'Paste data'!G777,IFERROR(DATE(VALUE(LEFT('Paste data'!G777,4)),VALUE(MID('Paste data'!G777,6,2)),VALUE(MID('Paste data'!G777,9,2)))+VALUE(MID('Paste data'!G777,12,2))/24+VALUE(MID('Paste data'!G777,15,2))/1440,"")))-(IF(ISNUMBER('Paste data'!E777),'Paste data'!E777,IFERROR(DATE(VALUE(LEFT('Paste data'!E777,4)),VALUE(MID('Paste data'!E777,6,2)),VALUE(MID('Paste data'!E777,9,2)))+VALUE(MID('Paste data'!E777,12,2))/24+VALUE(MID('Paste data'!E777,15,2))/1440,""))),2)),"")</f>
      </c>
      <c r="G777" s="10">
        <f>IFERROR(IF('Paste data'!G777="","",(IF(ISNUMBER('Paste data'!G777),'Paste data'!G777,IFERROR(DATE(VALUE(LEFT('Paste data'!G777,4)),VALUE(MID('Paste data'!G777,6,2)),VALUE(MID('Paste data'!G777,9,2)))+VALUE(MID('Paste data'!G777,12,2))/24+VALUE(MID('Paste data'!G777,15,2))/1440,"")))-WEEKDAY((IF(ISNUMBER('Paste data'!G777),'Paste data'!G777,IFERROR(DATE(VALUE(LEFT('Paste data'!G777,4)),VALUE(MID('Paste data'!G777,6,2)),VALUE(MID('Paste data'!G777,9,2)))+VALUE(MID('Paste data'!G777,12,2))/24+VALUE(MID('Paste data'!G777,15,2))/1440,""))),3)),"")</f>
      </c>
    </row>
    <row r="778" spans="1:7" x14ac:dyDescent="0.25">
      <c r="A778" s="10">
        <f>IF('Paste data'!A778="","",'Paste data'!A778)</f>
      </c>
      <c r="B778" s="4">
        <f>IF('Paste data'!A778="","",'Paste data'!D778)</f>
      </c>
      <c r="C778" s="4">
        <f>IF('Paste data'!A778="","",'Paste data'!B778)</f>
      </c>
      <c r="D778" s="11">
        <f>IFERROR(IF(OR('Paste data'!E778="",'Paste data'!F778=""),"",ROUND((IF(ISNUMBER('Paste data'!F778),'Paste data'!F778,IFERROR(DATE(VALUE(LEFT('Paste data'!F778,4)),VALUE(MID('Paste data'!F778,6,2)),VALUE(MID('Paste data'!F778,9,2)))+VALUE(MID('Paste data'!F778,12,2))/24+VALUE(MID('Paste data'!F778,15,2))/1440,"")))-(IF(ISNUMBER('Paste data'!E778),'Paste data'!E778,IFERROR(DATE(VALUE(LEFT('Paste data'!E778,4)),VALUE(MID('Paste data'!E778,6,2)),VALUE(MID('Paste data'!E778,9,2)))+VALUE(MID('Paste data'!E778,12,2))/24+VALUE(MID('Paste data'!E778,15,2))/1440,""))),2)),"")</f>
      </c>
      <c r="E778" s="11">
        <f>IFERROR(IF(OR('Paste data'!F778="",'Paste data'!G778=""),"",ROUND((IF(ISNUMBER('Paste data'!G778),'Paste data'!G778,IFERROR(DATE(VALUE(LEFT('Paste data'!G778,4)),VALUE(MID('Paste data'!G778,6,2)),VALUE(MID('Paste data'!G778,9,2)))+VALUE(MID('Paste data'!G778,12,2))/24+VALUE(MID('Paste data'!G778,15,2))/1440,"")))-(IF(ISNUMBER('Paste data'!F778),'Paste data'!F778,IFERROR(DATE(VALUE(LEFT('Paste data'!F778,4)),VALUE(MID('Paste data'!F778,6,2)),VALUE(MID('Paste data'!F778,9,2)))+VALUE(MID('Paste data'!F778,12,2))/24+VALUE(MID('Paste data'!F778,15,2))/1440,""))),2)),"")</f>
      </c>
      <c r="F778" s="11">
        <f>IFERROR(IF(OR('Paste data'!E778="",'Paste data'!G778=""),"",ROUND((IF(ISNUMBER('Paste data'!G778),'Paste data'!G778,IFERROR(DATE(VALUE(LEFT('Paste data'!G778,4)),VALUE(MID('Paste data'!G778,6,2)),VALUE(MID('Paste data'!G778,9,2)))+VALUE(MID('Paste data'!G778,12,2))/24+VALUE(MID('Paste data'!G778,15,2))/1440,"")))-(IF(ISNUMBER('Paste data'!E778),'Paste data'!E778,IFERROR(DATE(VALUE(LEFT('Paste data'!E778,4)),VALUE(MID('Paste data'!E778,6,2)),VALUE(MID('Paste data'!E778,9,2)))+VALUE(MID('Paste data'!E778,12,2))/24+VALUE(MID('Paste data'!E778,15,2))/1440,""))),2)),"")</f>
      </c>
      <c r="G778" s="10">
        <f>IFERROR(IF('Paste data'!G778="","",(IF(ISNUMBER('Paste data'!G778),'Paste data'!G778,IFERROR(DATE(VALUE(LEFT('Paste data'!G778,4)),VALUE(MID('Paste data'!G778,6,2)),VALUE(MID('Paste data'!G778,9,2)))+VALUE(MID('Paste data'!G778,12,2))/24+VALUE(MID('Paste data'!G778,15,2))/1440,"")))-WEEKDAY((IF(ISNUMBER('Paste data'!G778),'Paste data'!G778,IFERROR(DATE(VALUE(LEFT('Paste data'!G778,4)),VALUE(MID('Paste data'!G778,6,2)),VALUE(MID('Paste data'!G778,9,2)))+VALUE(MID('Paste data'!G778,12,2))/24+VALUE(MID('Paste data'!G778,15,2))/1440,""))),3)),"")</f>
      </c>
    </row>
    <row r="779" spans="1:7" x14ac:dyDescent="0.25">
      <c r="A779" s="10">
        <f>IF('Paste data'!A779="","",'Paste data'!A779)</f>
      </c>
      <c r="B779" s="4">
        <f>IF('Paste data'!A779="","",'Paste data'!D779)</f>
      </c>
      <c r="C779" s="4">
        <f>IF('Paste data'!A779="","",'Paste data'!B779)</f>
      </c>
      <c r="D779" s="11">
        <f>IFERROR(IF(OR('Paste data'!E779="",'Paste data'!F779=""),"",ROUND((IF(ISNUMBER('Paste data'!F779),'Paste data'!F779,IFERROR(DATE(VALUE(LEFT('Paste data'!F779,4)),VALUE(MID('Paste data'!F779,6,2)),VALUE(MID('Paste data'!F779,9,2)))+VALUE(MID('Paste data'!F779,12,2))/24+VALUE(MID('Paste data'!F779,15,2))/1440,"")))-(IF(ISNUMBER('Paste data'!E779),'Paste data'!E779,IFERROR(DATE(VALUE(LEFT('Paste data'!E779,4)),VALUE(MID('Paste data'!E779,6,2)),VALUE(MID('Paste data'!E779,9,2)))+VALUE(MID('Paste data'!E779,12,2))/24+VALUE(MID('Paste data'!E779,15,2))/1440,""))),2)),"")</f>
      </c>
      <c r="E779" s="11">
        <f>IFERROR(IF(OR('Paste data'!F779="",'Paste data'!G779=""),"",ROUND((IF(ISNUMBER('Paste data'!G779),'Paste data'!G779,IFERROR(DATE(VALUE(LEFT('Paste data'!G779,4)),VALUE(MID('Paste data'!G779,6,2)),VALUE(MID('Paste data'!G779,9,2)))+VALUE(MID('Paste data'!G779,12,2))/24+VALUE(MID('Paste data'!G779,15,2))/1440,"")))-(IF(ISNUMBER('Paste data'!F779),'Paste data'!F779,IFERROR(DATE(VALUE(LEFT('Paste data'!F779,4)),VALUE(MID('Paste data'!F779,6,2)),VALUE(MID('Paste data'!F779,9,2)))+VALUE(MID('Paste data'!F779,12,2))/24+VALUE(MID('Paste data'!F779,15,2))/1440,""))),2)),"")</f>
      </c>
      <c r="F779" s="11">
        <f>IFERROR(IF(OR('Paste data'!E779="",'Paste data'!G779=""),"",ROUND((IF(ISNUMBER('Paste data'!G779),'Paste data'!G779,IFERROR(DATE(VALUE(LEFT('Paste data'!G779,4)),VALUE(MID('Paste data'!G779,6,2)),VALUE(MID('Paste data'!G779,9,2)))+VALUE(MID('Paste data'!G779,12,2))/24+VALUE(MID('Paste data'!G779,15,2))/1440,"")))-(IF(ISNUMBER('Paste data'!E779),'Paste data'!E779,IFERROR(DATE(VALUE(LEFT('Paste data'!E779,4)),VALUE(MID('Paste data'!E779,6,2)),VALUE(MID('Paste data'!E779,9,2)))+VALUE(MID('Paste data'!E779,12,2))/24+VALUE(MID('Paste data'!E779,15,2))/1440,""))),2)),"")</f>
      </c>
      <c r="G779" s="10">
        <f>IFERROR(IF('Paste data'!G779="","",(IF(ISNUMBER('Paste data'!G779),'Paste data'!G779,IFERROR(DATE(VALUE(LEFT('Paste data'!G779,4)),VALUE(MID('Paste data'!G779,6,2)),VALUE(MID('Paste data'!G779,9,2)))+VALUE(MID('Paste data'!G779,12,2))/24+VALUE(MID('Paste data'!G779,15,2))/1440,"")))-WEEKDAY((IF(ISNUMBER('Paste data'!G779),'Paste data'!G779,IFERROR(DATE(VALUE(LEFT('Paste data'!G779,4)),VALUE(MID('Paste data'!G779,6,2)),VALUE(MID('Paste data'!G779,9,2)))+VALUE(MID('Paste data'!G779,12,2))/24+VALUE(MID('Paste data'!G779,15,2))/1440,""))),3)),"")</f>
      </c>
    </row>
    <row r="780" spans="1:7" x14ac:dyDescent="0.25">
      <c r="A780" s="10">
        <f>IF('Paste data'!A780="","",'Paste data'!A780)</f>
      </c>
      <c r="B780" s="4">
        <f>IF('Paste data'!A780="","",'Paste data'!D780)</f>
      </c>
      <c r="C780" s="4">
        <f>IF('Paste data'!A780="","",'Paste data'!B780)</f>
      </c>
      <c r="D780" s="11">
        <f>IFERROR(IF(OR('Paste data'!E780="",'Paste data'!F780=""),"",ROUND((IF(ISNUMBER('Paste data'!F780),'Paste data'!F780,IFERROR(DATE(VALUE(LEFT('Paste data'!F780,4)),VALUE(MID('Paste data'!F780,6,2)),VALUE(MID('Paste data'!F780,9,2)))+VALUE(MID('Paste data'!F780,12,2))/24+VALUE(MID('Paste data'!F780,15,2))/1440,"")))-(IF(ISNUMBER('Paste data'!E780),'Paste data'!E780,IFERROR(DATE(VALUE(LEFT('Paste data'!E780,4)),VALUE(MID('Paste data'!E780,6,2)),VALUE(MID('Paste data'!E780,9,2)))+VALUE(MID('Paste data'!E780,12,2))/24+VALUE(MID('Paste data'!E780,15,2))/1440,""))),2)),"")</f>
      </c>
      <c r="E780" s="11">
        <f>IFERROR(IF(OR('Paste data'!F780="",'Paste data'!G780=""),"",ROUND((IF(ISNUMBER('Paste data'!G780),'Paste data'!G780,IFERROR(DATE(VALUE(LEFT('Paste data'!G780,4)),VALUE(MID('Paste data'!G780,6,2)),VALUE(MID('Paste data'!G780,9,2)))+VALUE(MID('Paste data'!G780,12,2))/24+VALUE(MID('Paste data'!G780,15,2))/1440,"")))-(IF(ISNUMBER('Paste data'!F780),'Paste data'!F780,IFERROR(DATE(VALUE(LEFT('Paste data'!F780,4)),VALUE(MID('Paste data'!F780,6,2)),VALUE(MID('Paste data'!F780,9,2)))+VALUE(MID('Paste data'!F780,12,2))/24+VALUE(MID('Paste data'!F780,15,2))/1440,""))),2)),"")</f>
      </c>
      <c r="F780" s="11">
        <f>IFERROR(IF(OR('Paste data'!E780="",'Paste data'!G780=""),"",ROUND((IF(ISNUMBER('Paste data'!G780),'Paste data'!G780,IFERROR(DATE(VALUE(LEFT('Paste data'!G780,4)),VALUE(MID('Paste data'!G780,6,2)),VALUE(MID('Paste data'!G780,9,2)))+VALUE(MID('Paste data'!G780,12,2))/24+VALUE(MID('Paste data'!G780,15,2))/1440,"")))-(IF(ISNUMBER('Paste data'!E780),'Paste data'!E780,IFERROR(DATE(VALUE(LEFT('Paste data'!E780,4)),VALUE(MID('Paste data'!E780,6,2)),VALUE(MID('Paste data'!E780,9,2)))+VALUE(MID('Paste data'!E780,12,2))/24+VALUE(MID('Paste data'!E780,15,2))/1440,""))),2)),"")</f>
      </c>
      <c r="G780" s="10">
        <f>IFERROR(IF('Paste data'!G780="","",(IF(ISNUMBER('Paste data'!G780),'Paste data'!G780,IFERROR(DATE(VALUE(LEFT('Paste data'!G780,4)),VALUE(MID('Paste data'!G780,6,2)),VALUE(MID('Paste data'!G780,9,2)))+VALUE(MID('Paste data'!G780,12,2))/24+VALUE(MID('Paste data'!G780,15,2))/1440,"")))-WEEKDAY((IF(ISNUMBER('Paste data'!G780),'Paste data'!G780,IFERROR(DATE(VALUE(LEFT('Paste data'!G780,4)),VALUE(MID('Paste data'!G780,6,2)),VALUE(MID('Paste data'!G780,9,2)))+VALUE(MID('Paste data'!G780,12,2))/24+VALUE(MID('Paste data'!G780,15,2))/1440,""))),3)),"")</f>
      </c>
    </row>
    <row r="781" spans="1:7" x14ac:dyDescent="0.25">
      <c r="A781" s="10">
        <f>IF('Paste data'!A781="","",'Paste data'!A781)</f>
      </c>
      <c r="B781" s="4">
        <f>IF('Paste data'!A781="","",'Paste data'!D781)</f>
      </c>
      <c r="C781" s="4">
        <f>IF('Paste data'!A781="","",'Paste data'!B781)</f>
      </c>
      <c r="D781" s="11">
        <f>IFERROR(IF(OR('Paste data'!E781="",'Paste data'!F781=""),"",ROUND((IF(ISNUMBER('Paste data'!F781),'Paste data'!F781,IFERROR(DATE(VALUE(LEFT('Paste data'!F781,4)),VALUE(MID('Paste data'!F781,6,2)),VALUE(MID('Paste data'!F781,9,2)))+VALUE(MID('Paste data'!F781,12,2))/24+VALUE(MID('Paste data'!F781,15,2))/1440,"")))-(IF(ISNUMBER('Paste data'!E781),'Paste data'!E781,IFERROR(DATE(VALUE(LEFT('Paste data'!E781,4)),VALUE(MID('Paste data'!E781,6,2)),VALUE(MID('Paste data'!E781,9,2)))+VALUE(MID('Paste data'!E781,12,2))/24+VALUE(MID('Paste data'!E781,15,2))/1440,""))),2)),"")</f>
      </c>
      <c r="E781" s="11">
        <f>IFERROR(IF(OR('Paste data'!F781="",'Paste data'!G781=""),"",ROUND((IF(ISNUMBER('Paste data'!G781),'Paste data'!G781,IFERROR(DATE(VALUE(LEFT('Paste data'!G781,4)),VALUE(MID('Paste data'!G781,6,2)),VALUE(MID('Paste data'!G781,9,2)))+VALUE(MID('Paste data'!G781,12,2))/24+VALUE(MID('Paste data'!G781,15,2))/1440,"")))-(IF(ISNUMBER('Paste data'!F781),'Paste data'!F781,IFERROR(DATE(VALUE(LEFT('Paste data'!F781,4)),VALUE(MID('Paste data'!F781,6,2)),VALUE(MID('Paste data'!F781,9,2)))+VALUE(MID('Paste data'!F781,12,2))/24+VALUE(MID('Paste data'!F781,15,2))/1440,""))),2)),"")</f>
      </c>
      <c r="F781" s="11">
        <f>IFERROR(IF(OR('Paste data'!E781="",'Paste data'!G781=""),"",ROUND((IF(ISNUMBER('Paste data'!G781),'Paste data'!G781,IFERROR(DATE(VALUE(LEFT('Paste data'!G781,4)),VALUE(MID('Paste data'!G781,6,2)),VALUE(MID('Paste data'!G781,9,2)))+VALUE(MID('Paste data'!G781,12,2))/24+VALUE(MID('Paste data'!G781,15,2))/1440,"")))-(IF(ISNUMBER('Paste data'!E781),'Paste data'!E781,IFERROR(DATE(VALUE(LEFT('Paste data'!E781,4)),VALUE(MID('Paste data'!E781,6,2)),VALUE(MID('Paste data'!E781,9,2)))+VALUE(MID('Paste data'!E781,12,2))/24+VALUE(MID('Paste data'!E781,15,2))/1440,""))),2)),"")</f>
      </c>
      <c r="G781" s="10">
        <f>IFERROR(IF('Paste data'!G781="","",(IF(ISNUMBER('Paste data'!G781),'Paste data'!G781,IFERROR(DATE(VALUE(LEFT('Paste data'!G781,4)),VALUE(MID('Paste data'!G781,6,2)),VALUE(MID('Paste data'!G781,9,2)))+VALUE(MID('Paste data'!G781,12,2))/24+VALUE(MID('Paste data'!G781,15,2))/1440,"")))-WEEKDAY((IF(ISNUMBER('Paste data'!G781),'Paste data'!G781,IFERROR(DATE(VALUE(LEFT('Paste data'!G781,4)),VALUE(MID('Paste data'!G781,6,2)),VALUE(MID('Paste data'!G781,9,2)))+VALUE(MID('Paste data'!G781,12,2))/24+VALUE(MID('Paste data'!G781,15,2))/1440,""))),3)),"")</f>
      </c>
    </row>
    <row r="782" spans="1:7" x14ac:dyDescent="0.25">
      <c r="A782" s="10">
        <f>IF('Paste data'!A782="","",'Paste data'!A782)</f>
      </c>
      <c r="B782" s="4">
        <f>IF('Paste data'!A782="","",'Paste data'!D782)</f>
      </c>
      <c r="C782" s="4">
        <f>IF('Paste data'!A782="","",'Paste data'!B782)</f>
      </c>
      <c r="D782" s="11">
        <f>IFERROR(IF(OR('Paste data'!E782="",'Paste data'!F782=""),"",ROUND((IF(ISNUMBER('Paste data'!F782),'Paste data'!F782,IFERROR(DATE(VALUE(LEFT('Paste data'!F782,4)),VALUE(MID('Paste data'!F782,6,2)),VALUE(MID('Paste data'!F782,9,2)))+VALUE(MID('Paste data'!F782,12,2))/24+VALUE(MID('Paste data'!F782,15,2))/1440,"")))-(IF(ISNUMBER('Paste data'!E782),'Paste data'!E782,IFERROR(DATE(VALUE(LEFT('Paste data'!E782,4)),VALUE(MID('Paste data'!E782,6,2)),VALUE(MID('Paste data'!E782,9,2)))+VALUE(MID('Paste data'!E782,12,2))/24+VALUE(MID('Paste data'!E782,15,2))/1440,""))),2)),"")</f>
      </c>
      <c r="E782" s="11">
        <f>IFERROR(IF(OR('Paste data'!F782="",'Paste data'!G782=""),"",ROUND((IF(ISNUMBER('Paste data'!G782),'Paste data'!G782,IFERROR(DATE(VALUE(LEFT('Paste data'!G782,4)),VALUE(MID('Paste data'!G782,6,2)),VALUE(MID('Paste data'!G782,9,2)))+VALUE(MID('Paste data'!G782,12,2))/24+VALUE(MID('Paste data'!G782,15,2))/1440,"")))-(IF(ISNUMBER('Paste data'!F782),'Paste data'!F782,IFERROR(DATE(VALUE(LEFT('Paste data'!F782,4)),VALUE(MID('Paste data'!F782,6,2)),VALUE(MID('Paste data'!F782,9,2)))+VALUE(MID('Paste data'!F782,12,2))/24+VALUE(MID('Paste data'!F782,15,2))/1440,""))),2)),"")</f>
      </c>
      <c r="F782" s="11">
        <f>IFERROR(IF(OR('Paste data'!E782="",'Paste data'!G782=""),"",ROUND((IF(ISNUMBER('Paste data'!G782),'Paste data'!G782,IFERROR(DATE(VALUE(LEFT('Paste data'!G782,4)),VALUE(MID('Paste data'!G782,6,2)),VALUE(MID('Paste data'!G782,9,2)))+VALUE(MID('Paste data'!G782,12,2))/24+VALUE(MID('Paste data'!G782,15,2))/1440,"")))-(IF(ISNUMBER('Paste data'!E782),'Paste data'!E782,IFERROR(DATE(VALUE(LEFT('Paste data'!E782,4)),VALUE(MID('Paste data'!E782,6,2)),VALUE(MID('Paste data'!E782,9,2)))+VALUE(MID('Paste data'!E782,12,2))/24+VALUE(MID('Paste data'!E782,15,2))/1440,""))),2)),"")</f>
      </c>
      <c r="G782" s="10">
        <f>IFERROR(IF('Paste data'!G782="","",(IF(ISNUMBER('Paste data'!G782),'Paste data'!G782,IFERROR(DATE(VALUE(LEFT('Paste data'!G782,4)),VALUE(MID('Paste data'!G782,6,2)),VALUE(MID('Paste data'!G782,9,2)))+VALUE(MID('Paste data'!G782,12,2))/24+VALUE(MID('Paste data'!G782,15,2))/1440,"")))-WEEKDAY((IF(ISNUMBER('Paste data'!G782),'Paste data'!G782,IFERROR(DATE(VALUE(LEFT('Paste data'!G782,4)),VALUE(MID('Paste data'!G782,6,2)),VALUE(MID('Paste data'!G782,9,2)))+VALUE(MID('Paste data'!G782,12,2))/24+VALUE(MID('Paste data'!G782,15,2))/1440,""))),3)),"")</f>
      </c>
    </row>
    <row r="783" spans="1:7" x14ac:dyDescent="0.25">
      <c r="A783" s="10">
        <f>IF('Paste data'!A783="","",'Paste data'!A783)</f>
      </c>
      <c r="B783" s="4">
        <f>IF('Paste data'!A783="","",'Paste data'!D783)</f>
      </c>
      <c r="C783" s="4">
        <f>IF('Paste data'!A783="","",'Paste data'!B783)</f>
      </c>
      <c r="D783" s="11">
        <f>IFERROR(IF(OR('Paste data'!E783="",'Paste data'!F783=""),"",ROUND((IF(ISNUMBER('Paste data'!F783),'Paste data'!F783,IFERROR(DATE(VALUE(LEFT('Paste data'!F783,4)),VALUE(MID('Paste data'!F783,6,2)),VALUE(MID('Paste data'!F783,9,2)))+VALUE(MID('Paste data'!F783,12,2))/24+VALUE(MID('Paste data'!F783,15,2))/1440,"")))-(IF(ISNUMBER('Paste data'!E783),'Paste data'!E783,IFERROR(DATE(VALUE(LEFT('Paste data'!E783,4)),VALUE(MID('Paste data'!E783,6,2)),VALUE(MID('Paste data'!E783,9,2)))+VALUE(MID('Paste data'!E783,12,2))/24+VALUE(MID('Paste data'!E783,15,2))/1440,""))),2)),"")</f>
      </c>
      <c r="E783" s="11">
        <f>IFERROR(IF(OR('Paste data'!F783="",'Paste data'!G783=""),"",ROUND((IF(ISNUMBER('Paste data'!G783),'Paste data'!G783,IFERROR(DATE(VALUE(LEFT('Paste data'!G783,4)),VALUE(MID('Paste data'!G783,6,2)),VALUE(MID('Paste data'!G783,9,2)))+VALUE(MID('Paste data'!G783,12,2))/24+VALUE(MID('Paste data'!G783,15,2))/1440,"")))-(IF(ISNUMBER('Paste data'!F783),'Paste data'!F783,IFERROR(DATE(VALUE(LEFT('Paste data'!F783,4)),VALUE(MID('Paste data'!F783,6,2)),VALUE(MID('Paste data'!F783,9,2)))+VALUE(MID('Paste data'!F783,12,2))/24+VALUE(MID('Paste data'!F783,15,2))/1440,""))),2)),"")</f>
      </c>
      <c r="F783" s="11">
        <f>IFERROR(IF(OR('Paste data'!E783="",'Paste data'!G783=""),"",ROUND((IF(ISNUMBER('Paste data'!G783),'Paste data'!G783,IFERROR(DATE(VALUE(LEFT('Paste data'!G783,4)),VALUE(MID('Paste data'!G783,6,2)),VALUE(MID('Paste data'!G783,9,2)))+VALUE(MID('Paste data'!G783,12,2))/24+VALUE(MID('Paste data'!G783,15,2))/1440,"")))-(IF(ISNUMBER('Paste data'!E783),'Paste data'!E783,IFERROR(DATE(VALUE(LEFT('Paste data'!E783,4)),VALUE(MID('Paste data'!E783,6,2)),VALUE(MID('Paste data'!E783,9,2)))+VALUE(MID('Paste data'!E783,12,2))/24+VALUE(MID('Paste data'!E783,15,2))/1440,""))),2)),"")</f>
      </c>
      <c r="G783" s="10">
        <f>IFERROR(IF('Paste data'!G783="","",(IF(ISNUMBER('Paste data'!G783),'Paste data'!G783,IFERROR(DATE(VALUE(LEFT('Paste data'!G783,4)),VALUE(MID('Paste data'!G783,6,2)),VALUE(MID('Paste data'!G783,9,2)))+VALUE(MID('Paste data'!G783,12,2))/24+VALUE(MID('Paste data'!G783,15,2))/1440,"")))-WEEKDAY((IF(ISNUMBER('Paste data'!G783),'Paste data'!G783,IFERROR(DATE(VALUE(LEFT('Paste data'!G783,4)),VALUE(MID('Paste data'!G783,6,2)),VALUE(MID('Paste data'!G783,9,2)))+VALUE(MID('Paste data'!G783,12,2))/24+VALUE(MID('Paste data'!G783,15,2))/1440,""))),3)),"")</f>
      </c>
    </row>
    <row r="784" spans="1:7" x14ac:dyDescent="0.25">
      <c r="A784" s="10">
        <f>IF('Paste data'!A784="","",'Paste data'!A784)</f>
      </c>
      <c r="B784" s="4">
        <f>IF('Paste data'!A784="","",'Paste data'!D784)</f>
      </c>
      <c r="C784" s="4">
        <f>IF('Paste data'!A784="","",'Paste data'!B784)</f>
      </c>
      <c r="D784" s="11">
        <f>IFERROR(IF(OR('Paste data'!E784="",'Paste data'!F784=""),"",ROUND((IF(ISNUMBER('Paste data'!F784),'Paste data'!F784,IFERROR(DATE(VALUE(LEFT('Paste data'!F784,4)),VALUE(MID('Paste data'!F784,6,2)),VALUE(MID('Paste data'!F784,9,2)))+VALUE(MID('Paste data'!F784,12,2))/24+VALUE(MID('Paste data'!F784,15,2))/1440,"")))-(IF(ISNUMBER('Paste data'!E784),'Paste data'!E784,IFERROR(DATE(VALUE(LEFT('Paste data'!E784,4)),VALUE(MID('Paste data'!E784,6,2)),VALUE(MID('Paste data'!E784,9,2)))+VALUE(MID('Paste data'!E784,12,2))/24+VALUE(MID('Paste data'!E784,15,2))/1440,""))),2)),"")</f>
      </c>
      <c r="E784" s="11">
        <f>IFERROR(IF(OR('Paste data'!F784="",'Paste data'!G784=""),"",ROUND((IF(ISNUMBER('Paste data'!G784),'Paste data'!G784,IFERROR(DATE(VALUE(LEFT('Paste data'!G784,4)),VALUE(MID('Paste data'!G784,6,2)),VALUE(MID('Paste data'!G784,9,2)))+VALUE(MID('Paste data'!G784,12,2))/24+VALUE(MID('Paste data'!G784,15,2))/1440,"")))-(IF(ISNUMBER('Paste data'!F784),'Paste data'!F784,IFERROR(DATE(VALUE(LEFT('Paste data'!F784,4)),VALUE(MID('Paste data'!F784,6,2)),VALUE(MID('Paste data'!F784,9,2)))+VALUE(MID('Paste data'!F784,12,2))/24+VALUE(MID('Paste data'!F784,15,2))/1440,""))),2)),"")</f>
      </c>
      <c r="F784" s="11">
        <f>IFERROR(IF(OR('Paste data'!E784="",'Paste data'!G784=""),"",ROUND((IF(ISNUMBER('Paste data'!G784),'Paste data'!G784,IFERROR(DATE(VALUE(LEFT('Paste data'!G784,4)),VALUE(MID('Paste data'!G784,6,2)),VALUE(MID('Paste data'!G784,9,2)))+VALUE(MID('Paste data'!G784,12,2))/24+VALUE(MID('Paste data'!G784,15,2))/1440,"")))-(IF(ISNUMBER('Paste data'!E784),'Paste data'!E784,IFERROR(DATE(VALUE(LEFT('Paste data'!E784,4)),VALUE(MID('Paste data'!E784,6,2)),VALUE(MID('Paste data'!E784,9,2)))+VALUE(MID('Paste data'!E784,12,2))/24+VALUE(MID('Paste data'!E784,15,2))/1440,""))),2)),"")</f>
      </c>
      <c r="G784" s="10">
        <f>IFERROR(IF('Paste data'!G784="","",(IF(ISNUMBER('Paste data'!G784),'Paste data'!G784,IFERROR(DATE(VALUE(LEFT('Paste data'!G784,4)),VALUE(MID('Paste data'!G784,6,2)),VALUE(MID('Paste data'!G784,9,2)))+VALUE(MID('Paste data'!G784,12,2))/24+VALUE(MID('Paste data'!G784,15,2))/1440,"")))-WEEKDAY((IF(ISNUMBER('Paste data'!G784),'Paste data'!G784,IFERROR(DATE(VALUE(LEFT('Paste data'!G784,4)),VALUE(MID('Paste data'!G784,6,2)),VALUE(MID('Paste data'!G784,9,2)))+VALUE(MID('Paste data'!G784,12,2))/24+VALUE(MID('Paste data'!G784,15,2))/1440,""))),3)),"")</f>
      </c>
    </row>
    <row r="785" spans="1:7" x14ac:dyDescent="0.25">
      <c r="A785" s="10">
        <f>IF('Paste data'!A785="","",'Paste data'!A785)</f>
      </c>
      <c r="B785" s="4">
        <f>IF('Paste data'!A785="","",'Paste data'!D785)</f>
      </c>
      <c r="C785" s="4">
        <f>IF('Paste data'!A785="","",'Paste data'!B785)</f>
      </c>
      <c r="D785" s="11">
        <f>IFERROR(IF(OR('Paste data'!E785="",'Paste data'!F785=""),"",ROUND((IF(ISNUMBER('Paste data'!F785),'Paste data'!F785,IFERROR(DATE(VALUE(LEFT('Paste data'!F785,4)),VALUE(MID('Paste data'!F785,6,2)),VALUE(MID('Paste data'!F785,9,2)))+VALUE(MID('Paste data'!F785,12,2))/24+VALUE(MID('Paste data'!F785,15,2))/1440,"")))-(IF(ISNUMBER('Paste data'!E785),'Paste data'!E785,IFERROR(DATE(VALUE(LEFT('Paste data'!E785,4)),VALUE(MID('Paste data'!E785,6,2)),VALUE(MID('Paste data'!E785,9,2)))+VALUE(MID('Paste data'!E785,12,2))/24+VALUE(MID('Paste data'!E785,15,2))/1440,""))),2)),"")</f>
      </c>
      <c r="E785" s="11">
        <f>IFERROR(IF(OR('Paste data'!F785="",'Paste data'!G785=""),"",ROUND((IF(ISNUMBER('Paste data'!G785),'Paste data'!G785,IFERROR(DATE(VALUE(LEFT('Paste data'!G785,4)),VALUE(MID('Paste data'!G785,6,2)),VALUE(MID('Paste data'!G785,9,2)))+VALUE(MID('Paste data'!G785,12,2))/24+VALUE(MID('Paste data'!G785,15,2))/1440,"")))-(IF(ISNUMBER('Paste data'!F785),'Paste data'!F785,IFERROR(DATE(VALUE(LEFT('Paste data'!F785,4)),VALUE(MID('Paste data'!F785,6,2)),VALUE(MID('Paste data'!F785,9,2)))+VALUE(MID('Paste data'!F785,12,2))/24+VALUE(MID('Paste data'!F785,15,2))/1440,""))),2)),"")</f>
      </c>
      <c r="F785" s="11">
        <f>IFERROR(IF(OR('Paste data'!E785="",'Paste data'!G785=""),"",ROUND((IF(ISNUMBER('Paste data'!G785),'Paste data'!G785,IFERROR(DATE(VALUE(LEFT('Paste data'!G785,4)),VALUE(MID('Paste data'!G785,6,2)),VALUE(MID('Paste data'!G785,9,2)))+VALUE(MID('Paste data'!G785,12,2))/24+VALUE(MID('Paste data'!G785,15,2))/1440,"")))-(IF(ISNUMBER('Paste data'!E785),'Paste data'!E785,IFERROR(DATE(VALUE(LEFT('Paste data'!E785,4)),VALUE(MID('Paste data'!E785,6,2)),VALUE(MID('Paste data'!E785,9,2)))+VALUE(MID('Paste data'!E785,12,2))/24+VALUE(MID('Paste data'!E785,15,2))/1440,""))),2)),"")</f>
      </c>
      <c r="G785" s="10">
        <f>IFERROR(IF('Paste data'!G785="","",(IF(ISNUMBER('Paste data'!G785),'Paste data'!G785,IFERROR(DATE(VALUE(LEFT('Paste data'!G785,4)),VALUE(MID('Paste data'!G785,6,2)),VALUE(MID('Paste data'!G785,9,2)))+VALUE(MID('Paste data'!G785,12,2))/24+VALUE(MID('Paste data'!G785,15,2))/1440,"")))-WEEKDAY((IF(ISNUMBER('Paste data'!G785),'Paste data'!G785,IFERROR(DATE(VALUE(LEFT('Paste data'!G785,4)),VALUE(MID('Paste data'!G785,6,2)),VALUE(MID('Paste data'!G785,9,2)))+VALUE(MID('Paste data'!G785,12,2))/24+VALUE(MID('Paste data'!G785,15,2))/1440,""))),3)),"")</f>
      </c>
    </row>
    <row r="786" spans="1:7" x14ac:dyDescent="0.25">
      <c r="A786" s="10">
        <f>IF('Paste data'!A786="","",'Paste data'!A786)</f>
      </c>
      <c r="B786" s="4">
        <f>IF('Paste data'!A786="","",'Paste data'!D786)</f>
      </c>
      <c r="C786" s="4">
        <f>IF('Paste data'!A786="","",'Paste data'!B786)</f>
      </c>
      <c r="D786" s="11">
        <f>IFERROR(IF(OR('Paste data'!E786="",'Paste data'!F786=""),"",ROUND((IF(ISNUMBER('Paste data'!F786),'Paste data'!F786,IFERROR(DATE(VALUE(LEFT('Paste data'!F786,4)),VALUE(MID('Paste data'!F786,6,2)),VALUE(MID('Paste data'!F786,9,2)))+VALUE(MID('Paste data'!F786,12,2))/24+VALUE(MID('Paste data'!F786,15,2))/1440,"")))-(IF(ISNUMBER('Paste data'!E786),'Paste data'!E786,IFERROR(DATE(VALUE(LEFT('Paste data'!E786,4)),VALUE(MID('Paste data'!E786,6,2)),VALUE(MID('Paste data'!E786,9,2)))+VALUE(MID('Paste data'!E786,12,2))/24+VALUE(MID('Paste data'!E786,15,2))/1440,""))),2)),"")</f>
      </c>
      <c r="E786" s="11">
        <f>IFERROR(IF(OR('Paste data'!F786="",'Paste data'!G786=""),"",ROUND((IF(ISNUMBER('Paste data'!G786),'Paste data'!G786,IFERROR(DATE(VALUE(LEFT('Paste data'!G786,4)),VALUE(MID('Paste data'!G786,6,2)),VALUE(MID('Paste data'!G786,9,2)))+VALUE(MID('Paste data'!G786,12,2))/24+VALUE(MID('Paste data'!G786,15,2))/1440,"")))-(IF(ISNUMBER('Paste data'!F786),'Paste data'!F786,IFERROR(DATE(VALUE(LEFT('Paste data'!F786,4)),VALUE(MID('Paste data'!F786,6,2)),VALUE(MID('Paste data'!F786,9,2)))+VALUE(MID('Paste data'!F786,12,2))/24+VALUE(MID('Paste data'!F786,15,2))/1440,""))),2)),"")</f>
      </c>
      <c r="F786" s="11">
        <f>IFERROR(IF(OR('Paste data'!E786="",'Paste data'!G786=""),"",ROUND((IF(ISNUMBER('Paste data'!G786),'Paste data'!G786,IFERROR(DATE(VALUE(LEFT('Paste data'!G786,4)),VALUE(MID('Paste data'!G786,6,2)),VALUE(MID('Paste data'!G786,9,2)))+VALUE(MID('Paste data'!G786,12,2))/24+VALUE(MID('Paste data'!G786,15,2))/1440,"")))-(IF(ISNUMBER('Paste data'!E786),'Paste data'!E786,IFERROR(DATE(VALUE(LEFT('Paste data'!E786,4)),VALUE(MID('Paste data'!E786,6,2)),VALUE(MID('Paste data'!E786,9,2)))+VALUE(MID('Paste data'!E786,12,2))/24+VALUE(MID('Paste data'!E786,15,2))/1440,""))),2)),"")</f>
      </c>
      <c r="G786" s="10">
        <f>IFERROR(IF('Paste data'!G786="","",(IF(ISNUMBER('Paste data'!G786),'Paste data'!G786,IFERROR(DATE(VALUE(LEFT('Paste data'!G786,4)),VALUE(MID('Paste data'!G786,6,2)),VALUE(MID('Paste data'!G786,9,2)))+VALUE(MID('Paste data'!G786,12,2))/24+VALUE(MID('Paste data'!G786,15,2))/1440,"")))-WEEKDAY((IF(ISNUMBER('Paste data'!G786),'Paste data'!G786,IFERROR(DATE(VALUE(LEFT('Paste data'!G786,4)),VALUE(MID('Paste data'!G786,6,2)),VALUE(MID('Paste data'!G786,9,2)))+VALUE(MID('Paste data'!G786,12,2))/24+VALUE(MID('Paste data'!G786,15,2))/1440,""))),3)),"")</f>
      </c>
    </row>
    <row r="787" spans="1:7" x14ac:dyDescent="0.25">
      <c r="A787" s="10">
        <f>IF('Paste data'!A787="","",'Paste data'!A787)</f>
      </c>
      <c r="B787" s="4">
        <f>IF('Paste data'!A787="","",'Paste data'!D787)</f>
      </c>
      <c r="C787" s="4">
        <f>IF('Paste data'!A787="","",'Paste data'!B787)</f>
      </c>
      <c r="D787" s="11">
        <f>IFERROR(IF(OR('Paste data'!E787="",'Paste data'!F787=""),"",ROUND((IF(ISNUMBER('Paste data'!F787),'Paste data'!F787,IFERROR(DATE(VALUE(LEFT('Paste data'!F787,4)),VALUE(MID('Paste data'!F787,6,2)),VALUE(MID('Paste data'!F787,9,2)))+VALUE(MID('Paste data'!F787,12,2))/24+VALUE(MID('Paste data'!F787,15,2))/1440,"")))-(IF(ISNUMBER('Paste data'!E787),'Paste data'!E787,IFERROR(DATE(VALUE(LEFT('Paste data'!E787,4)),VALUE(MID('Paste data'!E787,6,2)),VALUE(MID('Paste data'!E787,9,2)))+VALUE(MID('Paste data'!E787,12,2))/24+VALUE(MID('Paste data'!E787,15,2))/1440,""))),2)),"")</f>
      </c>
      <c r="E787" s="11">
        <f>IFERROR(IF(OR('Paste data'!F787="",'Paste data'!G787=""),"",ROUND((IF(ISNUMBER('Paste data'!G787),'Paste data'!G787,IFERROR(DATE(VALUE(LEFT('Paste data'!G787,4)),VALUE(MID('Paste data'!G787,6,2)),VALUE(MID('Paste data'!G787,9,2)))+VALUE(MID('Paste data'!G787,12,2))/24+VALUE(MID('Paste data'!G787,15,2))/1440,"")))-(IF(ISNUMBER('Paste data'!F787),'Paste data'!F787,IFERROR(DATE(VALUE(LEFT('Paste data'!F787,4)),VALUE(MID('Paste data'!F787,6,2)),VALUE(MID('Paste data'!F787,9,2)))+VALUE(MID('Paste data'!F787,12,2))/24+VALUE(MID('Paste data'!F787,15,2))/1440,""))),2)),"")</f>
      </c>
      <c r="F787" s="11">
        <f>IFERROR(IF(OR('Paste data'!E787="",'Paste data'!G787=""),"",ROUND((IF(ISNUMBER('Paste data'!G787),'Paste data'!G787,IFERROR(DATE(VALUE(LEFT('Paste data'!G787,4)),VALUE(MID('Paste data'!G787,6,2)),VALUE(MID('Paste data'!G787,9,2)))+VALUE(MID('Paste data'!G787,12,2))/24+VALUE(MID('Paste data'!G787,15,2))/1440,"")))-(IF(ISNUMBER('Paste data'!E787),'Paste data'!E787,IFERROR(DATE(VALUE(LEFT('Paste data'!E787,4)),VALUE(MID('Paste data'!E787,6,2)),VALUE(MID('Paste data'!E787,9,2)))+VALUE(MID('Paste data'!E787,12,2))/24+VALUE(MID('Paste data'!E787,15,2))/1440,""))),2)),"")</f>
      </c>
      <c r="G787" s="10">
        <f>IFERROR(IF('Paste data'!G787="","",(IF(ISNUMBER('Paste data'!G787),'Paste data'!G787,IFERROR(DATE(VALUE(LEFT('Paste data'!G787,4)),VALUE(MID('Paste data'!G787,6,2)),VALUE(MID('Paste data'!G787,9,2)))+VALUE(MID('Paste data'!G787,12,2))/24+VALUE(MID('Paste data'!G787,15,2))/1440,"")))-WEEKDAY((IF(ISNUMBER('Paste data'!G787),'Paste data'!G787,IFERROR(DATE(VALUE(LEFT('Paste data'!G787,4)),VALUE(MID('Paste data'!G787,6,2)),VALUE(MID('Paste data'!G787,9,2)))+VALUE(MID('Paste data'!G787,12,2))/24+VALUE(MID('Paste data'!G787,15,2))/1440,""))),3)),"")</f>
      </c>
    </row>
    <row r="788" spans="1:7" x14ac:dyDescent="0.25">
      <c r="A788" s="10">
        <f>IF('Paste data'!A788="","",'Paste data'!A788)</f>
      </c>
      <c r="B788" s="4">
        <f>IF('Paste data'!A788="","",'Paste data'!D788)</f>
      </c>
      <c r="C788" s="4">
        <f>IF('Paste data'!A788="","",'Paste data'!B788)</f>
      </c>
      <c r="D788" s="11">
        <f>IFERROR(IF(OR('Paste data'!E788="",'Paste data'!F788=""),"",ROUND((IF(ISNUMBER('Paste data'!F788),'Paste data'!F788,IFERROR(DATE(VALUE(LEFT('Paste data'!F788,4)),VALUE(MID('Paste data'!F788,6,2)),VALUE(MID('Paste data'!F788,9,2)))+VALUE(MID('Paste data'!F788,12,2))/24+VALUE(MID('Paste data'!F788,15,2))/1440,"")))-(IF(ISNUMBER('Paste data'!E788),'Paste data'!E788,IFERROR(DATE(VALUE(LEFT('Paste data'!E788,4)),VALUE(MID('Paste data'!E788,6,2)),VALUE(MID('Paste data'!E788,9,2)))+VALUE(MID('Paste data'!E788,12,2))/24+VALUE(MID('Paste data'!E788,15,2))/1440,""))),2)),"")</f>
      </c>
      <c r="E788" s="11">
        <f>IFERROR(IF(OR('Paste data'!F788="",'Paste data'!G788=""),"",ROUND((IF(ISNUMBER('Paste data'!G788),'Paste data'!G788,IFERROR(DATE(VALUE(LEFT('Paste data'!G788,4)),VALUE(MID('Paste data'!G788,6,2)),VALUE(MID('Paste data'!G788,9,2)))+VALUE(MID('Paste data'!G788,12,2))/24+VALUE(MID('Paste data'!G788,15,2))/1440,"")))-(IF(ISNUMBER('Paste data'!F788),'Paste data'!F788,IFERROR(DATE(VALUE(LEFT('Paste data'!F788,4)),VALUE(MID('Paste data'!F788,6,2)),VALUE(MID('Paste data'!F788,9,2)))+VALUE(MID('Paste data'!F788,12,2))/24+VALUE(MID('Paste data'!F788,15,2))/1440,""))),2)),"")</f>
      </c>
      <c r="F788" s="11">
        <f>IFERROR(IF(OR('Paste data'!E788="",'Paste data'!G788=""),"",ROUND((IF(ISNUMBER('Paste data'!G788),'Paste data'!G788,IFERROR(DATE(VALUE(LEFT('Paste data'!G788,4)),VALUE(MID('Paste data'!G788,6,2)),VALUE(MID('Paste data'!G788,9,2)))+VALUE(MID('Paste data'!G788,12,2))/24+VALUE(MID('Paste data'!G788,15,2))/1440,"")))-(IF(ISNUMBER('Paste data'!E788),'Paste data'!E788,IFERROR(DATE(VALUE(LEFT('Paste data'!E788,4)),VALUE(MID('Paste data'!E788,6,2)),VALUE(MID('Paste data'!E788,9,2)))+VALUE(MID('Paste data'!E788,12,2))/24+VALUE(MID('Paste data'!E788,15,2))/1440,""))),2)),"")</f>
      </c>
      <c r="G788" s="10">
        <f>IFERROR(IF('Paste data'!G788="","",(IF(ISNUMBER('Paste data'!G788),'Paste data'!G788,IFERROR(DATE(VALUE(LEFT('Paste data'!G788,4)),VALUE(MID('Paste data'!G788,6,2)),VALUE(MID('Paste data'!G788,9,2)))+VALUE(MID('Paste data'!G788,12,2))/24+VALUE(MID('Paste data'!G788,15,2))/1440,"")))-WEEKDAY((IF(ISNUMBER('Paste data'!G788),'Paste data'!G788,IFERROR(DATE(VALUE(LEFT('Paste data'!G788,4)),VALUE(MID('Paste data'!G788,6,2)),VALUE(MID('Paste data'!G788,9,2)))+VALUE(MID('Paste data'!G788,12,2))/24+VALUE(MID('Paste data'!G788,15,2))/1440,""))),3)),"")</f>
      </c>
    </row>
    <row r="789" spans="1:7" x14ac:dyDescent="0.25">
      <c r="A789" s="10">
        <f>IF('Paste data'!A789="","",'Paste data'!A789)</f>
      </c>
      <c r="B789" s="4">
        <f>IF('Paste data'!A789="","",'Paste data'!D789)</f>
      </c>
      <c r="C789" s="4">
        <f>IF('Paste data'!A789="","",'Paste data'!B789)</f>
      </c>
      <c r="D789" s="11">
        <f>IFERROR(IF(OR('Paste data'!E789="",'Paste data'!F789=""),"",ROUND((IF(ISNUMBER('Paste data'!F789),'Paste data'!F789,IFERROR(DATE(VALUE(LEFT('Paste data'!F789,4)),VALUE(MID('Paste data'!F789,6,2)),VALUE(MID('Paste data'!F789,9,2)))+VALUE(MID('Paste data'!F789,12,2))/24+VALUE(MID('Paste data'!F789,15,2))/1440,"")))-(IF(ISNUMBER('Paste data'!E789),'Paste data'!E789,IFERROR(DATE(VALUE(LEFT('Paste data'!E789,4)),VALUE(MID('Paste data'!E789,6,2)),VALUE(MID('Paste data'!E789,9,2)))+VALUE(MID('Paste data'!E789,12,2))/24+VALUE(MID('Paste data'!E789,15,2))/1440,""))),2)),"")</f>
      </c>
      <c r="E789" s="11">
        <f>IFERROR(IF(OR('Paste data'!F789="",'Paste data'!G789=""),"",ROUND((IF(ISNUMBER('Paste data'!G789),'Paste data'!G789,IFERROR(DATE(VALUE(LEFT('Paste data'!G789,4)),VALUE(MID('Paste data'!G789,6,2)),VALUE(MID('Paste data'!G789,9,2)))+VALUE(MID('Paste data'!G789,12,2))/24+VALUE(MID('Paste data'!G789,15,2))/1440,"")))-(IF(ISNUMBER('Paste data'!F789),'Paste data'!F789,IFERROR(DATE(VALUE(LEFT('Paste data'!F789,4)),VALUE(MID('Paste data'!F789,6,2)),VALUE(MID('Paste data'!F789,9,2)))+VALUE(MID('Paste data'!F789,12,2))/24+VALUE(MID('Paste data'!F789,15,2))/1440,""))),2)),"")</f>
      </c>
      <c r="F789" s="11">
        <f>IFERROR(IF(OR('Paste data'!E789="",'Paste data'!G789=""),"",ROUND((IF(ISNUMBER('Paste data'!G789),'Paste data'!G789,IFERROR(DATE(VALUE(LEFT('Paste data'!G789,4)),VALUE(MID('Paste data'!G789,6,2)),VALUE(MID('Paste data'!G789,9,2)))+VALUE(MID('Paste data'!G789,12,2))/24+VALUE(MID('Paste data'!G789,15,2))/1440,"")))-(IF(ISNUMBER('Paste data'!E789),'Paste data'!E789,IFERROR(DATE(VALUE(LEFT('Paste data'!E789,4)),VALUE(MID('Paste data'!E789,6,2)),VALUE(MID('Paste data'!E789,9,2)))+VALUE(MID('Paste data'!E789,12,2))/24+VALUE(MID('Paste data'!E789,15,2))/1440,""))),2)),"")</f>
      </c>
      <c r="G789" s="10">
        <f>IFERROR(IF('Paste data'!G789="","",(IF(ISNUMBER('Paste data'!G789),'Paste data'!G789,IFERROR(DATE(VALUE(LEFT('Paste data'!G789,4)),VALUE(MID('Paste data'!G789,6,2)),VALUE(MID('Paste data'!G789,9,2)))+VALUE(MID('Paste data'!G789,12,2))/24+VALUE(MID('Paste data'!G789,15,2))/1440,"")))-WEEKDAY((IF(ISNUMBER('Paste data'!G789),'Paste data'!G789,IFERROR(DATE(VALUE(LEFT('Paste data'!G789,4)),VALUE(MID('Paste data'!G789,6,2)),VALUE(MID('Paste data'!G789,9,2)))+VALUE(MID('Paste data'!G789,12,2))/24+VALUE(MID('Paste data'!G789,15,2))/1440,""))),3)),"")</f>
      </c>
    </row>
    <row r="790" spans="1:7" x14ac:dyDescent="0.25">
      <c r="A790" s="10">
        <f>IF('Paste data'!A790="","",'Paste data'!A790)</f>
      </c>
      <c r="B790" s="4">
        <f>IF('Paste data'!A790="","",'Paste data'!D790)</f>
      </c>
      <c r="C790" s="4">
        <f>IF('Paste data'!A790="","",'Paste data'!B790)</f>
      </c>
      <c r="D790" s="11">
        <f>IFERROR(IF(OR('Paste data'!E790="",'Paste data'!F790=""),"",ROUND((IF(ISNUMBER('Paste data'!F790),'Paste data'!F790,IFERROR(DATE(VALUE(LEFT('Paste data'!F790,4)),VALUE(MID('Paste data'!F790,6,2)),VALUE(MID('Paste data'!F790,9,2)))+VALUE(MID('Paste data'!F790,12,2))/24+VALUE(MID('Paste data'!F790,15,2))/1440,"")))-(IF(ISNUMBER('Paste data'!E790),'Paste data'!E790,IFERROR(DATE(VALUE(LEFT('Paste data'!E790,4)),VALUE(MID('Paste data'!E790,6,2)),VALUE(MID('Paste data'!E790,9,2)))+VALUE(MID('Paste data'!E790,12,2))/24+VALUE(MID('Paste data'!E790,15,2))/1440,""))),2)),"")</f>
      </c>
      <c r="E790" s="11">
        <f>IFERROR(IF(OR('Paste data'!F790="",'Paste data'!G790=""),"",ROUND((IF(ISNUMBER('Paste data'!G790),'Paste data'!G790,IFERROR(DATE(VALUE(LEFT('Paste data'!G790,4)),VALUE(MID('Paste data'!G790,6,2)),VALUE(MID('Paste data'!G790,9,2)))+VALUE(MID('Paste data'!G790,12,2))/24+VALUE(MID('Paste data'!G790,15,2))/1440,"")))-(IF(ISNUMBER('Paste data'!F790),'Paste data'!F790,IFERROR(DATE(VALUE(LEFT('Paste data'!F790,4)),VALUE(MID('Paste data'!F790,6,2)),VALUE(MID('Paste data'!F790,9,2)))+VALUE(MID('Paste data'!F790,12,2))/24+VALUE(MID('Paste data'!F790,15,2))/1440,""))),2)),"")</f>
      </c>
      <c r="F790" s="11">
        <f>IFERROR(IF(OR('Paste data'!E790="",'Paste data'!G790=""),"",ROUND((IF(ISNUMBER('Paste data'!G790),'Paste data'!G790,IFERROR(DATE(VALUE(LEFT('Paste data'!G790,4)),VALUE(MID('Paste data'!G790,6,2)),VALUE(MID('Paste data'!G790,9,2)))+VALUE(MID('Paste data'!G790,12,2))/24+VALUE(MID('Paste data'!G790,15,2))/1440,"")))-(IF(ISNUMBER('Paste data'!E790),'Paste data'!E790,IFERROR(DATE(VALUE(LEFT('Paste data'!E790,4)),VALUE(MID('Paste data'!E790,6,2)),VALUE(MID('Paste data'!E790,9,2)))+VALUE(MID('Paste data'!E790,12,2))/24+VALUE(MID('Paste data'!E790,15,2))/1440,""))),2)),"")</f>
      </c>
      <c r="G790" s="10">
        <f>IFERROR(IF('Paste data'!G790="","",(IF(ISNUMBER('Paste data'!G790),'Paste data'!G790,IFERROR(DATE(VALUE(LEFT('Paste data'!G790,4)),VALUE(MID('Paste data'!G790,6,2)),VALUE(MID('Paste data'!G790,9,2)))+VALUE(MID('Paste data'!G790,12,2))/24+VALUE(MID('Paste data'!G790,15,2))/1440,"")))-WEEKDAY((IF(ISNUMBER('Paste data'!G790),'Paste data'!G790,IFERROR(DATE(VALUE(LEFT('Paste data'!G790,4)),VALUE(MID('Paste data'!G790,6,2)),VALUE(MID('Paste data'!G790,9,2)))+VALUE(MID('Paste data'!G790,12,2))/24+VALUE(MID('Paste data'!G790,15,2))/1440,""))),3)),"")</f>
      </c>
    </row>
    <row r="791" spans="1:7" x14ac:dyDescent="0.25">
      <c r="A791" s="10">
        <f>IF('Paste data'!A791="","",'Paste data'!A791)</f>
      </c>
      <c r="B791" s="4">
        <f>IF('Paste data'!A791="","",'Paste data'!D791)</f>
      </c>
      <c r="C791" s="4">
        <f>IF('Paste data'!A791="","",'Paste data'!B791)</f>
      </c>
      <c r="D791" s="11">
        <f>IFERROR(IF(OR('Paste data'!E791="",'Paste data'!F791=""),"",ROUND((IF(ISNUMBER('Paste data'!F791),'Paste data'!F791,IFERROR(DATE(VALUE(LEFT('Paste data'!F791,4)),VALUE(MID('Paste data'!F791,6,2)),VALUE(MID('Paste data'!F791,9,2)))+VALUE(MID('Paste data'!F791,12,2))/24+VALUE(MID('Paste data'!F791,15,2))/1440,"")))-(IF(ISNUMBER('Paste data'!E791),'Paste data'!E791,IFERROR(DATE(VALUE(LEFT('Paste data'!E791,4)),VALUE(MID('Paste data'!E791,6,2)),VALUE(MID('Paste data'!E791,9,2)))+VALUE(MID('Paste data'!E791,12,2))/24+VALUE(MID('Paste data'!E791,15,2))/1440,""))),2)),"")</f>
      </c>
      <c r="E791" s="11">
        <f>IFERROR(IF(OR('Paste data'!F791="",'Paste data'!G791=""),"",ROUND((IF(ISNUMBER('Paste data'!G791),'Paste data'!G791,IFERROR(DATE(VALUE(LEFT('Paste data'!G791,4)),VALUE(MID('Paste data'!G791,6,2)),VALUE(MID('Paste data'!G791,9,2)))+VALUE(MID('Paste data'!G791,12,2))/24+VALUE(MID('Paste data'!G791,15,2))/1440,"")))-(IF(ISNUMBER('Paste data'!F791),'Paste data'!F791,IFERROR(DATE(VALUE(LEFT('Paste data'!F791,4)),VALUE(MID('Paste data'!F791,6,2)),VALUE(MID('Paste data'!F791,9,2)))+VALUE(MID('Paste data'!F791,12,2))/24+VALUE(MID('Paste data'!F791,15,2))/1440,""))),2)),"")</f>
      </c>
      <c r="F791" s="11">
        <f>IFERROR(IF(OR('Paste data'!E791="",'Paste data'!G791=""),"",ROUND((IF(ISNUMBER('Paste data'!G791),'Paste data'!G791,IFERROR(DATE(VALUE(LEFT('Paste data'!G791,4)),VALUE(MID('Paste data'!G791,6,2)),VALUE(MID('Paste data'!G791,9,2)))+VALUE(MID('Paste data'!G791,12,2))/24+VALUE(MID('Paste data'!G791,15,2))/1440,"")))-(IF(ISNUMBER('Paste data'!E791),'Paste data'!E791,IFERROR(DATE(VALUE(LEFT('Paste data'!E791,4)),VALUE(MID('Paste data'!E791,6,2)),VALUE(MID('Paste data'!E791,9,2)))+VALUE(MID('Paste data'!E791,12,2))/24+VALUE(MID('Paste data'!E791,15,2))/1440,""))),2)),"")</f>
      </c>
      <c r="G791" s="10">
        <f>IFERROR(IF('Paste data'!G791="","",(IF(ISNUMBER('Paste data'!G791),'Paste data'!G791,IFERROR(DATE(VALUE(LEFT('Paste data'!G791,4)),VALUE(MID('Paste data'!G791,6,2)),VALUE(MID('Paste data'!G791,9,2)))+VALUE(MID('Paste data'!G791,12,2))/24+VALUE(MID('Paste data'!G791,15,2))/1440,"")))-WEEKDAY((IF(ISNUMBER('Paste data'!G791),'Paste data'!G791,IFERROR(DATE(VALUE(LEFT('Paste data'!G791,4)),VALUE(MID('Paste data'!G791,6,2)),VALUE(MID('Paste data'!G791,9,2)))+VALUE(MID('Paste data'!G791,12,2))/24+VALUE(MID('Paste data'!G791,15,2))/1440,""))),3)),"")</f>
      </c>
    </row>
    <row r="792" spans="1:7" x14ac:dyDescent="0.25">
      <c r="A792" s="10">
        <f>IF('Paste data'!A792="","",'Paste data'!A792)</f>
      </c>
      <c r="B792" s="4">
        <f>IF('Paste data'!A792="","",'Paste data'!D792)</f>
      </c>
      <c r="C792" s="4">
        <f>IF('Paste data'!A792="","",'Paste data'!B792)</f>
      </c>
      <c r="D792" s="11">
        <f>IFERROR(IF(OR('Paste data'!E792="",'Paste data'!F792=""),"",ROUND((IF(ISNUMBER('Paste data'!F792),'Paste data'!F792,IFERROR(DATE(VALUE(LEFT('Paste data'!F792,4)),VALUE(MID('Paste data'!F792,6,2)),VALUE(MID('Paste data'!F792,9,2)))+VALUE(MID('Paste data'!F792,12,2))/24+VALUE(MID('Paste data'!F792,15,2))/1440,"")))-(IF(ISNUMBER('Paste data'!E792),'Paste data'!E792,IFERROR(DATE(VALUE(LEFT('Paste data'!E792,4)),VALUE(MID('Paste data'!E792,6,2)),VALUE(MID('Paste data'!E792,9,2)))+VALUE(MID('Paste data'!E792,12,2))/24+VALUE(MID('Paste data'!E792,15,2))/1440,""))),2)),"")</f>
      </c>
      <c r="E792" s="11">
        <f>IFERROR(IF(OR('Paste data'!F792="",'Paste data'!G792=""),"",ROUND((IF(ISNUMBER('Paste data'!G792),'Paste data'!G792,IFERROR(DATE(VALUE(LEFT('Paste data'!G792,4)),VALUE(MID('Paste data'!G792,6,2)),VALUE(MID('Paste data'!G792,9,2)))+VALUE(MID('Paste data'!G792,12,2))/24+VALUE(MID('Paste data'!G792,15,2))/1440,"")))-(IF(ISNUMBER('Paste data'!F792),'Paste data'!F792,IFERROR(DATE(VALUE(LEFT('Paste data'!F792,4)),VALUE(MID('Paste data'!F792,6,2)),VALUE(MID('Paste data'!F792,9,2)))+VALUE(MID('Paste data'!F792,12,2))/24+VALUE(MID('Paste data'!F792,15,2))/1440,""))),2)),"")</f>
      </c>
      <c r="F792" s="11">
        <f>IFERROR(IF(OR('Paste data'!E792="",'Paste data'!G792=""),"",ROUND((IF(ISNUMBER('Paste data'!G792),'Paste data'!G792,IFERROR(DATE(VALUE(LEFT('Paste data'!G792,4)),VALUE(MID('Paste data'!G792,6,2)),VALUE(MID('Paste data'!G792,9,2)))+VALUE(MID('Paste data'!G792,12,2))/24+VALUE(MID('Paste data'!G792,15,2))/1440,"")))-(IF(ISNUMBER('Paste data'!E792),'Paste data'!E792,IFERROR(DATE(VALUE(LEFT('Paste data'!E792,4)),VALUE(MID('Paste data'!E792,6,2)),VALUE(MID('Paste data'!E792,9,2)))+VALUE(MID('Paste data'!E792,12,2))/24+VALUE(MID('Paste data'!E792,15,2))/1440,""))),2)),"")</f>
      </c>
      <c r="G792" s="10">
        <f>IFERROR(IF('Paste data'!G792="","",(IF(ISNUMBER('Paste data'!G792),'Paste data'!G792,IFERROR(DATE(VALUE(LEFT('Paste data'!G792,4)),VALUE(MID('Paste data'!G792,6,2)),VALUE(MID('Paste data'!G792,9,2)))+VALUE(MID('Paste data'!G792,12,2))/24+VALUE(MID('Paste data'!G792,15,2))/1440,"")))-WEEKDAY((IF(ISNUMBER('Paste data'!G792),'Paste data'!G792,IFERROR(DATE(VALUE(LEFT('Paste data'!G792,4)),VALUE(MID('Paste data'!G792,6,2)),VALUE(MID('Paste data'!G792,9,2)))+VALUE(MID('Paste data'!G792,12,2))/24+VALUE(MID('Paste data'!G792,15,2))/1440,""))),3)),"")</f>
      </c>
    </row>
    <row r="793" spans="1:7" x14ac:dyDescent="0.25">
      <c r="A793" s="10">
        <f>IF('Paste data'!A793="","",'Paste data'!A793)</f>
      </c>
      <c r="B793" s="4">
        <f>IF('Paste data'!A793="","",'Paste data'!D793)</f>
      </c>
      <c r="C793" s="4">
        <f>IF('Paste data'!A793="","",'Paste data'!B793)</f>
      </c>
      <c r="D793" s="11">
        <f>IFERROR(IF(OR('Paste data'!E793="",'Paste data'!F793=""),"",ROUND((IF(ISNUMBER('Paste data'!F793),'Paste data'!F793,IFERROR(DATE(VALUE(LEFT('Paste data'!F793,4)),VALUE(MID('Paste data'!F793,6,2)),VALUE(MID('Paste data'!F793,9,2)))+VALUE(MID('Paste data'!F793,12,2))/24+VALUE(MID('Paste data'!F793,15,2))/1440,"")))-(IF(ISNUMBER('Paste data'!E793),'Paste data'!E793,IFERROR(DATE(VALUE(LEFT('Paste data'!E793,4)),VALUE(MID('Paste data'!E793,6,2)),VALUE(MID('Paste data'!E793,9,2)))+VALUE(MID('Paste data'!E793,12,2))/24+VALUE(MID('Paste data'!E793,15,2))/1440,""))),2)),"")</f>
      </c>
      <c r="E793" s="11">
        <f>IFERROR(IF(OR('Paste data'!F793="",'Paste data'!G793=""),"",ROUND((IF(ISNUMBER('Paste data'!G793),'Paste data'!G793,IFERROR(DATE(VALUE(LEFT('Paste data'!G793,4)),VALUE(MID('Paste data'!G793,6,2)),VALUE(MID('Paste data'!G793,9,2)))+VALUE(MID('Paste data'!G793,12,2))/24+VALUE(MID('Paste data'!G793,15,2))/1440,"")))-(IF(ISNUMBER('Paste data'!F793),'Paste data'!F793,IFERROR(DATE(VALUE(LEFT('Paste data'!F793,4)),VALUE(MID('Paste data'!F793,6,2)),VALUE(MID('Paste data'!F793,9,2)))+VALUE(MID('Paste data'!F793,12,2))/24+VALUE(MID('Paste data'!F793,15,2))/1440,""))),2)),"")</f>
      </c>
      <c r="F793" s="11">
        <f>IFERROR(IF(OR('Paste data'!E793="",'Paste data'!G793=""),"",ROUND((IF(ISNUMBER('Paste data'!G793),'Paste data'!G793,IFERROR(DATE(VALUE(LEFT('Paste data'!G793,4)),VALUE(MID('Paste data'!G793,6,2)),VALUE(MID('Paste data'!G793,9,2)))+VALUE(MID('Paste data'!G793,12,2))/24+VALUE(MID('Paste data'!G793,15,2))/1440,"")))-(IF(ISNUMBER('Paste data'!E793),'Paste data'!E793,IFERROR(DATE(VALUE(LEFT('Paste data'!E793,4)),VALUE(MID('Paste data'!E793,6,2)),VALUE(MID('Paste data'!E793,9,2)))+VALUE(MID('Paste data'!E793,12,2))/24+VALUE(MID('Paste data'!E793,15,2))/1440,""))),2)),"")</f>
      </c>
      <c r="G793" s="10">
        <f>IFERROR(IF('Paste data'!G793="","",(IF(ISNUMBER('Paste data'!G793),'Paste data'!G793,IFERROR(DATE(VALUE(LEFT('Paste data'!G793,4)),VALUE(MID('Paste data'!G793,6,2)),VALUE(MID('Paste data'!G793,9,2)))+VALUE(MID('Paste data'!G793,12,2))/24+VALUE(MID('Paste data'!G793,15,2))/1440,"")))-WEEKDAY((IF(ISNUMBER('Paste data'!G793),'Paste data'!G793,IFERROR(DATE(VALUE(LEFT('Paste data'!G793,4)),VALUE(MID('Paste data'!G793,6,2)),VALUE(MID('Paste data'!G793,9,2)))+VALUE(MID('Paste data'!G793,12,2))/24+VALUE(MID('Paste data'!G793,15,2))/1440,""))),3)),"")</f>
      </c>
    </row>
    <row r="794" spans="1:7" x14ac:dyDescent="0.25">
      <c r="A794" s="10">
        <f>IF('Paste data'!A794="","",'Paste data'!A794)</f>
      </c>
      <c r="B794" s="4">
        <f>IF('Paste data'!A794="","",'Paste data'!D794)</f>
      </c>
      <c r="C794" s="4">
        <f>IF('Paste data'!A794="","",'Paste data'!B794)</f>
      </c>
      <c r="D794" s="11">
        <f>IFERROR(IF(OR('Paste data'!E794="",'Paste data'!F794=""),"",ROUND((IF(ISNUMBER('Paste data'!F794),'Paste data'!F794,IFERROR(DATE(VALUE(LEFT('Paste data'!F794,4)),VALUE(MID('Paste data'!F794,6,2)),VALUE(MID('Paste data'!F794,9,2)))+VALUE(MID('Paste data'!F794,12,2))/24+VALUE(MID('Paste data'!F794,15,2))/1440,"")))-(IF(ISNUMBER('Paste data'!E794),'Paste data'!E794,IFERROR(DATE(VALUE(LEFT('Paste data'!E794,4)),VALUE(MID('Paste data'!E794,6,2)),VALUE(MID('Paste data'!E794,9,2)))+VALUE(MID('Paste data'!E794,12,2))/24+VALUE(MID('Paste data'!E794,15,2))/1440,""))),2)),"")</f>
      </c>
      <c r="E794" s="11">
        <f>IFERROR(IF(OR('Paste data'!F794="",'Paste data'!G794=""),"",ROUND((IF(ISNUMBER('Paste data'!G794),'Paste data'!G794,IFERROR(DATE(VALUE(LEFT('Paste data'!G794,4)),VALUE(MID('Paste data'!G794,6,2)),VALUE(MID('Paste data'!G794,9,2)))+VALUE(MID('Paste data'!G794,12,2))/24+VALUE(MID('Paste data'!G794,15,2))/1440,"")))-(IF(ISNUMBER('Paste data'!F794),'Paste data'!F794,IFERROR(DATE(VALUE(LEFT('Paste data'!F794,4)),VALUE(MID('Paste data'!F794,6,2)),VALUE(MID('Paste data'!F794,9,2)))+VALUE(MID('Paste data'!F794,12,2))/24+VALUE(MID('Paste data'!F794,15,2))/1440,""))),2)),"")</f>
      </c>
      <c r="F794" s="11">
        <f>IFERROR(IF(OR('Paste data'!E794="",'Paste data'!G794=""),"",ROUND((IF(ISNUMBER('Paste data'!G794),'Paste data'!G794,IFERROR(DATE(VALUE(LEFT('Paste data'!G794,4)),VALUE(MID('Paste data'!G794,6,2)),VALUE(MID('Paste data'!G794,9,2)))+VALUE(MID('Paste data'!G794,12,2))/24+VALUE(MID('Paste data'!G794,15,2))/1440,"")))-(IF(ISNUMBER('Paste data'!E794),'Paste data'!E794,IFERROR(DATE(VALUE(LEFT('Paste data'!E794,4)),VALUE(MID('Paste data'!E794,6,2)),VALUE(MID('Paste data'!E794,9,2)))+VALUE(MID('Paste data'!E794,12,2))/24+VALUE(MID('Paste data'!E794,15,2))/1440,""))),2)),"")</f>
      </c>
      <c r="G794" s="10">
        <f>IFERROR(IF('Paste data'!G794="","",(IF(ISNUMBER('Paste data'!G794),'Paste data'!G794,IFERROR(DATE(VALUE(LEFT('Paste data'!G794,4)),VALUE(MID('Paste data'!G794,6,2)),VALUE(MID('Paste data'!G794,9,2)))+VALUE(MID('Paste data'!G794,12,2))/24+VALUE(MID('Paste data'!G794,15,2))/1440,"")))-WEEKDAY((IF(ISNUMBER('Paste data'!G794),'Paste data'!G794,IFERROR(DATE(VALUE(LEFT('Paste data'!G794,4)),VALUE(MID('Paste data'!G794,6,2)),VALUE(MID('Paste data'!G794,9,2)))+VALUE(MID('Paste data'!G794,12,2))/24+VALUE(MID('Paste data'!G794,15,2))/1440,""))),3)),"")</f>
      </c>
    </row>
    <row r="795" spans="1:7" x14ac:dyDescent="0.25">
      <c r="A795" s="10">
        <f>IF('Paste data'!A795="","",'Paste data'!A795)</f>
      </c>
      <c r="B795" s="4">
        <f>IF('Paste data'!A795="","",'Paste data'!D795)</f>
      </c>
      <c r="C795" s="4">
        <f>IF('Paste data'!A795="","",'Paste data'!B795)</f>
      </c>
      <c r="D795" s="11">
        <f>IFERROR(IF(OR('Paste data'!E795="",'Paste data'!F795=""),"",ROUND((IF(ISNUMBER('Paste data'!F795),'Paste data'!F795,IFERROR(DATE(VALUE(LEFT('Paste data'!F795,4)),VALUE(MID('Paste data'!F795,6,2)),VALUE(MID('Paste data'!F795,9,2)))+VALUE(MID('Paste data'!F795,12,2))/24+VALUE(MID('Paste data'!F795,15,2))/1440,"")))-(IF(ISNUMBER('Paste data'!E795),'Paste data'!E795,IFERROR(DATE(VALUE(LEFT('Paste data'!E795,4)),VALUE(MID('Paste data'!E795,6,2)),VALUE(MID('Paste data'!E795,9,2)))+VALUE(MID('Paste data'!E795,12,2))/24+VALUE(MID('Paste data'!E795,15,2))/1440,""))),2)),"")</f>
      </c>
      <c r="E795" s="11">
        <f>IFERROR(IF(OR('Paste data'!F795="",'Paste data'!G795=""),"",ROUND((IF(ISNUMBER('Paste data'!G795),'Paste data'!G795,IFERROR(DATE(VALUE(LEFT('Paste data'!G795,4)),VALUE(MID('Paste data'!G795,6,2)),VALUE(MID('Paste data'!G795,9,2)))+VALUE(MID('Paste data'!G795,12,2))/24+VALUE(MID('Paste data'!G795,15,2))/1440,"")))-(IF(ISNUMBER('Paste data'!F795),'Paste data'!F795,IFERROR(DATE(VALUE(LEFT('Paste data'!F795,4)),VALUE(MID('Paste data'!F795,6,2)),VALUE(MID('Paste data'!F795,9,2)))+VALUE(MID('Paste data'!F795,12,2))/24+VALUE(MID('Paste data'!F795,15,2))/1440,""))),2)),"")</f>
      </c>
      <c r="F795" s="11">
        <f>IFERROR(IF(OR('Paste data'!E795="",'Paste data'!G795=""),"",ROUND((IF(ISNUMBER('Paste data'!G795),'Paste data'!G795,IFERROR(DATE(VALUE(LEFT('Paste data'!G795,4)),VALUE(MID('Paste data'!G795,6,2)),VALUE(MID('Paste data'!G795,9,2)))+VALUE(MID('Paste data'!G795,12,2))/24+VALUE(MID('Paste data'!G795,15,2))/1440,"")))-(IF(ISNUMBER('Paste data'!E795),'Paste data'!E795,IFERROR(DATE(VALUE(LEFT('Paste data'!E795,4)),VALUE(MID('Paste data'!E795,6,2)),VALUE(MID('Paste data'!E795,9,2)))+VALUE(MID('Paste data'!E795,12,2))/24+VALUE(MID('Paste data'!E795,15,2))/1440,""))),2)),"")</f>
      </c>
      <c r="G795" s="10">
        <f>IFERROR(IF('Paste data'!G795="","",(IF(ISNUMBER('Paste data'!G795),'Paste data'!G795,IFERROR(DATE(VALUE(LEFT('Paste data'!G795,4)),VALUE(MID('Paste data'!G795,6,2)),VALUE(MID('Paste data'!G795,9,2)))+VALUE(MID('Paste data'!G795,12,2))/24+VALUE(MID('Paste data'!G795,15,2))/1440,"")))-WEEKDAY((IF(ISNUMBER('Paste data'!G795),'Paste data'!G795,IFERROR(DATE(VALUE(LEFT('Paste data'!G795,4)),VALUE(MID('Paste data'!G795,6,2)),VALUE(MID('Paste data'!G795,9,2)))+VALUE(MID('Paste data'!G795,12,2))/24+VALUE(MID('Paste data'!G795,15,2))/1440,""))),3)),"")</f>
      </c>
    </row>
    <row r="796" spans="1:7" x14ac:dyDescent="0.25">
      <c r="A796" s="10">
        <f>IF('Paste data'!A796="","",'Paste data'!A796)</f>
      </c>
      <c r="B796" s="4">
        <f>IF('Paste data'!A796="","",'Paste data'!D796)</f>
      </c>
      <c r="C796" s="4">
        <f>IF('Paste data'!A796="","",'Paste data'!B796)</f>
      </c>
      <c r="D796" s="11">
        <f>IFERROR(IF(OR('Paste data'!E796="",'Paste data'!F796=""),"",ROUND((IF(ISNUMBER('Paste data'!F796),'Paste data'!F796,IFERROR(DATE(VALUE(LEFT('Paste data'!F796,4)),VALUE(MID('Paste data'!F796,6,2)),VALUE(MID('Paste data'!F796,9,2)))+VALUE(MID('Paste data'!F796,12,2))/24+VALUE(MID('Paste data'!F796,15,2))/1440,"")))-(IF(ISNUMBER('Paste data'!E796),'Paste data'!E796,IFERROR(DATE(VALUE(LEFT('Paste data'!E796,4)),VALUE(MID('Paste data'!E796,6,2)),VALUE(MID('Paste data'!E796,9,2)))+VALUE(MID('Paste data'!E796,12,2))/24+VALUE(MID('Paste data'!E796,15,2))/1440,""))),2)),"")</f>
      </c>
      <c r="E796" s="11">
        <f>IFERROR(IF(OR('Paste data'!F796="",'Paste data'!G796=""),"",ROUND((IF(ISNUMBER('Paste data'!G796),'Paste data'!G796,IFERROR(DATE(VALUE(LEFT('Paste data'!G796,4)),VALUE(MID('Paste data'!G796,6,2)),VALUE(MID('Paste data'!G796,9,2)))+VALUE(MID('Paste data'!G796,12,2))/24+VALUE(MID('Paste data'!G796,15,2))/1440,"")))-(IF(ISNUMBER('Paste data'!F796),'Paste data'!F796,IFERROR(DATE(VALUE(LEFT('Paste data'!F796,4)),VALUE(MID('Paste data'!F796,6,2)),VALUE(MID('Paste data'!F796,9,2)))+VALUE(MID('Paste data'!F796,12,2))/24+VALUE(MID('Paste data'!F796,15,2))/1440,""))),2)),"")</f>
      </c>
      <c r="F796" s="11">
        <f>IFERROR(IF(OR('Paste data'!E796="",'Paste data'!G796=""),"",ROUND((IF(ISNUMBER('Paste data'!G796),'Paste data'!G796,IFERROR(DATE(VALUE(LEFT('Paste data'!G796,4)),VALUE(MID('Paste data'!G796,6,2)),VALUE(MID('Paste data'!G796,9,2)))+VALUE(MID('Paste data'!G796,12,2))/24+VALUE(MID('Paste data'!G796,15,2))/1440,"")))-(IF(ISNUMBER('Paste data'!E796),'Paste data'!E796,IFERROR(DATE(VALUE(LEFT('Paste data'!E796,4)),VALUE(MID('Paste data'!E796,6,2)),VALUE(MID('Paste data'!E796,9,2)))+VALUE(MID('Paste data'!E796,12,2))/24+VALUE(MID('Paste data'!E796,15,2))/1440,""))),2)),"")</f>
      </c>
      <c r="G796" s="10">
        <f>IFERROR(IF('Paste data'!G796="","",(IF(ISNUMBER('Paste data'!G796),'Paste data'!G796,IFERROR(DATE(VALUE(LEFT('Paste data'!G796,4)),VALUE(MID('Paste data'!G796,6,2)),VALUE(MID('Paste data'!G796,9,2)))+VALUE(MID('Paste data'!G796,12,2))/24+VALUE(MID('Paste data'!G796,15,2))/1440,"")))-WEEKDAY((IF(ISNUMBER('Paste data'!G796),'Paste data'!G796,IFERROR(DATE(VALUE(LEFT('Paste data'!G796,4)),VALUE(MID('Paste data'!G796,6,2)),VALUE(MID('Paste data'!G796,9,2)))+VALUE(MID('Paste data'!G796,12,2))/24+VALUE(MID('Paste data'!G796,15,2))/1440,""))),3)),"")</f>
      </c>
    </row>
    <row r="797" spans="1:7" x14ac:dyDescent="0.25">
      <c r="A797" s="10">
        <f>IF('Paste data'!A797="","",'Paste data'!A797)</f>
      </c>
      <c r="B797" s="4">
        <f>IF('Paste data'!A797="","",'Paste data'!D797)</f>
      </c>
      <c r="C797" s="4">
        <f>IF('Paste data'!A797="","",'Paste data'!B797)</f>
      </c>
      <c r="D797" s="11">
        <f>IFERROR(IF(OR('Paste data'!E797="",'Paste data'!F797=""),"",ROUND((IF(ISNUMBER('Paste data'!F797),'Paste data'!F797,IFERROR(DATE(VALUE(LEFT('Paste data'!F797,4)),VALUE(MID('Paste data'!F797,6,2)),VALUE(MID('Paste data'!F797,9,2)))+VALUE(MID('Paste data'!F797,12,2))/24+VALUE(MID('Paste data'!F797,15,2))/1440,"")))-(IF(ISNUMBER('Paste data'!E797),'Paste data'!E797,IFERROR(DATE(VALUE(LEFT('Paste data'!E797,4)),VALUE(MID('Paste data'!E797,6,2)),VALUE(MID('Paste data'!E797,9,2)))+VALUE(MID('Paste data'!E797,12,2))/24+VALUE(MID('Paste data'!E797,15,2))/1440,""))),2)),"")</f>
      </c>
      <c r="E797" s="11">
        <f>IFERROR(IF(OR('Paste data'!F797="",'Paste data'!G797=""),"",ROUND((IF(ISNUMBER('Paste data'!G797),'Paste data'!G797,IFERROR(DATE(VALUE(LEFT('Paste data'!G797,4)),VALUE(MID('Paste data'!G797,6,2)),VALUE(MID('Paste data'!G797,9,2)))+VALUE(MID('Paste data'!G797,12,2))/24+VALUE(MID('Paste data'!G797,15,2))/1440,"")))-(IF(ISNUMBER('Paste data'!F797),'Paste data'!F797,IFERROR(DATE(VALUE(LEFT('Paste data'!F797,4)),VALUE(MID('Paste data'!F797,6,2)),VALUE(MID('Paste data'!F797,9,2)))+VALUE(MID('Paste data'!F797,12,2))/24+VALUE(MID('Paste data'!F797,15,2))/1440,""))),2)),"")</f>
      </c>
      <c r="F797" s="11">
        <f>IFERROR(IF(OR('Paste data'!E797="",'Paste data'!G797=""),"",ROUND((IF(ISNUMBER('Paste data'!G797),'Paste data'!G797,IFERROR(DATE(VALUE(LEFT('Paste data'!G797,4)),VALUE(MID('Paste data'!G797,6,2)),VALUE(MID('Paste data'!G797,9,2)))+VALUE(MID('Paste data'!G797,12,2))/24+VALUE(MID('Paste data'!G797,15,2))/1440,"")))-(IF(ISNUMBER('Paste data'!E797),'Paste data'!E797,IFERROR(DATE(VALUE(LEFT('Paste data'!E797,4)),VALUE(MID('Paste data'!E797,6,2)),VALUE(MID('Paste data'!E797,9,2)))+VALUE(MID('Paste data'!E797,12,2))/24+VALUE(MID('Paste data'!E797,15,2))/1440,""))),2)),"")</f>
      </c>
      <c r="G797" s="10">
        <f>IFERROR(IF('Paste data'!G797="","",(IF(ISNUMBER('Paste data'!G797),'Paste data'!G797,IFERROR(DATE(VALUE(LEFT('Paste data'!G797,4)),VALUE(MID('Paste data'!G797,6,2)),VALUE(MID('Paste data'!G797,9,2)))+VALUE(MID('Paste data'!G797,12,2))/24+VALUE(MID('Paste data'!G797,15,2))/1440,"")))-WEEKDAY((IF(ISNUMBER('Paste data'!G797),'Paste data'!G797,IFERROR(DATE(VALUE(LEFT('Paste data'!G797,4)),VALUE(MID('Paste data'!G797,6,2)),VALUE(MID('Paste data'!G797,9,2)))+VALUE(MID('Paste data'!G797,12,2))/24+VALUE(MID('Paste data'!G797,15,2))/1440,""))),3)),"")</f>
      </c>
    </row>
    <row r="798" spans="1:7" x14ac:dyDescent="0.25">
      <c r="A798" s="10">
        <f>IF('Paste data'!A798="","",'Paste data'!A798)</f>
      </c>
      <c r="B798" s="4">
        <f>IF('Paste data'!A798="","",'Paste data'!D798)</f>
      </c>
      <c r="C798" s="4">
        <f>IF('Paste data'!A798="","",'Paste data'!B798)</f>
      </c>
      <c r="D798" s="11">
        <f>IFERROR(IF(OR('Paste data'!E798="",'Paste data'!F798=""),"",ROUND((IF(ISNUMBER('Paste data'!F798),'Paste data'!F798,IFERROR(DATE(VALUE(LEFT('Paste data'!F798,4)),VALUE(MID('Paste data'!F798,6,2)),VALUE(MID('Paste data'!F798,9,2)))+VALUE(MID('Paste data'!F798,12,2))/24+VALUE(MID('Paste data'!F798,15,2))/1440,"")))-(IF(ISNUMBER('Paste data'!E798),'Paste data'!E798,IFERROR(DATE(VALUE(LEFT('Paste data'!E798,4)),VALUE(MID('Paste data'!E798,6,2)),VALUE(MID('Paste data'!E798,9,2)))+VALUE(MID('Paste data'!E798,12,2))/24+VALUE(MID('Paste data'!E798,15,2))/1440,""))),2)),"")</f>
      </c>
      <c r="E798" s="11">
        <f>IFERROR(IF(OR('Paste data'!F798="",'Paste data'!G798=""),"",ROUND((IF(ISNUMBER('Paste data'!G798),'Paste data'!G798,IFERROR(DATE(VALUE(LEFT('Paste data'!G798,4)),VALUE(MID('Paste data'!G798,6,2)),VALUE(MID('Paste data'!G798,9,2)))+VALUE(MID('Paste data'!G798,12,2))/24+VALUE(MID('Paste data'!G798,15,2))/1440,"")))-(IF(ISNUMBER('Paste data'!F798),'Paste data'!F798,IFERROR(DATE(VALUE(LEFT('Paste data'!F798,4)),VALUE(MID('Paste data'!F798,6,2)),VALUE(MID('Paste data'!F798,9,2)))+VALUE(MID('Paste data'!F798,12,2))/24+VALUE(MID('Paste data'!F798,15,2))/1440,""))),2)),"")</f>
      </c>
      <c r="F798" s="11">
        <f>IFERROR(IF(OR('Paste data'!E798="",'Paste data'!G798=""),"",ROUND((IF(ISNUMBER('Paste data'!G798),'Paste data'!G798,IFERROR(DATE(VALUE(LEFT('Paste data'!G798,4)),VALUE(MID('Paste data'!G798,6,2)),VALUE(MID('Paste data'!G798,9,2)))+VALUE(MID('Paste data'!G798,12,2))/24+VALUE(MID('Paste data'!G798,15,2))/1440,"")))-(IF(ISNUMBER('Paste data'!E798),'Paste data'!E798,IFERROR(DATE(VALUE(LEFT('Paste data'!E798,4)),VALUE(MID('Paste data'!E798,6,2)),VALUE(MID('Paste data'!E798,9,2)))+VALUE(MID('Paste data'!E798,12,2))/24+VALUE(MID('Paste data'!E798,15,2))/1440,""))),2)),"")</f>
      </c>
      <c r="G798" s="10">
        <f>IFERROR(IF('Paste data'!G798="","",(IF(ISNUMBER('Paste data'!G798),'Paste data'!G798,IFERROR(DATE(VALUE(LEFT('Paste data'!G798,4)),VALUE(MID('Paste data'!G798,6,2)),VALUE(MID('Paste data'!G798,9,2)))+VALUE(MID('Paste data'!G798,12,2))/24+VALUE(MID('Paste data'!G798,15,2))/1440,"")))-WEEKDAY((IF(ISNUMBER('Paste data'!G798),'Paste data'!G798,IFERROR(DATE(VALUE(LEFT('Paste data'!G798,4)),VALUE(MID('Paste data'!G798,6,2)),VALUE(MID('Paste data'!G798,9,2)))+VALUE(MID('Paste data'!G798,12,2))/24+VALUE(MID('Paste data'!G798,15,2))/1440,""))),3)),"")</f>
      </c>
    </row>
    <row r="799" spans="1:7" x14ac:dyDescent="0.25">
      <c r="A799" s="10">
        <f>IF('Paste data'!A799="","",'Paste data'!A799)</f>
      </c>
      <c r="B799" s="4">
        <f>IF('Paste data'!A799="","",'Paste data'!D799)</f>
      </c>
      <c r="C799" s="4">
        <f>IF('Paste data'!A799="","",'Paste data'!B799)</f>
      </c>
      <c r="D799" s="11">
        <f>IFERROR(IF(OR('Paste data'!E799="",'Paste data'!F799=""),"",ROUND((IF(ISNUMBER('Paste data'!F799),'Paste data'!F799,IFERROR(DATE(VALUE(LEFT('Paste data'!F799,4)),VALUE(MID('Paste data'!F799,6,2)),VALUE(MID('Paste data'!F799,9,2)))+VALUE(MID('Paste data'!F799,12,2))/24+VALUE(MID('Paste data'!F799,15,2))/1440,"")))-(IF(ISNUMBER('Paste data'!E799),'Paste data'!E799,IFERROR(DATE(VALUE(LEFT('Paste data'!E799,4)),VALUE(MID('Paste data'!E799,6,2)),VALUE(MID('Paste data'!E799,9,2)))+VALUE(MID('Paste data'!E799,12,2))/24+VALUE(MID('Paste data'!E799,15,2))/1440,""))),2)),"")</f>
      </c>
      <c r="E799" s="11">
        <f>IFERROR(IF(OR('Paste data'!F799="",'Paste data'!G799=""),"",ROUND((IF(ISNUMBER('Paste data'!G799),'Paste data'!G799,IFERROR(DATE(VALUE(LEFT('Paste data'!G799,4)),VALUE(MID('Paste data'!G799,6,2)),VALUE(MID('Paste data'!G799,9,2)))+VALUE(MID('Paste data'!G799,12,2))/24+VALUE(MID('Paste data'!G799,15,2))/1440,"")))-(IF(ISNUMBER('Paste data'!F799),'Paste data'!F799,IFERROR(DATE(VALUE(LEFT('Paste data'!F799,4)),VALUE(MID('Paste data'!F799,6,2)),VALUE(MID('Paste data'!F799,9,2)))+VALUE(MID('Paste data'!F799,12,2))/24+VALUE(MID('Paste data'!F799,15,2))/1440,""))),2)),"")</f>
      </c>
      <c r="F799" s="11">
        <f>IFERROR(IF(OR('Paste data'!E799="",'Paste data'!G799=""),"",ROUND((IF(ISNUMBER('Paste data'!G799),'Paste data'!G799,IFERROR(DATE(VALUE(LEFT('Paste data'!G799,4)),VALUE(MID('Paste data'!G799,6,2)),VALUE(MID('Paste data'!G799,9,2)))+VALUE(MID('Paste data'!G799,12,2))/24+VALUE(MID('Paste data'!G799,15,2))/1440,"")))-(IF(ISNUMBER('Paste data'!E799),'Paste data'!E799,IFERROR(DATE(VALUE(LEFT('Paste data'!E799,4)),VALUE(MID('Paste data'!E799,6,2)),VALUE(MID('Paste data'!E799,9,2)))+VALUE(MID('Paste data'!E799,12,2))/24+VALUE(MID('Paste data'!E799,15,2))/1440,""))),2)),"")</f>
      </c>
      <c r="G799" s="10">
        <f>IFERROR(IF('Paste data'!G799="","",(IF(ISNUMBER('Paste data'!G799),'Paste data'!G799,IFERROR(DATE(VALUE(LEFT('Paste data'!G799,4)),VALUE(MID('Paste data'!G799,6,2)),VALUE(MID('Paste data'!G799,9,2)))+VALUE(MID('Paste data'!G799,12,2))/24+VALUE(MID('Paste data'!G799,15,2))/1440,"")))-WEEKDAY((IF(ISNUMBER('Paste data'!G799),'Paste data'!G799,IFERROR(DATE(VALUE(LEFT('Paste data'!G799,4)),VALUE(MID('Paste data'!G799,6,2)),VALUE(MID('Paste data'!G799,9,2)))+VALUE(MID('Paste data'!G799,12,2))/24+VALUE(MID('Paste data'!G799,15,2))/1440,""))),3)),"")</f>
      </c>
    </row>
    <row r="800" spans="1:7" x14ac:dyDescent="0.25">
      <c r="A800" s="10">
        <f>IF('Paste data'!A800="","",'Paste data'!A800)</f>
      </c>
      <c r="B800" s="4">
        <f>IF('Paste data'!A800="","",'Paste data'!D800)</f>
      </c>
      <c r="C800" s="4">
        <f>IF('Paste data'!A800="","",'Paste data'!B800)</f>
      </c>
      <c r="D800" s="11">
        <f>IFERROR(IF(OR('Paste data'!E800="",'Paste data'!F800=""),"",ROUND((IF(ISNUMBER('Paste data'!F800),'Paste data'!F800,IFERROR(DATE(VALUE(LEFT('Paste data'!F800,4)),VALUE(MID('Paste data'!F800,6,2)),VALUE(MID('Paste data'!F800,9,2)))+VALUE(MID('Paste data'!F800,12,2))/24+VALUE(MID('Paste data'!F800,15,2))/1440,"")))-(IF(ISNUMBER('Paste data'!E800),'Paste data'!E800,IFERROR(DATE(VALUE(LEFT('Paste data'!E800,4)),VALUE(MID('Paste data'!E800,6,2)),VALUE(MID('Paste data'!E800,9,2)))+VALUE(MID('Paste data'!E800,12,2))/24+VALUE(MID('Paste data'!E800,15,2))/1440,""))),2)),"")</f>
      </c>
      <c r="E800" s="11">
        <f>IFERROR(IF(OR('Paste data'!F800="",'Paste data'!G800=""),"",ROUND((IF(ISNUMBER('Paste data'!G800),'Paste data'!G800,IFERROR(DATE(VALUE(LEFT('Paste data'!G800,4)),VALUE(MID('Paste data'!G800,6,2)),VALUE(MID('Paste data'!G800,9,2)))+VALUE(MID('Paste data'!G800,12,2))/24+VALUE(MID('Paste data'!G800,15,2))/1440,"")))-(IF(ISNUMBER('Paste data'!F800),'Paste data'!F800,IFERROR(DATE(VALUE(LEFT('Paste data'!F800,4)),VALUE(MID('Paste data'!F800,6,2)),VALUE(MID('Paste data'!F800,9,2)))+VALUE(MID('Paste data'!F800,12,2))/24+VALUE(MID('Paste data'!F800,15,2))/1440,""))),2)),"")</f>
      </c>
      <c r="F800" s="11">
        <f>IFERROR(IF(OR('Paste data'!E800="",'Paste data'!G800=""),"",ROUND((IF(ISNUMBER('Paste data'!G800),'Paste data'!G800,IFERROR(DATE(VALUE(LEFT('Paste data'!G800,4)),VALUE(MID('Paste data'!G800,6,2)),VALUE(MID('Paste data'!G800,9,2)))+VALUE(MID('Paste data'!G800,12,2))/24+VALUE(MID('Paste data'!G800,15,2))/1440,"")))-(IF(ISNUMBER('Paste data'!E800),'Paste data'!E800,IFERROR(DATE(VALUE(LEFT('Paste data'!E800,4)),VALUE(MID('Paste data'!E800,6,2)),VALUE(MID('Paste data'!E800,9,2)))+VALUE(MID('Paste data'!E800,12,2))/24+VALUE(MID('Paste data'!E800,15,2))/1440,""))),2)),"")</f>
      </c>
      <c r="G800" s="10">
        <f>IFERROR(IF('Paste data'!G800="","",(IF(ISNUMBER('Paste data'!G800),'Paste data'!G800,IFERROR(DATE(VALUE(LEFT('Paste data'!G800,4)),VALUE(MID('Paste data'!G800,6,2)),VALUE(MID('Paste data'!G800,9,2)))+VALUE(MID('Paste data'!G800,12,2))/24+VALUE(MID('Paste data'!G800,15,2))/1440,"")))-WEEKDAY((IF(ISNUMBER('Paste data'!G800),'Paste data'!G800,IFERROR(DATE(VALUE(LEFT('Paste data'!G800,4)),VALUE(MID('Paste data'!G800,6,2)),VALUE(MID('Paste data'!G800,9,2)))+VALUE(MID('Paste data'!G800,12,2))/24+VALUE(MID('Paste data'!G800,15,2))/1440,""))),3)),"")</f>
      </c>
    </row>
    <row r="801" spans="1:7" x14ac:dyDescent="0.25">
      <c r="A801" s="10">
        <f>IF('Paste data'!A801="","",'Paste data'!A801)</f>
      </c>
      <c r="B801" s="4">
        <f>IF('Paste data'!A801="","",'Paste data'!D801)</f>
      </c>
      <c r="C801" s="4">
        <f>IF('Paste data'!A801="","",'Paste data'!B801)</f>
      </c>
      <c r="D801" s="11">
        <f>IFERROR(IF(OR('Paste data'!E801="",'Paste data'!F801=""),"",ROUND((IF(ISNUMBER('Paste data'!F801),'Paste data'!F801,IFERROR(DATE(VALUE(LEFT('Paste data'!F801,4)),VALUE(MID('Paste data'!F801,6,2)),VALUE(MID('Paste data'!F801,9,2)))+VALUE(MID('Paste data'!F801,12,2))/24+VALUE(MID('Paste data'!F801,15,2))/1440,"")))-(IF(ISNUMBER('Paste data'!E801),'Paste data'!E801,IFERROR(DATE(VALUE(LEFT('Paste data'!E801,4)),VALUE(MID('Paste data'!E801,6,2)),VALUE(MID('Paste data'!E801,9,2)))+VALUE(MID('Paste data'!E801,12,2))/24+VALUE(MID('Paste data'!E801,15,2))/1440,""))),2)),"")</f>
      </c>
      <c r="E801" s="11">
        <f>IFERROR(IF(OR('Paste data'!F801="",'Paste data'!G801=""),"",ROUND((IF(ISNUMBER('Paste data'!G801),'Paste data'!G801,IFERROR(DATE(VALUE(LEFT('Paste data'!G801,4)),VALUE(MID('Paste data'!G801,6,2)),VALUE(MID('Paste data'!G801,9,2)))+VALUE(MID('Paste data'!G801,12,2))/24+VALUE(MID('Paste data'!G801,15,2))/1440,"")))-(IF(ISNUMBER('Paste data'!F801),'Paste data'!F801,IFERROR(DATE(VALUE(LEFT('Paste data'!F801,4)),VALUE(MID('Paste data'!F801,6,2)),VALUE(MID('Paste data'!F801,9,2)))+VALUE(MID('Paste data'!F801,12,2))/24+VALUE(MID('Paste data'!F801,15,2))/1440,""))),2)),"")</f>
      </c>
      <c r="F801" s="11">
        <f>IFERROR(IF(OR('Paste data'!E801="",'Paste data'!G801=""),"",ROUND((IF(ISNUMBER('Paste data'!G801),'Paste data'!G801,IFERROR(DATE(VALUE(LEFT('Paste data'!G801,4)),VALUE(MID('Paste data'!G801,6,2)),VALUE(MID('Paste data'!G801,9,2)))+VALUE(MID('Paste data'!G801,12,2))/24+VALUE(MID('Paste data'!G801,15,2))/1440,"")))-(IF(ISNUMBER('Paste data'!E801),'Paste data'!E801,IFERROR(DATE(VALUE(LEFT('Paste data'!E801,4)),VALUE(MID('Paste data'!E801,6,2)),VALUE(MID('Paste data'!E801,9,2)))+VALUE(MID('Paste data'!E801,12,2))/24+VALUE(MID('Paste data'!E801,15,2))/1440,""))),2)),"")</f>
      </c>
      <c r="G801" s="10">
        <f>IFERROR(IF('Paste data'!G801="","",(IF(ISNUMBER('Paste data'!G801),'Paste data'!G801,IFERROR(DATE(VALUE(LEFT('Paste data'!G801,4)),VALUE(MID('Paste data'!G801,6,2)),VALUE(MID('Paste data'!G801,9,2)))+VALUE(MID('Paste data'!G801,12,2))/24+VALUE(MID('Paste data'!G801,15,2))/1440,"")))-WEEKDAY((IF(ISNUMBER('Paste data'!G801),'Paste data'!G801,IFERROR(DATE(VALUE(LEFT('Paste data'!G801,4)),VALUE(MID('Paste data'!G801,6,2)),VALUE(MID('Paste data'!G801,9,2)))+VALUE(MID('Paste data'!G801,12,2))/24+VALUE(MID('Paste data'!G801,15,2))/1440,""))),3)),"")</f>
      </c>
    </row>
    <row r="802" spans="1:7" x14ac:dyDescent="0.25">
      <c r="A802" s="10">
        <f>IF('Paste data'!A802="","",'Paste data'!A802)</f>
      </c>
      <c r="B802" s="4">
        <f>IF('Paste data'!A802="","",'Paste data'!D802)</f>
      </c>
      <c r="C802" s="4">
        <f>IF('Paste data'!A802="","",'Paste data'!B802)</f>
      </c>
      <c r="D802" s="11">
        <f>IFERROR(IF(OR('Paste data'!E802="",'Paste data'!F802=""),"",ROUND((IF(ISNUMBER('Paste data'!F802),'Paste data'!F802,IFERROR(DATE(VALUE(LEFT('Paste data'!F802,4)),VALUE(MID('Paste data'!F802,6,2)),VALUE(MID('Paste data'!F802,9,2)))+VALUE(MID('Paste data'!F802,12,2))/24+VALUE(MID('Paste data'!F802,15,2))/1440,"")))-(IF(ISNUMBER('Paste data'!E802),'Paste data'!E802,IFERROR(DATE(VALUE(LEFT('Paste data'!E802,4)),VALUE(MID('Paste data'!E802,6,2)),VALUE(MID('Paste data'!E802,9,2)))+VALUE(MID('Paste data'!E802,12,2))/24+VALUE(MID('Paste data'!E802,15,2))/1440,""))),2)),"")</f>
      </c>
      <c r="E802" s="11">
        <f>IFERROR(IF(OR('Paste data'!F802="",'Paste data'!G802=""),"",ROUND((IF(ISNUMBER('Paste data'!G802),'Paste data'!G802,IFERROR(DATE(VALUE(LEFT('Paste data'!G802,4)),VALUE(MID('Paste data'!G802,6,2)),VALUE(MID('Paste data'!G802,9,2)))+VALUE(MID('Paste data'!G802,12,2))/24+VALUE(MID('Paste data'!G802,15,2))/1440,"")))-(IF(ISNUMBER('Paste data'!F802),'Paste data'!F802,IFERROR(DATE(VALUE(LEFT('Paste data'!F802,4)),VALUE(MID('Paste data'!F802,6,2)),VALUE(MID('Paste data'!F802,9,2)))+VALUE(MID('Paste data'!F802,12,2))/24+VALUE(MID('Paste data'!F802,15,2))/1440,""))),2)),"")</f>
      </c>
      <c r="F802" s="11">
        <f>IFERROR(IF(OR('Paste data'!E802="",'Paste data'!G802=""),"",ROUND((IF(ISNUMBER('Paste data'!G802),'Paste data'!G802,IFERROR(DATE(VALUE(LEFT('Paste data'!G802,4)),VALUE(MID('Paste data'!G802,6,2)),VALUE(MID('Paste data'!G802,9,2)))+VALUE(MID('Paste data'!G802,12,2))/24+VALUE(MID('Paste data'!G802,15,2))/1440,"")))-(IF(ISNUMBER('Paste data'!E802),'Paste data'!E802,IFERROR(DATE(VALUE(LEFT('Paste data'!E802,4)),VALUE(MID('Paste data'!E802,6,2)),VALUE(MID('Paste data'!E802,9,2)))+VALUE(MID('Paste data'!E802,12,2))/24+VALUE(MID('Paste data'!E802,15,2))/1440,""))),2)),"")</f>
      </c>
      <c r="G802" s="10">
        <f>IFERROR(IF('Paste data'!G802="","",(IF(ISNUMBER('Paste data'!G802),'Paste data'!G802,IFERROR(DATE(VALUE(LEFT('Paste data'!G802,4)),VALUE(MID('Paste data'!G802,6,2)),VALUE(MID('Paste data'!G802,9,2)))+VALUE(MID('Paste data'!G802,12,2))/24+VALUE(MID('Paste data'!G802,15,2))/1440,"")))-WEEKDAY((IF(ISNUMBER('Paste data'!G802),'Paste data'!G802,IFERROR(DATE(VALUE(LEFT('Paste data'!G802,4)),VALUE(MID('Paste data'!G802,6,2)),VALUE(MID('Paste data'!G802,9,2)))+VALUE(MID('Paste data'!G802,12,2))/24+VALUE(MID('Paste data'!G802,15,2))/1440,""))),3)),"")</f>
      </c>
    </row>
    <row r="803" spans="1:7" x14ac:dyDescent="0.25">
      <c r="A803" s="10">
        <f>IF('Paste data'!A803="","",'Paste data'!A803)</f>
      </c>
      <c r="B803" s="4">
        <f>IF('Paste data'!A803="","",'Paste data'!D803)</f>
      </c>
      <c r="C803" s="4">
        <f>IF('Paste data'!A803="","",'Paste data'!B803)</f>
      </c>
      <c r="D803" s="11">
        <f>IFERROR(IF(OR('Paste data'!E803="",'Paste data'!F803=""),"",ROUND((IF(ISNUMBER('Paste data'!F803),'Paste data'!F803,IFERROR(DATE(VALUE(LEFT('Paste data'!F803,4)),VALUE(MID('Paste data'!F803,6,2)),VALUE(MID('Paste data'!F803,9,2)))+VALUE(MID('Paste data'!F803,12,2))/24+VALUE(MID('Paste data'!F803,15,2))/1440,"")))-(IF(ISNUMBER('Paste data'!E803),'Paste data'!E803,IFERROR(DATE(VALUE(LEFT('Paste data'!E803,4)),VALUE(MID('Paste data'!E803,6,2)),VALUE(MID('Paste data'!E803,9,2)))+VALUE(MID('Paste data'!E803,12,2))/24+VALUE(MID('Paste data'!E803,15,2))/1440,""))),2)),"")</f>
      </c>
      <c r="E803" s="11">
        <f>IFERROR(IF(OR('Paste data'!F803="",'Paste data'!G803=""),"",ROUND((IF(ISNUMBER('Paste data'!G803),'Paste data'!G803,IFERROR(DATE(VALUE(LEFT('Paste data'!G803,4)),VALUE(MID('Paste data'!G803,6,2)),VALUE(MID('Paste data'!G803,9,2)))+VALUE(MID('Paste data'!G803,12,2))/24+VALUE(MID('Paste data'!G803,15,2))/1440,"")))-(IF(ISNUMBER('Paste data'!F803),'Paste data'!F803,IFERROR(DATE(VALUE(LEFT('Paste data'!F803,4)),VALUE(MID('Paste data'!F803,6,2)),VALUE(MID('Paste data'!F803,9,2)))+VALUE(MID('Paste data'!F803,12,2))/24+VALUE(MID('Paste data'!F803,15,2))/1440,""))),2)),"")</f>
      </c>
      <c r="F803" s="11">
        <f>IFERROR(IF(OR('Paste data'!E803="",'Paste data'!G803=""),"",ROUND((IF(ISNUMBER('Paste data'!G803),'Paste data'!G803,IFERROR(DATE(VALUE(LEFT('Paste data'!G803,4)),VALUE(MID('Paste data'!G803,6,2)),VALUE(MID('Paste data'!G803,9,2)))+VALUE(MID('Paste data'!G803,12,2))/24+VALUE(MID('Paste data'!G803,15,2))/1440,"")))-(IF(ISNUMBER('Paste data'!E803),'Paste data'!E803,IFERROR(DATE(VALUE(LEFT('Paste data'!E803,4)),VALUE(MID('Paste data'!E803,6,2)),VALUE(MID('Paste data'!E803,9,2)))+VALUE(MID('Paste data'!E803,12,2))/24+VALUE(MID('Paste data'!E803,15,2))/1440,""))),2)),"")</f>
      </c>
      <c r="G803" s="10">
        <f>IFERROR(IF('Paste data'!G803="","",(IF(ISNUMBER('Paste data'!G803),'Paste data'!G803,IFERROR(DATE(VALUE(LEFT('Paste data'!G803,4)),VALUE(MID('Paste data'!G803,6,2)),VALUE(MID('Paste data'!G803,9,2)))+VALUE(MID('Paste data'!G803,12,2))/24+VALUE(MID('Paste data'!G803,15,2))/1440,"")))-WEEKDAY((IF(ISNUMBER('Paste data'!G803),'Paste data'!G803,IFERROR(DATE(VALUE(LEFT('Paste data'!G803,4)),VALUE(MID('Paste data'!G803,6,2)),VALUE(MID('Paste data'!G803,9,2)))+VALUE(MID('Paste data'!G803,12,2))/24+VALUE(MID('Paste data'!G803,15,2))/1440,""))),3)),"")</f>
      </c>
    </row>
    <row r="804" spans="1:7" x14ac:dyDescent="0.25">
      <c r="A804" s="10">
        <f>IF('Paste data'!A804="","",'Paste data'!A804)</f>
      </c>
      <c r="B804" s="4">
        <f>IF('Paste data'!A804="","",'Paste data'!D804)</f>
      </c>
      <c r="C804" s="4">
        <f>IF('Paste data'!A804="","",'Paste data'!B804)</f>
      </c>
      <c r="D804" s="11">
        <f>IFERROR(IF(OR('Paste data'!E804="",'Paste data'!F804=""),"",ROUND((IF(ISNUMBER('Paste data'!F804),'Paste data'!F804,IFERROR(DATE(VALUE(LEFT('Paste data'!F804,4)),VALUE(MID('Paste data'!F804,6,2)),VALUE(MID('Paste data'!F804,9,2)))+VALUE(MID('Paste data'!F804,12,2))/24+VALUE(MID('Paste data'!F804,15,2))/1440,"")))-(IF(ISNUMBER('Paste data'!E804),'Paste data'!E804,IFERROR(DATE(VALUE(LEFT('Paste data'!E804,4)),VALUE(MID('Paste data'!E804,6,2)),VALUE(MID('Paste data'!E804,9,2)))+VALUE(MID('Paste data'!E804,12,2))/24+VALUE(MID('Paste data'!E804,15,2))/1440,""))),2)),"")</f>
      </c>
      <c r="E804" s="11">
        <f>IFERROR(IF(OR('Paste data'!F804="",'Paste data'!G804=""),"",ROUND((IF(ISNUMBER('Paste data'!G804),'Paste data'!G804,IFERROR(DATE(VALUE(LEFT('Paste data'!G804,4)),VALUE(MID('Paste data'!G804,6,2)),VALUE(MID('Paste data'!G804,9,2)))+VALUE(MID('Paste data'!G804,12,2))/24+VALUE(MID('Paste data'!G804,15,2))/1440,"")))-(IF(ISNUMBER('Paste data'!F804),'Paste data'!F804,IFERROR(DATE(VALUE(LEFT('Paste data'!F804,4)),VALUE(MID('Paste data'!F804,6,2)),VALUE(MID('Paste data'!F804,9,2)))+VALUE(MID('Paste data'!F804,12,2))/24+VALUE(MID('Paste data'!F804,15,2))/1440,""))),2)),"")</f>
      </c>
      <c r="F804" s="11">
        <f>IFERROR(IF(OR('Paste data'!E804="",'Paste data'!G804=""),"",ROUND((IF(ISNUMBER('Paste data'!G804),'Paste data'!G804,IFERROR(DATE(VALUE(LEFT('Paste data'!G804,4)),VALUE(MID('Paste data'!G804,6,2)),VALUE(MID('Paste data'!G804,9,2)))+VALUE(MID('Paste data'!G804,12,2))/24+VALUE(MID('Paste data'!G804,15,2))/1440,"")))-(IF(ISNUMBER('Paste data'!E804),'Paste data'!E804,IFERROR(DATE(VALUE(LEFT('Paste data'!E804,4)),VALUE(MID('Paste data'!E804,6,2)),VALUE(MID('Paste data'!E804,9,2)))+VALUE(MID('Paste data'!E804,12,2))/24+VALUE(MID('Paste data'!E804,15,2))/1440,""))),2)),"")</f>
      </c>
      <c r="G804" s="10">
        <f>IFERROR(IF('Paste data'!G804="","",(IF(ISNUMBER('Paste data'!G804),'Paste data'!G804,IFERROR(DATE(VALUE(LEFT('Paste data'!G804,4)),VALUE(MID('Paste data'!G804,6,2)),VALUE(MID('Paste data'!G804,9,2)))+VALUE(MID('Paste data'!G804,12,2))/24+VALUE(MID('Paste data'!G804,15,2))/1440,"")))-WEEKDAY((IF(ISNUMBER('Paste data'!G804),'Paste data'!G804,IFERROR(DATE(VALUE(LEFT('Paste data'!G804,4)),VALUE(MID('Paste data'!G804,6,2)),VALUE(MID('Paste data'!G804,9,2)))+VALUE(MID('Paste data'!G804,12,2))/24+VALUE(MID('Paste data'!G804,15,2))/1440,""))),3)),"")</f>
      </c>
    </row>
    <row r="805" spans="1:7" x14ac:dyDescent="0.25">
      <c r="A805" s="10">
        <f>IF('Paste data'!A805="","",'Paste data'!A805)</f>
      </c>
      <c r="B805" s="4">
        <f>IF('Paste data'!A805="","",'Paste data'!D805)</f>
      </c>
      <c r="C805" s="4">
        <f>IF('Paste data'!A805="","",'Paste data'!B805)</f>
      </c>
      <c r="D805" s="11">
        <f>IFERROR(IF(OR('Paste data'!E805="",'Paste data'!F805=""),"",ROUND((IF(ISNUMBER('Paste data'!F805),'Paste data'!F805,IFERROR(DATE(VALUE(LEFT('Paste data'!F805,4)),VALUE(MID('Paste data'!F805,6,2)),VALUE(MID('Paste data'!F805,9,2)))+VALUE(MID('Paste data'!F805,12,2))/24+VALUE(MID('Paste data'!F805,15,2))/1440,"")))-(IF(ISNUMBER('Paste data'!E805),'Paste data'!E805,IFERROR(DATE(VALUE(LEFT('Paste data'!E805,4)),VALUE(MID('Paste data'!E805,6,2)),VALUE(MID('Paste data'!E805,9,2)))+VALUE(MID('Paste data'!E805,12,2))/24+VALUE(MID('Paste data'!E805,15,2))/1440,""))),2)),"")</f>
      </c>
      <c r="E805" s="11">
        <f>IFERROR(IF(OR('Paste data'!F805="",'Paste data'!G805=""),"",ROUND((IF(ISNUMBER('Paste data'!G805),'Paste data'!G805,IFERROR(DATE(VALUE(LEFT('Paste data'!G805,4)),VALUE(MID('Paste data'!G805,6,2)),VALUE(MID('Paste data'!G805,9,2)))+VALUE(MID('Paste data'!G805,12,2))/24+VALUE(MID('Paste data'!G805,15,2))/1440,"")))-(IF(ISNUMBER('Paste data'!F805),'Paste data'!F805,IFERROR(DATE(VALUE(LEFT('Paste data'!F805,4)),VALUE(MID('Paste data'!F805,6,2)),VALUE(MID('Paste data'!F805,9,2)))+VALUE(MID('Paste data'!F805,12,2))/24+VALUE(MID('Paste data'!F805,15,2))/1440,""))),2)),"")</f>
      </c>
      <c r="F805" s="11">
        <f>IFERROR(IF(OR('Paste data'!E805="",'Paste data'!G805=""),"",ROUND((IF(ISNUMBER('Paste data'!G805),'Paste data'!G805,IFERROR(DATE(VALUE(LEFT('Paste data'!G805,4)),VALUE(MID('Paste data'!G805,6,2)),VALUE(MID('Paste data'!G805,9,2)))+VALUE(MID('Paste data'!G805,12,2))/24+VALUE(MID('Paste data'!G805,15,2))/1440,"")))-(IF(ISNUMBER('Paste data'!E805),'Paste data'!E805,IFERROR(DATE(VALUE(LEFT('Paste data'!E805,4)),VALUE(MID('Paste data'!E805,6,2)),VALUE(MID('Paste data'!E805,9,2)))+VALUE(MID('Paste data'!E805,12,2))/24+VALUE(MID('Paste data'!E805,15,2))/1440,""))),2)),"")</f>
      </c>
      <c r="G805" s="10">
        <f>IFERROR(IF('Paste data'!G805="","",(IF(ISNUMBER('Paste data'!G805),'Paste data'!G805,IFERROR(DATE(VALUE(LEFT('Paste data'!G805,4)),VALUE(MID('Paste data'!G805,6,2)),VALUE(MID('Paste data'!G805,9,2)))+VALUE(MID('Paste data'!G805,12,2))/24+VALUE(MID('Paste data'!G805,15,2))/1440,"")))-WEEKDAY((IF(ISNUMBER('Paste data'!G805),'Paste data'!G805,IFERROR(DATE(VALUE(LEFT('Paste data'!G805,4)),VALUE(MID('Paste data'!G805,6,2)),VALUE(MID('Paste data'!G805,9,2)))+VALUE(MID('Paste data'!G805,12,2))/24+VALUE(MID('Paste data'!G805,15,2))/1440,""))),3)),"")</f>
      </c>
    </row>
    <row r="806" spans="1:7" x14ac:dyDescent="0.25">
      <c r="A806" s="10">
        <f>IF('Paste data'!A806="","",'Paste data'!A806)</f>
      </c>
      <c r="B806" s="4">
        <f>IF('Paste data'!A806="","",'Paste data'!D806)</f>
      </c>
      <c r="C806" s="4">
        <f>IF('Paste data'!A806="","",'Paste data'!B806)</f>
      </c>
      <c r="D806" s="11">
        <f>IFERROR(IF(OR('Paste data'!E806="",'Paste data'!F806=""),"",ROUND((IF(ISNUMBER('Paste data'!F806),'Paste data'!F806,IFERROR(DATE(VALUE(LEFT('Paste data'!F806,4)),VALUE(MID('Paste data'!F806,6,2)),VALUE(MID('Paste data'!F806,9,2)))+VALUE(MID('Paste data'!F806,12,2))/24+VALUE(MID('Paste data'!F806,15,2))/1440,"")))-(IF(ISNUMBER('Paste data'!E806),'Paste data'!E806,IFERROR(DATE(VALUE(LEFT('Paste data'!E806,4)),VALUE(MID('Paste data'!E806,6,2)),VALUE(MID('Paste data'!E806,9,2)))+VALUE(MID('Paste data'!E806,12,2))/24+VALUE(MID('Paste data'!E806,15,2))/1440,""))),2)),"")</f>
      </c>
      <c r="E806" s="11">
        <f>IFERROR(IF(OR('Paste data'!F806="",'Paste data'!G806=""),"",ROUND((IF(ISNUMBER('Paste data'!G806),'Paste data'!G806,IFERROR(DATE(VALUE(LEFT('Paste data'!G806,4)),VALUE(MID('Paste data'!G806,6,2)),VALUE(MID('Paste data'!G806,9,2)))+VALUE(MID('Paste data'!G806,12,2))/24+VALUE(MID('Paste data'!G806,15,2))/1440,"")))-(IF(ISNUMBER('Paste data'!F806),'Paste data'!F806,IFERROR(DATE(VALUE(LEFT('Paste data'!F806,4)),VALUE(MID('Paste data'!F806,6,2)),VALUE(MID('Paste data'!F806,9,2)))+VALUE(MID('Paste data'!F806,12,2))/24+VALUE(MID('Paste data'!F806,15,2))/1440,""))),2)),"")</f>
      </c>
      <c r="F806" s="11">
        <f>IFERROR(IF(OR('Paste data'!E806="",'Paste data'!G806=""),"",ROUND((IF(ISNUMBER('Paste data'!G806),'Paste data'!G806,IFERROR(DATE(VALUE(LEFT('Paste data'!G806,4)),VALUE(MID('Paste data'!G806,6,2)),VALUE(MID('Paste data'!G806,9,2)))+VALUE(MID('Paste data'!G806,12,2))/24+VALUE(MID('Paste data'!G806,15,2))/1440,"")))-(IF(ISNUMBER('Paste data'!E806),'Paste data'!E806,IFERROR(DATE(VALUE(LEFT('Paste data'!E806,4)),VALUE(MID('Paste data'!E806,6,2)),VALUE(MID('Paste data'!E806,9,2)))+VALUE(MID('Paste data'!E806,12,2))/24+VALUE(MID('Paste data'!E806,15,2))/1440,""))),2)),"")</f>
      </c>
      <c r="G806" s="10">
        <f>IFERROR(IF('Paste data'!G806="","",(IF(ISNUMBER('Paste data'!G806),'Paste data'!G806,IFERROR(DATE(VALUE(LEFT('Paste data'!G806,4)),VALUE(MID('Paste data'!G806,6,2)),VALUE(MID('Paste data'!G806,9,2)))+VALUE(MID('Paste data'!G806,12,2))/24+VALUE(MID('Paste data'!G806,15,2))/1440,"")))-WEEKDAY((IF(ISNUMBER('Paste data'!G806),'Paste data'!G806,IFERROR(DATE(VALUE(LEFT('Paste data'!G806,4)),VALUE(MID('Paste data'!G806,6,2)),VALUE(MID('Paste data'!G806,9,2)))+VALUE(MID('Paste data'!G806,12,2))/24+VALUE(MID('Paste data'!G806,15,2))/1440,""))),3)),"")</f>
      </c>
    </row>
    <row r="807" spans="1:7" x14ac:dyDescent="0.25">
      <c r="A807" s="10">
        <f>IF('Paste data'!A807="","",'Paste data'!A807)</f>
      </c>
      <c r="B807" s="4">
        <f>IF('Paste data'!A807="","",'Paste data'!D807)</f>
      </c>
      <c r="C807" s="4">
        <f>IF('Paste data'!A807="","",'Paste data'!B807)</f>
      </c>
      <c r="D807" s="11">
        <f>IFERROR(IF(OR('Paste data'!E807="",'Paste data'!F807=""),"",ROUND((IF(ISNUMBER('Paste data'!F807),'Paste data'!F807,IFERROR(DATE(VALUE(LEFT('Paste data'!F807,4)),VALUE(MID('Paste data'!F807,6,2)),VALUE(MID('Paste data'!F807,9,2)))+VALUE(MID('Paste data'!F807,12,2))/24+VALUE(MID('Paste data'!F807,15,2))/1440,"")))-(IF(ISNUMBER('Paste data'!E807),'Paste data'!E807,IFERROR(DATE(VALUE(LEFT('Paste data'!E807,4)),VALUE(MID('Paste data'!E807,6,2)),VALUE(MID('Paste data'!E807,9,2)))+VALUE(MID('Paste data'!E807,12,2))/24+VALUE(MID('Paste data'!E807,15,2))/1440,""))),2)),"")</f>
      </c>
      <c r="E807" s="11">
        <f>IFERROR(IF(OR('Paste data'!F807="",'Paste data'!G807=""),"",ROUND((IF(ISNUMBER('Paste data'!G807),'Paste data'!G807,IFERROR(DATE(VALUE(LEFT('Paste data'!G807,4)),VALUE(MID('Paste data'!G807,6,2)),VALUE(MID('Paste data'!G807,9,2)))+VALUE(MID('Paste data'!G807,12,2))/24+VALUE(MID('Paste data'!G807,15,2))/1440,"")))-(IF(ISNUMBER('Paste data'!F807),'Paste data'!F807,IFERROR(DATE(VALUE(LEFT('Paste data'!F807,4)),VALUE(MID('Paste data'!F807,6,2)),VALUE(MID('Paste data'!F807,9,2)))+VALUE(MID('Paste data'!F807,12,2))/24+VALUE(MID('Paste data'!F807,15,2))/1440,""))),2)),"")</f>
      </c>
      <c r="F807" s="11">
        <f>IFERROR(IF(OR('Paste data'!E807="",'Paste data'!G807=""),"",ROUND((IF(ISNUMBER('Paste data'!G807),'Paste data'!G807,IFERROR(DATE(VALUE(LEFT('Paste data'!G807,4)),VALUE(MID('Paste data'!G807,6,2)),VALUE(MID('Paste data'!G807,9,2)))+VALUE(MID('Paste data'!G807,12,2))/24+VALUE(MID('Paste data'!G807,15,2))/1440,"")))-(IF(ISNUMBER('Paste data'!E807),'Paste data'!E807,IFERROR(DATE(VALUE(LEFT('Paste data'!E807,4)),VALUE(MID('Paste data'!E807,6,2)),VALUE(MID('Paste data'!E807,9,2)))+VALUE(MID('Paste data'!E807,12,2))/24+VALUE(MID('Paste data'!E807,15,2))/1440,""))),2)),"")</f>
      </c>
      <c r="G807" s="10">
        <f>IFERROR(IF('Paste data'!G807="","",(IF(ISNUMBER('Paste data'!G807),'Paste data'!G807,IFERROR(DATE(VALUE(LEFT('Paste data'!G807,4)),VALUE(MID('Paste data'!G807,6,2)),VALUE(MID('Paste data'!G807,9,2)))+VALUE(MID('Paste data'!G807,12,2))/24+VALUE(MID('Paste data'!G807,15,2))/1440,"")))-WEEKDAY((IF(ISNUMBER('Paste data'!G807),'Paste data'!G807,IFERROR(DATE(VALUE(LEFT('Paste data'!G807,4)),VALUE(MID('Paste data'!G807,6,2)),VALUE(MID('Paste data'!G807,9,2)))+VALUE(MID('Paste data'!G807,12,2))/24+VALUE(MID('Paste data'!G807,15,2))/1440,""))),3)),"")</f>
      </c>
    </row>
    <row r="808" spans="1:7" x14ac:dyDescent="0.25">
      <c r="A808" s="10">
        <f>IF('Paste data'!A808="","",'Paste data'!A808)</f>
      </c>
      <c r="B808" s="4">
        <f>IF('Paste data'!A808="","",'Paste data'!D808)</f>
      </c>
      <c r="C808" s="4">
        <f>IF('Paste data'!A808="","",'Paste data'!B808)</f>
      </c>
      <c r="D808" s="11">
        <f>IFERROR(IF(OR('Paste data'!E808="",'Paste data'!F808=""),"",ROUND((IF(ISNUMBER('Paste data'!F808),'Paste data'!F808,IFERROR(DATE(VALUE(LEFT('Paste data'!F808,4)),VALUE(MID('Paste data'!F808,6,2)),VALUE(MID('Paste data'!F808,9,2)))+VALUE(MID('Paste data'!F808,12,2))/24+VALUE(MID('Paste data'!F808,15,2))/1440,"")))-(IF(ISNUMBER('Paste data'!E808),'Paste data'!E808,IFERROR(DATE(VALUE(LEFT('Paste data'!E808,4)),VALUE(MID('Paste data'!E808,6,2)),VALUE(MID('Paste data'!E808,9,2)))+VALUE(MID('Paste data'!E808,12,2))/24+VALUE(MID('Paste data'!E808,15,2))/1440,""))),2)),"")</f>
      </c>
      <c r="E808" s="11">
        <f>IFERROR(IF(OR('Paste data'!F808="",'Paste data'!G808=""),"",ROUND((IF(ISNUMBER('Paste data'!G808),'Paste data'!G808,IFERROR(DATE(VALUE(LEFT('Paste data'!G808,4)),VALUE(MID('Paste data'!G808,6,2)),VALUE(MID('Paste data'!G808,9,2)))+VALUE(MID('Paste data'!G808,12,2))/24+VALUE(MID('Paste data'!G808,15,2))/1440,"")))-(IF(ISNUMBER('Paste data'!F808),'Paste data'!F808,IFERROR(DATE(VALUE(LEFT('Paste data'!F808,4)),VALUE(MID('Paste data'!F808,6,2)),VALUE(MID('Paste data'!F808,9,2)))+VALUE(MID('Paste data'!F808,12,2))/24+VALUE(MID('Paste data'!F808,15,2))/1440,""))),2)),"")</f>
      </c>
      <c r="F808" s="11">
        <f>IFERROR(IF(OR('Paste data'!E808="",'Paste data'!G808=""),"",ROUND((IF(ISNUMBER('Paste data'!G808),'Paste data'!G808,IFERROR(DATE(VALUE(LEFT('Paste data'!G808,4)),VALUE(MID('Paste data'!G808,6,2)),VALUE(MID('Paste data'!G808,9,2)))+VALUE(MID('Paste data'!G808,12,2))/24+VALUE(MID('Paste data'!G808,15,2))/1440,"")))-(IF(ISNUMBER('Paste data'!E808),'Paste data'!E808,IFERROR(DATE(VALUE(LEFT('Paste data'!E808,4)),VALUE(MID('Paste data'!E808,6,2)),VALUE(MID('Paste data'!E808,9,2)))+VALUE(MID('Paste data'!E808,12,2))/24+VALUE(MID('Paste data'!E808,15,2))/1440,""))),2)),"")</f>
      </c>
      <c r="G808" s="10">
        <f>IFERROR(IF('Paste data'!G808="","",(IF(ISNUMBER('Paste data'!G808),'Paste data'!G808,IFERROR(DATE(VALUE(LEFT('Paste data'!G808,4)),VALUE(MID('Paste data'!G808,6,2)),VALUE(MID('Paste data'!G808,9,2)))+VALUE(MID('Paste data'!G808,12,2))/24+VALUE(MID('Paste data'!G808,15,2))/1440,"")))-WEEKDAY((IF(ISNUMBER('Paste data'!G808),'Paste data'!G808,IFERROR(DATE(VALUE(LEFT('Paste data'!G808,4)),VALUE(MID('Paste data'!G808,6,2)),VALUE(MID('Paste data'!G808,9,2)))+VALUE(MID('Paste data'!G808,12,2))/24+VALUE(MID('Paste data'!G808,15,2))/1440,""))),3)),"")</f>
      </c>
    </row>
    <row r="809" spans="1:7" x14ac:dyDescent="0.25">
      <c r="A809" s="10">
        <f>IF('Paste data'!A809="","",'Paste data'!A809)</f>
      </c>
      <c r="B809" s="4">
        <f>IF('Paste data'!A809="","",'Paste data'!D809)</f>
      </c>
      <c r="C809" s="4">
        <f>IF('Paste data'!A809="","",'Paste data'!B809)</f>
      </c>
      <c r="D809" s="11">
        <f>IFERROR(IF(OR('Paste data'!E809="",'Paste data'!F809=""),"",ROUND((IF(ISNUMBER('Paste data'!F809),'Paste data'!F809,IFERROR(DATE(VALUE(LEFT('Paste data'!F809,4)),VALUE(MID('Paste data'!F809,6,2)),VALUE(MID('Paste data'!F809,9,2)))+VALUE(MID('Paste data'!F809,12,2))/24+VALUE(MID('Paste data'!F809,15,2))/1440,"")))-(IF(ISNUMBER('Paste data'!E809),'Paste data'!E809,IFERROR(DATE(VALUE(LEFT('Paste data'!E809,4)),VALUE(MID('Paste data'!E809,6,2)),VALUE(MID('Paste data'!E809,9,2)))+VALUE(MID('Paste data'!E809,12,2))/24+VALUE(MID('Paste data'!E809,15,2))/1440,""))),2)),"")</f>
      </c>
      <c r="E809" s="11">
        <f>IFERROR(IF(OR('Paste data'!F809="",'Paste data'!G809=""),"",ROUND((IF(ISNUMBER('Paste data'!G809),'Paste data'!G809,IFERROR(DATE(VALUE(LEFT('Paste data'!G809,4)),VALUE(MID('Paste data'!G809,6,2)),VALUE(MID('Paste data'!G809,9,2)))+VALUE(MID('Paste data'!G809,12,2))/24+VALUE(MID('Paste data'!G809,15,2))/1440,"")))-(IF(ISNUMBER('Paste data'!F809),'Paste data'!F809,IFERROR(DATE(VALUE(LEFT('Paste data'!F809,4)),VALUE(MID('Paste data'!F809,6,2)),VALUE(MID('Paste data'!F809,9,2)))+VALUE(MID('Paste data'!F809,12,2))/24+VALUE(MID('Paste data'!F809,15,2))/1440,""))),2)),"")</f>
      </c>
      <c r="F809" s="11">
        <f>IFERROR(IF(OR('Paste data'!E809="",'Paste data'!G809=""),"",ROUND((IF(ISNUMBER('Paste data'!G809),'Paste data'!G809,IFERROR(DATE(VALUE(LEFT('Paste data'!G809,4)),VALUE(MID('Paste data'!G809,6,2)),VALUE(MID('Paste data'!G809,9,2)))+VALUE(MID('Paste data'!G809,12,2))/24+VALUE(MID('Paste data'!G809,15,2))/1440,"")))-(IF(ISNUMBER('Paste data'!E809),'Paste data'!E809,IFERROR(DATE(VALUE(LEFT('Paste data'!E809,4)),VALUE(MID('Paste data'!E809,6,2)),VALUE(MID('Paste data'!E809,9,2)))+VALUE(MID('Paste data'!E809,12,2))/24+VALUE(MID('Paste data'!E809,15,2))/1440,""))),2)),"")</f>
      </c>
      <c r="G809" s="10">
        <f>IFERROR(IF('Paste data'!G809="","",(IF(ISNUMBER('Paste data'!G809),'Paste data'!G809,IFERROR(DATE(VALUE(LEFT('Paste data'!G809,4)),VALUE(MID('Paste data'!G809,6,2)),VALUE(MID('Paste data'!G809,9,2)))+VALUE(MID('Paste data'!G809,12,2))/24+VALUE(MID('Paste data'!G809,15,2))/1440,"")))-WEEKDAY((IF(ISNUMBER('Paste data'!G809),'Paste data'!G809,IFERROR(DATE(VALUE(LEFT('Paste data'!G809,4)),VALUE(MID('Paste data'!G809,6,2)),VALUE(MID('Paste data'!G809,9,2)))+VALUE(MID('Paste data'!G809,12,2))/24+VALUE(MID('Paste data'!G809,15,2))/1440,""))),3)),"")</f>
      </c>
    </row>
    <row r="810" spans="1:7" x14ac:dyDescent="0.25">
      <c r="A810" s="10">
        <f>IF('Paste data'!A810="","",'Paste data'!A810)</f>
      </c>
      <c r="B810" s="4">
        <f>IF('Paste data'!A810="","",'Paste data'!D810)</f>
      </c>
      <c r="C810" s="4">
        <f>IF('Paste data'!A810="","",'Paste data'!B810)</f>
      </c>
      <c r="D810" s="11">
        <f>IFERROR(IF(OR('Paste data'!E810="",'Paste data'!F810=""),"",ROUND((IF(ISNUMBER('Paste data'!F810),'Paste data'!F810,IFERROR(DATE(VALUE(LEFT('Paste data'!F810,4)),VALUE(MID('Paste data'!F810,6,2)),VALUE(MID('Paste data'!F810,9,2)))+VALUE(MID('Paste data'!F810,12,2))/24+VALUE(MID('Paste data'!F810,15,2))/1440,"")))-(IF(ISNUMBER('Paste data'!E810),'Paste data'!E810,IFERROR(DATE(VALUE(LEFT('Paste data'!E810,4)),VALUE(MID('Paste data'!E810,6,2)),VALUE(MID('Paste data'!E810,9,2)))+VALUE(MID('Paste data'!E810,12,2))/24+VALUE(MID('Paste data'!E810,15,2))/1440,""))),2)),"")</f>
      </c>
      <c r="E810" s="11">
        <f>IFERROR(IF(OR('Paste data'!F810="",'Paste data'!G810=""),"",ROUND((IF(ISNUMBER('Paste data'!G810),'Paste data'!G810,IFERROR(DATE(VALUE(LEFT('Paste data'!G810,4)),VALUE(MID('Paste data'!G810,6,2)),VALUE(MID('Paste data'!G810,9,2)))+VALUE(MID('Paste data'!G810,12,2))/24+VALUE(MID('Paste data'!G810,15,2))/1440,"")))-(IF(ISNUMBER('Paste data'!F810),'Paste data'!F810,IFERROR(DATE(VALUE(LEFT('Paste data'!F810,4)),VALUE(MID('Paste data'!F810,6,2)),VALUE(MID('Paste data'!F810,9,2)))+VALUE(MID('Paste data'!F810,12,2))/24+VALUE(MID('Paste data'!F810,15,2))/1440,""))),2)),"")</f>
      </c>
      <c r="F810" s="11">
        <f>IFERROR(IF(OR('Paste data'!E810="",'Paste data'!G810=""),"",ROUND((IF(ISNUMBER('Paste data'!G810),'Paste data'!G810,IFERROR(DATE(VALUE(LEFT('Paste data'!G810,4)),VALUE(MID('Paste data'!G810,6,2)),VALUE(MID('Paste data'!G810,9,2)))+VALUE(MID('Paste data'!G810,12,2))/24+VALUE(MID('Paste data'!G810,15,2))/1440,"")))-(IF(ISNUMBER('Paste data'!E810),'Paste data'!E810,IFERROR(DATE(VALUE(LEFT('Paste data'!E810,4)),VALUE(MID('Paste data'!E810,6,2)),VALUE(MID('Paste data'!E810,9,2)))+VALUE(MID('Paste data'!E810,12,2))/24+VALUE(MID('Paste data'!E810,15,2))/1440,""))),2)),"")</f>
      </c>
      <c r="G810" s="10">
        <f>IFERROR(IF('Paste data'!G810="","",(IF(ISNUMBER('Paste data'!G810),'Paste data'!G810,IFERROR(DATE(VALUE(LEFT('Paste data'!G810,4)),VALUE(MID('Paste data'!G810,6,2)),VALUE(MID('Paste data'!G810,9,2)))+VALUE(MID('Paste data'!G810,12,2))/24+VALUE(MID('Paste data'!G810,15,2))/1440,"")))-WEEKDAY((IF(ISNUMBER('Paste data'!G810),'Paste data'!G810,IFERROR(DATE(VALUE(LEFT('Paste data'!G810,4)),VALUE(MID('Paste data'!G810,6,2)),VALUE(MID('Paste data'!G810,9,2)))+VALUE(MID('Paste data'!G810,12,2))/24+VALUE(MID('Paste data'!G810,15,2))/1440,""))),3)),"")</f>
      </c>
    </row>
    <row r="811" spans="1:7" x14ac:dyDescent="0.25">
      <c r="A811" s="10">
        <f>IF('Paste data'!A811="","",'Paste data'!A811)</f>
      </c>
      <c r="B811" s="4">
        <f>IF('Paste data'!A811="","",'Paste data'!D811)</f>
      </c>
      <c r="C811" s="4">
        <f>IF('Paste data'!A811="","",'Paste data'!B811)</f>
      </c>
      <c r="D811" s="11">
        <f>IFERROR(IF(OR('Paste data'!E811="",'Paste data'!F811=""),"",ROUND((IF(ISNUMBER('Paste data'!F811),'Paste data'!F811,IFERROR(DATE(VALUE(LEFT('Paste data'!F811,4)),VALUE(MID('Paste data'!F811,6,2)),VALUE(MID('Paste data'!F811,9,2)))+VALUE(MID('Paste data'!F811,12,2))/24+VALUE(MID('Paste data'!F811,15,2))/1440,"")))-(IF(ISNUMBER('Paste data'!E811),'Paste data'!E811,IFERROR(DATE(VALUE(LEFT('Paste data'!E811,4)),VALUE(MID('Paste data'!E811,6,2)),VALUE(MID('Paste data'!E811,9,2)))+VALUE(MID('Paste data'!E811,12,2))/24+VALUE(MID('Paste data'!E811,15,2))/1440,""))),2)),"")</f>
      </c>
      <c r="E811" s="11">
        <f>IFERROR(IF(OR('Paste data'!F811="",'Paste data'!G811=""),"",ROUND((IF(ISNUMBER('Paste data'!G811),'Paste data'!G811,IFERROR(DATE(VALUE(LEFT('Paste data'!G811,4)),VALUE(MID('Paste data'!G811,6,2)),VALUE(MID('Paste data'!G811,9,2)))+VALUE(MID('Paste data'!G811,12,2))/24+VALUE(MID('Paste data'!G811,15,2))/1440,"")))-(IF(ISNUMBER('Paste data'!F811),'Paste data'!F811,IFERROR(DATE(VALUE(LEFT('Paste data'!F811,4)),VALUE(MID('Paste data'!F811,6,2)),VALUE(MID('Paste data'!F811,9,2)))+VALUE(MID('Paste data'!F811,12,2))/24+VALUE(MID('Paste data'!F811,15,2))/1440,""))),2)),"")</f>
      </c>
      <c r="F811" s="11">
        <f>IFERROR(IF(OR('Paste data'!E811="",'Paste data'!G811=""),"",ROUND((IF(ISNUMBER('Paste data'!G811),'Paste data'!G811,IFERROR(DATE(VALUE(LEFT('Paste data'!G811,4)),VALUE(MID('Paste data'!G811,6,2)),VALUE(MID('Paste data'!G811,9,2)))+VALUE(MID('Paste data'!G811,12,2))/24+VALUE(MID('Paste data'!G811,15,2))/1440,"")))-(IF(ISNUMBER('Paste data'!E811),'Paste data'!E811,IFERROR(DATE(VALUE(LEFT('Paste data'!E811,4)),VALUE(MID('Paste data'!E811,6,2)),VALUE(MID('Paste data'!E811,9,2)))+VALUE(MID('Paste data'!E811,12,2))/24+VALUE(MID('Paste data'!E811,15,2))/1440,""))),2)),"")</f>
      </c>
      <c r="G811" s="10">
        <f>IFERROR(IF('Paste data'!G811="","",(IF(ISNUMBER('Paste data'!G811),'Paste data'!G811,IFERROR(DATE(VALUE(LEFT('Paste data'!G811,4)),VALUE(MID('Paste data'!G811,6,2)),VALUE(MID('Paste data'!G811,9,2)))+VALUE(MID('Paste data'!G811,12,2))/24+VALUE(MID('Paste data'!G811,15,2))/1440,"")))-WEEKDAY((IF(ISNUMBER('Paste data'!G811),'Paste data'!G811,IFERROR(DATE(VALUE(LEFT('Paste data'!G811,4)),VALUE(MID('Paste data'!G811,6,2)),VALUE(MID('Paste data'!G811,9,2)))+VALUE(MID('Paste data'!G811,12,2))/24+VALUE(MID('Paste data'!G811,15,2))/1440,""))),3)),"")</f>
      </c>
    </row>
    <row r="812" spans="1:7" x14ac:dyDescent="0.25">
      <c r="A812" s="10">
        <f>IF('Paste data'!A812="","",'Paste data'!A812)</f>
      </c>
      <c r="B812" s="4">
        <f>IF('Paste data'!A812="","",'Paste data'!D812)</f>
      </c>
      <c r="C812" s="4">
        <f>IF('Paste data'!A812="","",'Paste data'!B812)</f>
      </c>
      <c r="D812" s="11">
        <f>IFERROR(IF(OR('Paste data'!E812="",'Paste data'!F812=""),"",ROUND((IF(ISNUMBER('Paste data'!F812),'Paste data'!F812,IFERROR(DATE(VALUE(LEFT('Paste data'!F812,4)),VALUE(MID('Paste data'!F812,6,2)),VALUE(MID('Paste data'!F812,9,2)))+VALUE(MID('Paste data'!F812,12,2))/24+VALUE(MID('Paste data'!F812,15,2))/1440,"")))-(IF(ISNUMBER('Paste data'!E812),'Paste data'!E812,IFERROR(DATE(VALUE(LEFT('Paste data'!E812,4)),VALUE(MID('Paste data'!E812,6,2)),VALUE(MID('Paste data'!E812,9,2)))+VALUE(MID('Paste data'!E812,12,2))/24+VALUE(MID('Paste data'!E812,15,2))/1440,""))),2)),"")</f>
      </c>
      <c r="E812" s="11">
        <f>IFERROR(IF(OR('Paste data'!F812="",'Paste data'!G812=""),"",ROUND((IF(ISNUMBER('Paste data'!G812),'Paste data'!G812,IFERROR(DATE(VALUE(LEFT('Paste data'!G812,4)),VALUE(MID('Paste data'!G812,6,2)),VALUE(MID('Paste data'!G812,9,2)))+VALUE(MID('Paste data'!G812,12,2))/24+VALUE(MID('Paste data'!G812,15,2))/1440,"")))-(IF(ISNUMBER('Paste data'!F812),'Paste data'!F812,IFERROR(DATE(VALUE(LEFT('Paste data'!F812,4)),VALUE(MID('Paste data'!F812,6,2)),VALUE(MID('Paste data'!F812,9,2)))+VALUE(MID('Paste data'!F812,12,2))/24+VALUE(MID('Paste data'!F812,15,2))/1440,""))),2)),"")</f>
      </c>
      <c r="F812" s="11">
        <f>IFERROR(IF(OR('Paste data'!E812="",'Paste data'!G812=""),"",ROUND((IF(ISNUMBER('Paste data'!G812),'Paste data'!G812,IFERROR(DATE(VALUE(LEFT('Paste data'!G812,4)),VALUE(MID('Paste data'!G812,6,2)),VALUE(MID('Paste data'!G812,9,2)))+VALUE(MID('Paste data'!G812,12,2))/24+VALUE(MID('Paste data'!G812,15,2))/1440,"")))-(IF(ISNUMBER('Paste data'!E812),'Paste data'!E812,IFERROR(DATE(VALUE(LEFT('Paste data'!E812,4)),VALUE(MID('Paste data'!E812,6,2)),VALUE(MID('Paste data'!E812,9,2)))+VALUE(MID('Paste data'!E812,12,2))/24+VALUE(MID('Paste data'!E812,15,2))/1440,""))),2)),"")</f>
      </c>
      <c r="G812" s="10">
        <f>IFERROR(IF('Paste data'!G812="","",(IF(ISNUMBER('Paste data'!G812),'Paste data'!G812,IFERROR(DATE(VALUE(LEFT('Paste data'!G812,4)),VALUE(MID('Paste data'!G812,6,2)),VALUE(MID('Paste data'!G812,9,2)))+VALUE(MID('Paste data'!G812,12,2))/24+VALUE(MID('Paste data'!G812,15,2))/1440,"")))-WEEKDAY((IF(ISNUMBER('Paste data'!G812),'Paste data'!G812,IFERROR(DATE(VALUE(LEFT('Paste data'!G812,4)),VALUE(MID('Paste data'!G812,6,2)),VALUE(MID('Paste data'!G812,9,2)))+VALUE(MID('Paste data'!G812,12,2))/24+VALUE(MID('Paste data'!G812,15,2))/1440,""))),3)),"")</f>
      </c>
    </row>
    <row r="813" spans="1:7" x14ac:dyDescent="0.25">
      <c r="A813" s="10">
        <f>IF('Paste data'!A813="","",'Paste data'!A813)</f>
      </c>
      <c r="B813" s="4">
        <f>IF('Paste data'!A813="","",'Paste data'!D813)</f>
      </c>
      <c r="C813" s="4">
        <f>IF('Paste data'!A813="","",'Paste data'!B813)</f>
      </c>
      <c r="D813" s="11">
        <f>IFERROR(IF(OR('Paste data'!E813="",'Paste data'!F813=""),"",ROUND((IF(ISNUMBER('Paste data'!F813),'Paste data'!F813,IFERROR(DATE(VALUE(LEFT('Paste data'!F813,4)),VALUE(MID('Paste data'!F813,6,2)),VALUE(MID('Paste data'!F813,9,2)))+VALUE(MID('Paste data'!F813,12,2))/24+VALUE(MID('Paste data'!F813,15,2))/1440,"")))-(IF(ISNUMBER('Paste data'!E813),'Paste data'!E813,IFERROR(DATE(VALUE(LEFT('Paste data'!E813,4)),VALUE(MID('Paste data'!E813,6,2)),VALUE(MID('Paste data'!E813,9,2)))+VALUE(MID('Paste data'!E813,12,2))/24+VALUE(MID('Paste data'!E813,15,2))/1440,""))),2)),"")</f>
      </c>
      <c r="E813" s="11">
        <f>IFERROR(IF(OR('Paste data'!F813="",'Paste data'!G813=""),"",ROUND((IF(ISNUMBER('Paste data'!G813),'Paste data'!G813,IFERROR(DATE(VALUE(LEFT('Paste data'!G813,4)),VALUE(MID('Paste data'!G813,6,2)),VALUE(MID('Paste data'!G813,9,2)))+VALUE(MID('Paste data'!G813,12,2))/24+VALUE(MID('Paste data'!G813,15,2))/1440,"")))-(IF(ISNUMBER('Paste data'!F813),'Paste data'!F813,IFERROR(DATE(VALUE(LEFT('Paste data'!F813,4)),VALUE(MID('Paste data'!F813,6,2)),VALUE(MID('Paste data'!F813,9,2)))+VALUE(MID('Paste data'!F813,12,2))/24+VALUE(MID('Paste data'!F813,15,2))/1440,""))),2)),"")</f>
      </c>
      <c r="F813" s="11">
        <f>IFERROR(IF(OR('Paste data'!E813="",'Paste data'!G813=""),"",ROUND((IF(ISNUMBER('Paste data'!G813),'Paste data'!G813,IFERROR(DATE(VALUE(LEFT('Paste data'!G813,4)),VALUE(MID('Paste data'!G813,6,2)),VALUE(MID('Paste data'!G813,9,2)))+VALUE(MID('Paste data'!G813,12,2))/24+VALUE(MID('Paste data'!G813,15,2))/1440,"")))-(IF(ISNUMBER('Paste data'!E813),'Paste data'!E813,IFERROR(DATE(VALUE(LEFT('Paste data'!E813,4)),VALUE(MID('Paste data'!E813,6,2)),VALUE(MID('Paste data'!E813,9,2)))+VALUE(MID('Paste data'!E813,12,2))/24+VALUE(MID('Paste data'!E813,15,2))/1440,""))),2)),"")</f>
      </c>
      <c r="G813" s="10">
        <f>IFERROR(IF('Paste data'!G813="","",(IF(ISNUMBER('Paste data'!G813),'Paste data'!G813,IFERROR(DATE(VALUE(LEFT('Paste data'!G813,4)),VALUE(MID('Paste data'!G813,6,2)),VALUE(MID('Paste data'!G813,9,2)))+VALUE(MID('Paste data'!G813,12,2))/24+VALUE(MID('Paste data'!G813,15,2))/1440,"")))-WEEKDAY((IF(ISNUMBER('Paste data'!G813),'Paste data'!G813,IFERROR(DATE(VALUE(LEFT('Paste data'!G813,4)),VALUE(MID('Paste data'!G813,6,2)),VALUE(MID('Paste data'!G813,9,2)))+VALUE(MID('Paste data'!G813,12,2))/24+VALUE(MID('Paste data'!G813,15,2))/1440,""))),3)),"")</f>
      </c>
    </row>
    <row r="814" spans="1:7" x14ac:dyDescent="0.25">
      <c r="A814" s="10">
        <f>IF('Paste data'!A814="","",'Paste data'!A814)</f>
      </c>
      <c r="B814" s="4">
        <f>IF('Paste data'!A814="","",'Paste data'!D814)</f>
      </c>
      <c r="C814" s="4">
        <f>IF('Paste data'!A814="","",'Paste data'!B814)</f>
      </c>
      <c r="D814" s="11">
        <f>IFERROR(IF(OR('Paste data'!E814="",'Paste data'!F814=""),"",ROUND((IF(ISNUMBER('Paste data'!F814),'Paste data'!F814,IFERROR(DATE(VALUE(LEFT('Paste data'!F814,4)),VALUE(MID('Paste data'!F814,6,2)),VALUE(MID('Paste data'!F814,9,2)))+VALUE(MID('Paste data'!F814,12,2))/24+VALUE(MID('Paste data'!F814,15,2))/1440,"")))-(IF(ISNUMBER('Paste data'!E814),'Paste data'!E814,IFERROR(DATE(VALUE(LEFT('Paste data'!E814,4)),VALUE(MID('Paste data'!E814,6,2)),VALUE(MID('Paste data'!E814,9,2)))+VALUE(MID('Paste data'!E814,12,2))/24+VALUE(MID('Paste data'!E814,15,2))/1440,""))),2)),"")</f>
      </c>
      <c r="E814" s="11">
        <f>IFERROR(IF(OR('Paste data'!F814="",'Paste data'!G814=""),"",ROUND((IF(ISNUMBER('Paste data'!G814),'Paste data'!G814,IFERROR(DATE(VALUE(LEFT('Paste data'!G814,4)),VALUE(MID('Paste data'!G814,6,2)),VALUE(MID('Paste data'!G814,9,2)))+VALUE(MID('Paste data'!G814,12,2))/24+VALUE(MID('Paste data'!G814,15,2))/1440,"")))-(IF(ISNUMBER('Paste data'!F814),'Paste data'!F814,IFERROR(DATE(VALUE(LEFT('Paste data'!F814,4)),VALUE(MID('Paste data'!F814,6,2)),VALUE(MID('Paste data'!F814,9,2)))+VALUE(MID('Paste data'!F814,12,2))/24+VALUE(MID('Paste data'!F814,15,2))/1440,""))),2)),"")</f>
      </c>
      <c r="F814" s="11">
        <f>IFERROR(IF(OR('Paste data'!E814="",'Paste data'!G814=""),"",ROUND((IF(ISNUMBER('Paste data'!G814),'Paste data'!G814,IFERROR(DATE(VALUE(LEFT('Paste data'!G814,4)),VALUE(MID('Paste data'!G814,6,2)),VALUE(MID('Paste data'!G814,9,2)))+VALUE(MID('Paste data'!G814,12,2))/24+VALUE(MID('Paste data'!G814,15,2))/1440,"")))-(IF(ISNUMBER('Paste data'!E814),'Paste data'!E814,IFERROR(DATE(VALUE(LEFT('Paste data'!E814,4)),VALUE(MID('Paste data'!E814,6,2)),VALUE(MID('Paste data'!E814,9,2)))+VALUE(MID('Paste data'!E814,12,2))/24+VALUE(MID('Paste data'!E814,15,2))/1440,""))),2)),"")</f>
      </c>
      <c r="G814" s="10">
        <f>IFERROR(IF('Paste data'!G814="","",(IF(ISNUMBER('Paste data'!G814),'Paste data'!G814,IFERROR(DATE(VALUE(LEFT('Paste data'!G814,4)),VALUE(MID('Paste data'!G814,6,2)),VALUE(MID('Paste data'!G814,9,2)))+VALUE(MID('Paste data'!G814,12,2))/24+VALUE(MID('Paste data'!G814,15,2))/1440,"")))-WEEKDAY((IF(ISNUMBER('Paste data'!G814),'Paste data'!G814,IFERROR(DATE(VALUE(LEFT('Paste data'!G814,4)),VALUE(MID('Paste data'!G814,6,2)),VALUE(MID('Paste data'!G814,9,2)))+VALUE(MID('Paste data'!G814,12,2))/24+VALUE(MID('Paste data'!G814,15,2))/1440,""))),3)),"")</f>
      </c>
    </row>
    <row r="815" spans="1:7" x14ac:dyDescent="0.25">
      <c r="A815" s="10">
        <f>IF('Paste data'!A815="","",'Paste data'!A815)</f>
      </c>
      <c r="B815" s="4">
        <f>IF('Paste data'!A815="","",'Paste data'!D815)</f>
      </c>
      <c r="C815" s="4">
        <f>IF('Paste data'!A815="","",'Paste data'!B815)</f>
      </c>
      <c r="D815" s="11">
        <f>IFERROR(IF(OR('Paste data'!E815="",'Paste data'!F815=""),"",ROUND((IF(ISNUMBER('Paste data'!F815),'Paste data'!F815,IFERROR(DATE(VALUE(LEFT('Paste data'!F815,4)),VALUE(MID('Paste data'!F815,6,2)),VALUE(MID('Paste data'!F815,9,2)))+VALUE(MID('Paste data'!F815,12,2))/24+VALUE(MID('Paste data'!F815,15,2))/1440,"")))-(IF(ISNUMBER('Paste data'!E815),'Paste data'!E815,IFERROR(DATE(VALUE(LEFT('Paste data'!E815,4)),VALUE(MID('Paste data'!E815,6,2)),VALUE(MID('Paste data'!E815,9,2)))+VALUE(MID('Paste data'!E815,12,2))/24+VALUE(MID('Paste data'!E815,15,2))/1440,""))),2)),"")</f>
      </c>
      <c r="E815" s="11">
        <f>IFERROR(IF(OR('Paste data'!F815="",'Paste data'!G815=""),"",ROUND((IF(ISNUMBER('Paste data'!G815),'Paste data'!G815,IFERROR(DATE(VALUE(LEFT('Paste data'!G815,4)),VALUE(MID('Paste data'!G815,6,2)),VALUE(MID('Paste data'!G815,9,2)))+VALUE(MID('Paste data'!G815,12,2))/24+VALUE(MID('Paste data'!G815,15,2))/1440,"")))-(IF(ISNUMBER('Paste data'!F815),'Paste data'!F815,IFERROR(DATE(VALUE(LEFT('Paste data'!F815,4)),VALUE(MID('Paste data'!F815,6,2)),VALUE(MID('Paste data'!F815,9,2)))+VALUE(MID('Paste data'!F815,12,2))/24+VALUE(MID('Paste data'!F815,15,2))/1440,""))),2)),"")</f>
      </c>
      <c r="F815" s="11">
        <f>IFERROR(IF(OR('Paste data'!E815="",'Paste data'!G815=""),"",ROUND((IF(ISNUMBER('Paste data'!G815),'Paste data'!G815,IFERROR(DATE(VALUE(LEFT('Paste data'!G815,4)),VALUE(MID('Paste data'!G815,6,2)),VALUE(MID('Paste data'!G815,9,2)))+VALUE(MID('Paste data'!G815,12,2))/24+VALUE(MID('Paste data'!G815,15,2))/1440,"")))-(IF(ISNUMBER('Paste data'!E815),'Paste data'!E815,IFERROR(DATE(VALUE(LEFT('Paste data'!E815,4)),VALUE(MID('Paste data'!E815,6,2)),VALUE(MID('Paste data'!E815,9,2)))+VALUE(MID('Paste data'!E815,12,2))/24+VALUE(MID('Paste data'!E815,15,2))/1440,""))),2)),"")</f>
      </c>
      <c r="G815" s="10">
        <f>IFERROR(IF('Paste data'!G815="","",(IF(ISNUMBER('Paste data'!G815),'Paste data'!G815,IFERROR(DATE(VALUE(LEFT('Paste data'!G815,4)),VALUE(MID('Paste data'!G815,6,2)),VALUE(MID('Paste data'!G815,9,2)))+VALUE(MID('Paste data'!G815,12,2))/24+VALUE(MID('Paste data'!G815,15,2))/1440,"")))-WEEKDAY((IF(ISNUMBER('Paste data'!G815),'Paste data'!G815,IFERROR(DATE(VALUE(LEFT('Paste data'!G815,4)),VALUE(MID('Paste data'!G815,6,2)),VALUE(MID('Paste data'!G815,9,2)))+VALUE(MID('Paste data'!G815,12,2))/24+VALUE(MID('Paste data'!G815,15,2))/1440,""))),3)),"")</f>
      </c>
    </row>
    <row r="816" spans="1:7" x14ac:dyDescent="0.25">
      <c r="A816" s="10">
        <f>IF('Paste data'!A816="","",'Paste data'!A816)</f>
      </c>
      <c r="B816" s="4">
        <f>IF('Paste data'!A816="","",'Paste data'!D816)</f>
      </c>
      <c r="C816" s="4">
        <f>IF('Paste data'!A816="","",'Paste data'!B816)</f>
      </c>
      <c r="D816" s="11">
        <f>IFERROR(IF(OR('Paste data'!E816="",'Paste data'!F816=""),"",ROUND((IF(ISNUMBER('Paste data'!F816),'Paste data'!F816,IFERROR(DATE(VALUE(LEFT('Paste data'!F816,4)),VALUE(MID('Paste data'!F816,6,2)),VALUE(MID('Paste data'!F816,9,2)))+VALUE(MID('Paste data'!F816,12,2))/24+VALUE(MID('Paste data'!F816,15,2))/1440,"")))-(IF(ISNUMBER('Paste data'!E816),'Paste data'!E816,IFERROR(DATE(VALUE(LEFT('Paste data'!E816,4)),VALUE(MID('Paste data'!E816,6,2)),VALUE(MID('Paste data'!E816,9,2)))+VALUE(MID('Paste data'!E816,12,2))/24+VALUE(MID('Paste data'!E816,15,2))/1440,""))),2)),"")</f>
      </c>
      <c r="E816" s="11">
        <f>IFERROR(IF(OR('Paste data'!F816="",'Paste data'!G816=""),"",ROUND((IF(ISNUMBER('Paste data'!G816),'Paste data'!G816,IFERROR(DATE(VALUE(LEFT('Paste data'!G816,4)),VALUE(MID('Paste data'!G816,6,2)),VALUE(MID('Paste data'!G816,9,2)))+VALUE(MID('Paste data'!G816,12,2))/24+VALUE(MID('Paste data'!G816,15,2))/1440,"")))-(IF(ISNUMBER('Paste data'!F816),'Paste data'!F816,IFERROR(DATE(VALUE(LEFT('Paste data'!F816,4)),VALUE(MID('Paste data'!F816,6,2)),VALUE(MID('Paste data'!F816,9,2)))+VALUE(MID('Paste data'!F816,12,2))/24+VALUE(MID('Paste data'!F816,15,2))/1440,""))),2)),"")</f>
      </c>
      <c r="F816" s="11">
        <f>IFERROR(IF(OR('Paste data'!E816="",'Paste data'!G816=""),"",ROUND((IF(ISNUMBER('Paste data'!G816),'Paste data'!G816,IFERROR(DATE(VALUE(LEFT('Paste data'!G816,4)),VALUE(MID('Paste data'!G816,6,2)),VALUE(MID('Paste data'!G816,9,2)))+VALUE(MID('Paste data'!G816,12,2))/24+VALUE(MID('Paste data'!G816,15,2))/1440,"")))-(IF(ISNUMBER('Paste data'!E816),'Paste data'!E816,IFERROR(DATE(VALUE(LEFT('Paste data'!E816,4)),VALUE(MID('Paste data'!E816,6,2)),VALUE(MID('Paste data'!E816,9,2)))+VALUE(MID('Paste data'!E816,12,2))/24+VALUE(MID('Paste data'!E816,15,2))/1440,""))),2)),"")</f>
      </c>
      <c r="G816" s="10">
        <f>IFERROR(IF('Paste data'!G816="","",(IF(ISNUMBER('Paste data'!G816),'Paste data'!G816,IFERROR(DATE(VALUE(LEFT('Paste data'!G816,4)),VALUE(MID('Paste data'!G816,6,2)),VALUE(MID('Paste data'!G816,9,2)))+VALUE(MID('Paste data'!G816,12,2))/24+VALUE(MID('Paste data'!G816,15,2))/1440,"")))-WEEKDAY((IF(ISNUMBER('Paste data'!G816),'Paste data'!G816,IFERROR(DATE(VALUE(LEFT('Paste data'!G816,4)),VALUE(MID('Paste data'!G816,6,2)),VALUE(MID('Paste data'!G816,9,2)))+VALUE(MID('Paste data'!G816,12,2))/24+VALUE(MID('Paste data'!G816,15,2))/1440,""))),3)),"")</f>
      </c>
    </row>
    <row r="817" spans="1:7" x14ac:dyDescent="0.25">
      <c r="A817" s="10">
        <f>IF('Paste data'!A817="","",'Paste data'!A817)</f>
      </c>
      <c r="B817" s="4">
        <f>IF('Paste data'!A817="","",'Paste data'!D817)</f>
      </c>
      <c r="C817" s="4">
        <f>IF('Paste data'!A817="","",'Paste data'!B817)</f>
      </c>
      <c r="D817" s="11">
        <f>IFERROR(IF(OR('Paste data'!E817="",'Paste data'!F817=""),"",ROUND((IF(ISNUMBER('Paste data'!F817),'Paste data'!F817,IFERROR(DATE(VALUE(LEFT('Paste data'!F817,4)),VALUE(MID('Paste data'!F817,6,2)),VALUE(MID('Paste data'!F817,9,2)))+VALUE(MID('Paste data'!F817,12,2))/24+VALUE(MID('Paste data'!F817,15,2))/1440,"")))-(IF(ISNUMBER('Paste data'!E817),'Paste data'!E817,IFERROR(DATE(VALUE(LEFT('Paste data'!E817,4)),VALUE(MID('Paste data'!E817,6,2)),VALUE(MID('Paste data'!E817,9,2)))+VALUE(MID('Paste data'!E817,12,2))/24+VALUE(MID('Paste data'!E817,15,2))/1440,""))),2)),"")</f>
      </c>
      <c r="E817" s="11">
        <f>IFERROR(IF(OR('Paste data'!F817="",'Paste data'!G817=""),"",ROUND((IF(ISNUMBER('Paste data'!G817),'Paste data'!G817,IFERROR(DATE(VALUE(LEFT('Paste data'!G817,4)),VALUE(MID('Paste data'!G817,6,2)),VALUE(MID('Paste data'!G817,9,2)))+VALUE(MID('Paste data'!G817,12,2))/24+VALUE(MID('Paste data'!G817,15,2))/1440,"")))-(IF(ISNUMBER('Paste data'!F817),'Paste data'!F817,IFERROR(DATE(VALUE(LEFT('Paste data'!F817,4)),VALUE(MID('Paste data'!F817,6,2)),VALUE(MID('Paste data'!F817,9,2)))+VALUE(MID('Paste data'!F817,12,2))/24+VALUE(MID('Paste data'!F817,15,2))/1440,""))),2)),"")</f>
      </c>
      <c r="F817" s="11">
        <f>IFERROR(IF(OR('Paste data'!E817="",'Paste data'!G817=""),"",ROUND((IF(ISNUMBER('Paste data'!G817),'Paste data'!G817,IFERROR(DATE(VALUE(LEFT('Paste data'!G817,4)),VALUE(MID('Paste data'!G817,6,2)),VALUE(MID('Paste data'!G817,9,2)))+VALUE(MID('Paste data'!G817,12,2))/24+VALUE(MID('Paste data'!G817,15,2))/1440,"")))-(IF(ISNUMBER('Paste data'!E817),'Paste data'!E817,IFERROR(DATE(VALUE(LEFT('Paste data'!E817,4)),VALUE(MID('Paste data'!E817,6,2)),VALUE(MID('Paste data'!E817,9,2)))+VALUE(MID('Paste data'!E817,12,2))/24+VALUE(MID('Paste data'!E817,15,2))/1440,""))),2)),"")</f>
      </c>
      <c r="G817" s="10">
        <f>IFERROR(IF('Paste data'!G817="","",(IF(ISNUMBER('Paste data'!G817),'Paste data'!G817,IFERROR(DATE(VALUE(LEFT('Paste data'!G817,4)),VALUE(MID('Paste data'!G817,6,2)),VALUE(MID('Paste data'!G817,9,2)))+VALUE(MID('Paste data'!G817,12,2))/24+VALUE(MID('Paste data'!G817,15,2))/1440,"")))-WEEKDAY((IF(ISNUMBER('Paste data'!G817),'Paste data'!G817,IFERROR(DATE(VALUE(LEFT('Paste data'!G817,4)),VALUE(MID('Paste data'!G817,6,2)),VALUE(MID('Paste data'!G817,9,2)))+VALUE(MID('Paste data'!G817,12,2))/24+VALUE(MID('Paste data'!G817,15,2))/1440,""))),3)),"")</f>
      </c>
    </row>
    <row r="818" spans="1:7" x14ac:dyDescent="0.25">
      <c r="A818" s="10">
        <f>IF('Paste data'!A818="","",'Paste data'!A818)</f>
      </c>
      <c r="B818" s="4">
        <f>IF('Paste data'!A818="","",'Paste data'!D818)</f>
      </c>
      <c r="C818" s="4">
        <f>IF('Paste data'!A818="","",'Paste data'!B818)</f>
      </c>
      <c r="D818" s="11">
        <f>IFERROR(IF(OR('Paste data'!E818="",'Paste data'!F818=""),"",ROUND((IF(ISNUMBER('Paste data'!F818),'Paste data'!F818,IFERROR(DATE(VALUE(LEFT('Paste data'!F818,4)),VALUE(MID('Paste data'!F818,6,2)),VALUE(MID('Paste data'!F818,9,2)))+VALUE(MID('Paste data'!F818,12,2))/24+VALUE(MID('Paste data'!F818,15,2))/1440,"")))-(IF(ISNUMBER('Paste data'!E818),'Paste data'!E818,IFERROR(DATE(VALUE(LEFT('Paste data'!E818,4)),VALUE(MID('Paste data'!E818,6,2)),VALUE(MID('Paste data'!E818,9,2)))+VALUE(MID('Paste data'!E818,12,2))/24+VALUE(MID('Paste data'!E818,15,2))/1440,""))),2)),"")</f>
      </c>
      <c r="E818" s="11">
        <f>IFERROR(IF(OR('Paste data'!F818="",'Paste data'!G818=""),"",ROUND((IF(ISNUMBER('Paste data'!G818),'Paste data'!G818,IFERROR(DATE(VALUE(LEFT('Paste data'!G818,4)),VALUE(MID('Paste data'!G818,6,2)),VALUE(MID('Paste data'!G818,9,2)))+VALUE(MID('Paste data'!G818,12,2))/24+VALUE(MID('Paste data'!G818,15,2))/1440,"")))-(IF(ISNUMBER('Paste data'!F818),'Paste data'!F818,IFERROR(DATE(VALUE(LEFT('Paste data'!F818,4)),VALUE(MID('Paste data'!F818,6,2)),VALUE(MID('Paste data'!F818,9,2)))+VALUE(MID('Paste data'!F818,12,2))/24+VALUE(MID('Paste data'!F818,15,2))/1440,""))),2)),"")</f>
      </c>
      <c r="F818" s="11">
        <f>IFERROR(IF(OR('Paste data'!E818="",'Paste data'!G818=""),"",ROUND((IF(ISNUMBER('Paste data'!G818),'Paste data'!G818,IFERROR(DATE(VALUE(LEFT('Paste data'!G818,4)),VALUE(MID('Paste data'!G818,6,2)),VALUE(MID('Paste data'!G818,9,2)))+VALUE(MID('Paste data'!G818,12,2))/24+VALUE(MID('Paste data'!G818,15,2))/1440,"")))-(IF(ISNUMBER('Paste data'!E818),'Paste data'!E818,IFERROR(DATE(VALUE(LEFT('Paste data'!E818,4)),VALUE(MID('Paste data'!E818,6,2)),VALUE(MID('Paste data'!E818,9,2)))+VALUE(MID('Paste data'!E818,12,2))/24+VALUE(MID('Paste data'!E818,15,2))/1440,""))),2)),"")</f>
      </c>
      <c r="G818" s="10">
        <f>IFERROR(IF('Paste data'!G818="","",(IF(ISNUMBER('Paste data'!G818),'Paste data'!G818,IFERROR(DATE(VALUE(LEFT('Paste data'!G818,4)),VALUE(MID('Paste data'!G818,6,2)),VALUE(MID('Paste data'!G818,9,2)))+VALUE(MID('Paste data'!G818,12,2))/24+VALUE(MID('Paste data'!G818,15,2))/1440,"")))-WEEKDAY((IF(ISNUMBER('Paste data'!G818),'Paste data'!G818,IFERROR(DATE(VALUE(LEFT('Paste data'!G818,4)),VALUE(MID('Paste data'!G818,6,2)),VALUE(MID('Paste data'!G818,9,2)))+VALUE(MID('Paste data'!G818,12,2))/24+VALUE(MID('Paste data'!G818,15,2))/1440,""))),3)),"")</f>
      </c>
    </row>
    <row r="819" spans="1:7" x14ac:dyDescent="0.25">
      <c r="A819" s="10">
        <f>IF('Paste data'!A819="","",'Paste data'!A819)</f>
      </c>
      <c r="B819" s="4">
        <f>IF('Paste data'!A819="","",'Paste data'!D819)</f>
      </c>
      <c r="C819" s="4">
        <f>IF('Paste data'!A819="","",'Paste data'!B819)</f>
      </c>
      <c r="D819" s="11">
        <f>IFERROR(IF(OR('Paste data'!E819="",'Paste data'!F819=""),"",ROUND((IF(ISNUMBER('Paste data'!F819),'Paste data'!F819,IFERROR(DATE(VALUE(LEFT('Paste data'!F819,4)),VALUE(MID('Paste data'!F819,6,2)),VALUE(MID('Paste data'!F819,9,2)))+VALUE(MID('Paste data'!F819,12,2))/24+VALUE(MID('Paste data'!F819,15,2))/1440,"")))-(IF(ISNUMBER('Paste data'!E819),'Paste data'!E819,IFERROR(DATE(VALUE(LEFT('Paste data'!E819,4)),VALUE(MID('Paste data'!E819,6,2)),VALUE(MID('Paste data'!E819,9,2)))+VALUE(MID('Paste data'!E819,12,2))/24+VALUE(MID('Paste data'!E819,15,2))/1440,""))),2)),"")</f>
      </c>
      <c r="E819" s="11">
        <f>IFERROR(IF(OR('Paste data'!F819="",'Paste data'!G819=""),"",ROUND((IF(ISNUMBER('Paste data'!G819),'Paste data'!G819,IFERROR(DATE(VALUE(LEFT('Paste data'!G819,4)),VALUE(MID('Paste data'!G819,6,2)),VALUE(MID('Paste data'!G819,9,2)))+VALUE(MID('Paste data'!G819,12,2))/24+VALUE(MID('Paste data'!G819,15,2))/1440,"")))-(IF(ISNUMBER('Paste data'!F819),'Paste data'!F819,IFERROR(DATE(VALUE(LEFT('Paste data'!F819,4)),VALUE(MID('Paste data'!F819,6,2)),VALUE(MID('Paste data'!F819,9,2)))+VALUE(MID('Paste data'!F819,12,2))/24+VALUE(MID('Paste data'!F819,15,2))/1440,""))),2)),"")</f>
      </c>
      <c r="F819" s="11">
        <f>IFERROR(IF(OR('Paste data'!E819="",'Paste data'!G819=""),"",ROUND((IF(ISNUMBER('Paste data'!G819),'Paste data'!G819,IFERROR(DATE(VALUE(LEFT('Paste data'!G819,4)),VALUE(MID('Paste data'!G819,6,2)),VALUE(MID('Paste data'!G819,9,2)))+VALUE(MID('Paste data'!G819,12,2))/24+VALUE(MID('Paste data'!G819,15,2))/1440,"")))-(IF(ISNUMBER('Paste data'!E819),'Paste data'!E819,IFERROR(DATE(VALUE(LEFT('Paste data'!E819,4)),VALUE(MID('Paste data'!E819,6,2)),VALUE(MID('Paste data'!E819,9,2)))+VALUE(MID('Paste data'!E819,12,2))/24+VALUE(MID('Paste data'!E819,15,2))/1440,""))),2)),"")</f>
      </c>
      <c r="G819" s="10">
        <f>IFERROR(IF('Paste data'!G819="","",(IF(ISNUMBER('Paste data'!G819),'Paste data'!G819,IFERROR(DATE(VALUE(LEFT('Paste data'!G819,4)),VALUE(MID('Paste data'!G819,6,2)),VALUE(MID('Paste data'!G819,9,2)))+VALUE(MID('Paste data'!G819,12,2))/24+VALUE(MID('Paste data'!G819,15,2))/1440,"")))-WEEKDAY((IF(ISNUMBER('Paste data'!G819),'Paste data'!G819,IFERROR(DATE(VALUE(LEFT('Paste data'!G819,4)),VALUE(MID('Paste data'!G819,6,2)),VALUE(MID('Paste data'!G819,9,2)))+VALUE(MID('Paste data'!G819,12,2))/24+VALUE(MID('Paste data'!G819,15,2))/1440,""))),3)),"")</f>
      </c>
    </row>
    <row r="820" spans="1:7" x14ac:dyDescent="0.25">
      <c r="A820" s="10">
        <f>IF('Paste data'!A820="","",'Paste data'!A820)</f>
      </c>
      <c r="B820" s="4">
        <f>IF('Paste data'!A820="","",'Paste data'!D820)</f>
      </c>
      <c r="C820" s="4">
        <f>IF('Paste data'!A820="","",'Paste data'!B820)</f>
      </c>
      <c r="D820" s="11">
        <f>IFERROR(IF(OR('Paste data'!E820="",'Paste data'!F820=""),"",ROUND((IF(ISNUMBER('Paste data'!F820),'Paste data'!F820,IFERROR(DATE(VALUE(LEFT('Paste data'!F820,4)),VALUE(MID('Paste data'!F820,6,2)),VALUE(MID('Paste data'!F820,9,2)))+VALUE(MID('Paste data'!F820,12,2))/24+VALUE(MID('Paste data'!F820,15,2))/1440,"")))-(IF(ISNUMBER('Paste data'!E820),'Paste data'!E820,IFERROR(DATE(VALUE(LEFT('Paste data'!E820,4)),VALUE(MID('Paste data'!E820,6,2)),VALUE(MID('Paste data'!E820,9,2)))+VALUE(MID('Paste data'!E820,12,2))/24+VALUE(MID('Paste data'!E820,15,2))/1440,""))),2)),"")</f>
      </c>
      <c r="E820" s="11">
        <f>IFERROR(IF(OR('Paste data'!F820="",'Paste data'!G820=""),"",ROUND((IF(ISNUMBER('Paste data'!G820),'Paste data'!G820,IFERROR(DATE(VALUE(LEFT('Paste data'!G820,4)),VALUE(MID('Paste data'!G820,6,2)),VALUE(MID('Paste data'!G820,9,2)))+VALUE(MID('Paste data'!G820,12,2))/24+VALUE(MID('Paste data'!G820,15,2))/1440,"")))-(IF(ISNUMBER('Paste data'!F820),'Paste data'!F820,IFERROR(DATE(VALUE(LEFT('Paste data'!F820,4)),VALUE(MID('Paste data'!F820,6,2)),VALUE(MID('Paste data'!F820,9,2)))+VALUE(MID('Paste data'!F820,12,2))/24+VALUE(MID('Paste data'!F820,15,2))/1440,""))),2)),"")</f>
      </c>
      <c r="F820" s="11">
        <f>IFERROR(IF(OR('Paste data'!E820="",'Paste data'!G820=""),"",ROUND((IF(ISNUMBER('Paste data'!G820),'Paste data'!G820,IFERROR(DATE(VALUE(LEFT('Paste data'!G820,4)),VALUE(MID('Paste data'!G820,6,2)),VALUE(MID('Paste data'!G820,9,2)))+VALUE(MID('Paste data'!G820,12,2))/24+VALUE(MID('Paste data'!G820,15,2))/1440,"")))-(IF(ISNUMBER('Paste data'!E820),'Paste data'!E820,IFERROR(DATE(VALUE(LEFT('Paste data'!E820,4)),VALUE(MID('Paste data'!E820,6,2)),VALUE(MID('Paste data'!E820,9,2)))+VALUE(MID('Paste data'!E820,12,2))/24+VALUE(MID('Paste data'!E820,15,2))/1440,""))),2)),"")</f>
      </c>
      <c r="G820" s="10">
        <f>IFERROR(IF('Paste data'!G820="","",(IF(ISNUMBER('Paste data'!G820),'Paste data'!G820,IFERROR(DATE(VALUE(LEFT('Paste data'!G820,4)),VALUE(MID('Paste data'!G820,6,2)),VALUE(MID('Paste data'!G820,9,2)))+VALUE(MID('Paste data'!G820,12,2))/24+VALUE(MID('Paste data'!G820,15,2))/1440,"")))-WEEKDAY((IF(ISNUMBER('Paste data'!G820),'Paste data'!G820,IFERROR(DATE(VALUE(LEFT('Paste data'!G820,4)),VALUE(MID('Paste data'!G820,6,2)),VALUE(MID('Paste data'!G820,9,2)))+VALUE(MID('Paste data'!G820,12,2))/24+VALUE(MID('Paste data'!G820,15,2))/1440,""))),3)),"")</f>
      </c>
    </row>
    <row r="821" spans="1:7" x14ac:dyDescent="0.25">
      <c r="A821" s="10">
        <f>IF('Paste data'!A821="","",'Paste data'!A821)</f>
      </c>
      <c r="B821" s="4">
        <f>IF('Paste data'!A821="","",'Paste data'!D821)</f>
      </c>
      <c r="C821" s="4">
        <f>IF('Paste data'!A821="","",'Paste data'!B821)</f>
      </c>
      <c r="D821" s="11">
        <f>IFERROR(IF(OR('Paste data'!E821="",'Paste data'!F821=""),"",ROUND((IF(ISNUMBER('Paste data'!F821),'Paste data'!F821,IFERROR(DATE(VALUE(LEFT('Paste data'!F821,4)),VALUE(MID('Paste data'!F821,6,2)),VALUE(MID('Paste data'!F821,9,2)))+VALUE(MID('Paste data'!F821,12,2))/24+VALUE(MID('Paste data'!F821,15,2))/1440,"")))-(IF(ISNUMBER('Paste data'!E821),'Paste data'!E821,IFERROR(DATE(VALUE(LEFT('Paste data'!E821,4)),VALUE(MID('Paste data'!E821,6,2)),VALUE(MID('Paste data'!E821,9,2)))+VALUE(MID('Paste data'!E821,12,2))/24+VALUE(MID('Paste data'!E821,15,2))/1440,""))),2)),"")</f>
      </c>
      <c r="E821" s="11">
        <f>IFERROR(IF(OR('Paste data'!F821="",'Paste data'!G821=""),"",ROUND((IF(ISNUMBER('Paste data'!G821),'Paste data'!G821,IFERROR(DATE(VALUE(LEFT('Paste data'!G821,4)),VALUE(MID('Paste data'!G821,6,2)),VALUE(MID('Paste data'!G821,9,2)))+VALUE(MID('Paste data'!G821,12,2))/24+VALUE(MID('Paste data'!G821,15,2))/1440,"")))-(IF(ISNUMBER('Paste data'!F821),'Paste data'!F821,IFERROR(DATE(VALUE(LEFT('Paste data'!F821,4)),VALUE(MID('Paste data'!F821,6,2)),VALUE(MID('Paste data'!F821,9,2)))+VALUE(MID('Paste data'!F821,12,2))/24+VALUE(MID('Paste data'!F821,15,2))/1440,""))),2)),"")</f>
      </c>
      <c r="F821" s="11">
        <f>IFERROR(IF(OR('Paste data'!E821="",'Paste data'!G821=""),"",ROUND((IF(ISNUMBER('Paste data'!G821),'Paste data'!G821,IFERROR(DATE(VALUE(LEFT('Paste data'!G821,4)),VALUE(MID('Paste data'!G821,6,2)),VALUE(MID('Paste data'!G821,9,2)))+VALUE(MID('Paste data'!G821,12,2))/24+VALUE(MID('Paste data'!G821,15,2))/1440,"")))-(IF(ISNUMBER('Paste data'!E821),'Paste data'!E821,IFERROR(DATE(VALUE(LEFT('Paste data'!E821,4)),VALUE(MID('Paste data'!E821,6,2)),VALUE(MID('Paste data'!E821,9,2)))+VALUE(MID('Paste data'!E821,12,2))/24+VALUE(MID('Paste data'!E821,15,2))/1440,""))),2)),"")</f>
      </c>
      <c r="G821" s="10">
        <f>IFERROR(IF('Paste data'!G821="","",(IF(ISNUMBER('Paste data'!G821),'Paste data'!G821,IFERROR(DATE(VALUE(LEFT('Paste data'!G821,4)),VALUE(MID('Paste data'!G821,6,2)),VALUE(MID('Paste data'!G821,9,2)))+VALUE(MID('Paste data'!G821,12,2))/24+VALUE(MID('Paste data'!G821,15,2))/1440,"")))-WEEKDAY((IF(ISNUMBER('Paste data'!G821),'Paste data'!G821,IFERROR(DATE(VALUE(LEFT('Paste data'!G821,4)),VALUE(MID('Paste data'!G821,6,2)),VALUE(MID('Paste data'!G821,9,2)))+VALUE(MID('Paste data'!G821,12,2))/24+VALUE(MID('Paste data'!G821,15,2))/1440,""))),3)),"")</f>
      </c>
    </row>
    <row r="822" spans="1:7" x14ac:dyDescent="0.25">
      <c r="A822" s="10">
        <f>IF('Paste data'!A822="","",'Paste data'!A822)</f>
      </c>
      <c r="B822" s="4">
        <f>IF('Paste data'!A822="","",'Paste data'!D822)</f>
      </c>
      <c r="C822" s="4">
        <f>IF('Paste data'!A822="","",'Paste data'!B822)</f>
      </c>
      <c r="D822" s="11">
        <f>IFERROR(IF(OR('Paste data'!E822="",'Paste data'!F822=""),"",ROUND((IF(ISNUMBER('Paste data'!F822),'Paste data'!F822,IFERROR(DATE(VALUE(LEFT('Paste data'!F822,4)),VALUE(MID('Paste data'!F822,6,2)),VALUE(MID('Paste data'!F822,9,2)))+VALUE(MID('Paste data'!F822,12,2))/24+VALUE(MID('Paste data'!F822,15,2))/1440,"")))-(IF(ISNUMBER('Paste data'!E822),'Paste data'!E822,IFERROR(DATE(VALUE(LEFT('Paste data'!E822,4)),VALUE(MID('Paste data'!E822,6,2)),VALUE(MID('Paste data'!E822,9,2)))+VALUE(MID('Paste data'!E822,12,2))/24+VALUE(MID('Paste data'!E822,15,2))/1440,""))),2)),"")</f>
      </c>
      <c r="E822" s="11">
        <f>IFERROR(IF(OR('Paste data'!F822="",'Paste data'!G822=""),"",ROUND((IF(ISNUMBER('Paste data'!G822),'Paste data'!G822,IFERROR(DATE(VALUE(LEFT('Paste data'!G822,4)),VALUE(MID('Paste data'!G822,6,2)),VALUE(MID('Paste data'!G822,9,2)))+VALUE(MID('Paste data'!G822,12,2))/24+VALUE(MID('Paste data'!G822,15,2))/1440,"")))-(IF(ISNUMBER('Paste data'!F822),'Paste data'!F822,IFERROR(DATE(VALUE(LEFT('Paste data'!F822,4)),VALUE(MID('Paste data'!F822,6,2)),VALUE(MID('Paste data'!F822,9,2)))+VALUE(MID('Paste data'!F822,12,2))/24+VALUE(MID('Paste data'!F822,15,2))/1440,""))),2)),"")</f>
      </c>
      <c r="F822" s="11">
        <f>IFERROR(IF(OR('Paste data'!E822="",'Paste data'!G822=""),"",ROUND((IF(ISNUMBER('Paste data'!G822),'Paste data'!G822,IFERROR(DATE(VALUE(LEFT('Paste data'!G822,4)),VALUE(MID('Paste data'!G822,6,2)),VALUE(MID('Paste data'!G822,9,2)))+VALUE(MID('Paste data'!G822,12,2))/24+VALUE(MID('Paste data'!G822,15,2))/1440,"")))-(IF(ISNUMBER('Paste data'!E822),'Paste data'!E822,IFERROR(DATE(VALUE(LEFT('Paste data'!E822,4)),VALUE(MID('Paste data'!E822,6,2)),VALUE(MID('Paste data'!E822,9,2)))+VALUE(MID('Paste data'!E822,12,2))/24+VALUE(MID('Paste data'!E822,15,2))/1440,""))),2)),"")</f>
      </c>
      <c r="G822" s="10">
        <f>IFERROR(IF('Paste data'!G822="","",(IF(ISNUMBER('Paste data'!G822),'Paste data'!G822,IFERROR(DATE(VALUE(LEFT('Paste data'!G822,4)),VALUE(MID('Paste data'!G822,6,2)),VALUE(MID('Paste data'!G822,9,2)))+VALUE(MID('Paste data'!G822,12,2))/24+VALUE(MID('Paste data'!G822,15,2))/1440,"")))-WEEKDAY((IF(ISNUMBER('Paste data'!G822),'Paste data'!G822,IFERROR(DATE(VALUE(LEFT('Paste data'!G822,4)),VALUE(MID('Paste data'!G822,6,2)),VALUE(MID('Paste data'!G822,9,2)))+VALUE(MID('Paste data'!G822,12,2))/24+VALUE(MID('Paste data'!G822,15,2))/1440,""))),3)),"")</f>
      </c>
    </row>
    <row r="823" spans="1:7" x14ac:dyDescent="0.25">
      <c r="A823" s="10">
        <f>IF('Paste data'!A823="","",'Paste data'!A823)</f>
      </c>
      <c r="B823" s="4">
        <f>IF('Paste data'!A823="","",'Paste data'!D823)</f>
      </c>
      <c r="C823" s="4">
        <f>IF('Paste data'!A823="","",'Paste data'!B823)</f>
      </c>
      <c r="D823" s="11">
        <f>IFERROR(IF(OR('Paste data'!E823="",'Paste data'!F823=""),"",ROUND((IF(ISNUMBER('Paste data'!F823),'Paste data'!F823,IFERROR(DATE(VALUE(LEFT('Paste data'!F823,4)),VALUE(MID('Paste data'!F823,6,2)),VALUE(MID('Paste data'!F823,9,2)))+VALUE(MID('Paste data'!F823,12,2))/24+VALUE(MID('Paste data'!F823,15,2))/1440,"")))-(IF(ISNUMBER('Paste data'!E823),'Paste data'!E823,IFERROR(DATE(VALUE(LEFT('Paste data'!E823,4)),VALUE(MID('Paste data'!E823,6,2)),VALUE(MID('Paste data'!E823,9,2)))+VALUE(MID('Paste data'!E823,12,2))/24+VALUE(MID('Paste data'!E823,15,2))/1440,""))),2)),"")</f>
      </c>
      <c r="E823" s="11">
        <f>IFERROR(IF(OR('Paste data'!F823="",'Paste data'!G823=""),"",ROUND((IF(ISNUMBER('Paste data'!G823),'Paste data'!G823,IFERROR(DATE(VALUE(LEFT('Paste data'!G823,4)),VALUE(MID('Paste data'!G823,6,2)),VALUE(MID('Paste data'!G823,9,2)))+VALUE(MID('Paste data'!G823,12,2))/24+VALUE(MID('Paste data'!G823,15,2))/1440,"")))-(IF(ISNUMBER('Paste data'!F823),'Paste data'!F823,IFERROR(DATE(VALUE(LEFT('Paste data'!F823,4)),VALUE(MID('Paste data'!F823,6,2)),VALUE(MID('Paste data'!F823,9,2)))+VALUE(MID('Paste data'!F823,12,2))/24+VALUE(MID('Paste data'!F823,15,2))/1440,""))),2)),"")</f>
      </c>
      <c r="F823" s="11">
        <f>IFERROR(IF(OR('Paste data'!E823="",'Paste data'!G823=""),"",ROUND((IF(ISNUMBER('Paste data'!G823),'Paste data'!G823,IFERROR(DATE(VALUE(LEFT('Paste data'!G823,4)),VALUE(MID('Paste data'!G823,6,2)),VALUE(MID('Paste data'!G823,9,2)))+VALUE(MID('Paste data'!G823,12,2))/24+VALUE(MID('Paste data'!G823,15,2))/1440,"")))-(IF(ISNUMBER('Paste data'!E823),'Paste data'!E823,IFERROR(DATE(VALUE(LEFT('Paste data'!E823,4)),VALUE(MID('Paste data'!E823,6,2)),VALUE(MID('Paste data'!E823,9,2)))+VALUE(MID('Paste data'!E823,12,2))/24+VALUE(MID('Paste data'!E823,15,2))/1440,""))),2)),"")</f>
      </c>
      <c r="G823" s="10">
        <f>IFERROR(IF('Paste data'!G823="","",(IF(ISNUMBER('Paste data'!G823),'Paste data'!G823,IFERROR(DATE(VALUE(LEFT('Paste data'!G823,4)),VALUE(MID('Paste data'!G823,6,2)),VALUE(MID('Paste data'!G823,9,2)))+VALUE(MID('Paste data'!G823,12,2))/24+VALUE(MID('Paste data'!G823,15,2))/1440,"")))-WEEKDAY((IF(ISNUMBER('Paste data'!G823),'Paste data'!G823,IFERROR(DATE(VALUE(LEFT('Paste data'!G823,4)),VALUE(MID('Paste data'!G823,6,2)),VALUE(MID('Paste data'!G823,9,2)))+VALUE(MID('Paste data'!G823,12,2))/24+VALUE(MID('Paste data'!G823,15,2))/1440,""))),3)),"")</f>
      </c>
    </row>
    <row r="824" spans="1:7" x14ac:dyDescent="0.25">
      <c r="A824" s="10">
        <f>IF('Paste data'!A824="","",'Paste data'!A824)</f>
      </c>
      <c r="B824" s="4">
        <f>IF('Paste data'!A824="","",'Paste data'!D824)</f>
      </c>
      <c r="C824" s="4">
        <f>IF('Paste data'!A824="","",'Paste data'!B824)</f>
      </c>
      <c r="D824" s="11">
        <f>IFERROR(IF(OR('Paste data'!E824="",'Paste data'!F824=""),"",ROUND((IF(ISNUMBER('Paste data'!F824),'Paste data'!F824,IFERROR(DATE(VALUE(LEFT('Paste data'!F824,4)),VALUE(MID('Paste data'!F824,6,2)),VALUE(MID('Paste data'!F824,9,2)))+VALUE(MID('Paste data'!F824,12,2))/24+VALUE(MID('Paste data'!F824,15,2))/1440,"")))-(IF(ISNUMBER('Paste data'!E824),'Paste data'!E824,IFERROR(DATE(VALUE(LEFT('Paste data'!E824,4)),VALUE(MID('Paste data'!E824,6,2)),VALUE(MID('Paste data'!E824,9,2)))+VALUE(MID('Paste data'!E824,12,2))/24+VALUE(MID('Paste data'!E824,15,2))/1440,""))),2)),"")</f>
      </c>
      <c r="E824" s="11">
        <f>IFERROR(IF(OR('Paste data'!F824="",'Paste data'!G824=""),"",ROUND((IF(ISNUMBER('Paste data'!G824),'Paste data'!G824,IFERROR(DATE(VALUE(LEFT('Paste data'!G824,4)),VALUE(MID('Paste data'!G824,6,2)),VALUE(MID('Paste data'!G824,9,2)))+VALUE(MID('Paste data'!G824,12,2))/24+VALUE(MID('Paste data'!G824,15,2))/1440,"")))-(IF(ISNUMBER('Paste data'!F824),'Paste data'!F824,IFERROR(DATE(VALUE(LEFT('Paste data'!F824,4)),VALUE(MID('Paste data'!F824,6,2)),VALUE(MID('Paste data'!F824,9,2)))+VALUE(MID('Paste data'!F824,12,2))/24+VALUE(MID('Paste data'!F824,15,2))/1440,""))),2)),"")</f>
      </c>
      <c r="F824" s="11">
        <f>IFERROR(IF(OR('Paste data'!E824="",'Paste data'!G824=""),"",ROUND((IF(ISNUMBER('Paste data'!G824),'Paste data'!G824,IFERROR(DATE(VALUE(LEFT('Paste data'!G824,4)),VALUE(MID('Paste data'!G824,6,2)),VALUE(MID('Paste data'!G824,9,2)))+VALUE(MID('Paste data'!G824,12,2))/24+VALUE(MID('Paste data'!G824,15,2))/1440,"")))-(IF(ISNUMBER('Paste data'!E824),'Paste data'!E824,IFERROR(DATE(VALUE(LEFT('Paste data'!E824,4)),VALUE(MID('Paste data'!E824,6,2)),VALUE(MID('Paste data'!E824,9,2)))+VALUE(MID('Paste data'!E824,12,2))/24+VALUE(MID('Paste data'!E824,15,2))/1440,""))),2)),"")</f>
      </c>
      <c r="G824" s="10">
        <f>IFERROR(IF('Paste data'!G824="","",(IF(ISNUMBER('Paste data'!G824),'Paste data'!G824,IFERROR(DATE(VALUE(LEFT('Paste data'!G824,4)),VALUE(MID('Paste data'!G824,6,2)),VALUE(MID('Paste data'!G824,9,2)))+VALUE(MID('Paste data'!G824,12,2))/24+VALUE(MID('Paste data'!G824,15,2))/1440,"")))-WEEKDAY((IF(ISNUMBER('Paste data'!G824),'Paste data'!G824,IFERROR(DATE(VALUE(LEFT('Paste data'!G824,4)),VALUE(MID('Paste data'!G824,6,2)),VALUE(MID('Paste data'!G824,9,2)))+VALUE(MID('Paste data'!G824,12,2))/24+VALUE(MID('Paste data'!G824,15,2))/1440,""))),3)),"")</f>
      </c>
    </row>
    <row r="825" spans="1:7" x14ac:dyDescent="0.25">
      <c r="A825" s="10">
        <f>IF('Paste data'!A825="","",'Paste data'!A825)</f>
      </c>
      <c r="B825" s="4">
        <f>IF('Paste data'!A825="","",'Paste data'!D825)</f>
      </c>
      <c r="C825" s="4">
        <f>IF('Paste data'!A825="","",'Paste data'!B825)</f>
      </c>
      <c r="D825" s="11">
        <f>IFERROR(IF(OR('Paste data'!E825="",'Paste data'!F825=""),"",ROUND((IF(ISNUMBER('Paste data'!F825),'Paste data'!F825,IFERROR(DATE(VALUE(LEFT('Paste data'!F825,4)),VALUE(MID('Paste data'!F825,6,2)),VALUE(MID('Paste data'!F825,9,2)))+VALUE(MID('Paste data'!F825,12,2))/24+VALUE(MID('Paste data'!F825,15,2))/1440,"")))-(IF(ISNUMBER('Paste data'!E825),'Paste data'!E825,IFERROR(DATE(VALUE(LEFT('Paste data'!E825,4)),VALUE(MID('Paste data'!E825,6,2)),VALUE(MID('Paste data'!E825,9,2)))+VALUE(MID('Paste data'!E825,12,2))/24+VALUE(MID('Paste data'!E825,15,2))/1440,""))),2)),"")</f>
      </c>
      <c r="E825" s="11">
        <f>IFERROR(IF(OR('Paste data'!F825="",'Paste data'!G825=""),"",ROUND((IF(ISNUMBER('Paste data'!G825),'Paste data'!G825,IFERROR(DATE(VALUE(LEFT('Paste data'!G825,4)),VALUE(MID('Paste data'!G825,6,2)),VALUE(MID('Paste data'!G825,9,2)))+VALUE(MID('Paste data'!G825,12,2))/24+VALUE(MID('Paste data'!G825,15,2))/1440,"")))-(IF(ISNUMBER('Paste data'!F825),'Paste data'!F825,IFERROR(DATE(VALUE(LEFT('Paste data'!F825,4)),VALUE(MID('Paste data'!F825,6,2)),VALUE(MID('Paste data'!F825,9,2)))+VALUE(MID('Paste data'!F825,12,2))/24+VALUE(MID('Paste data'!F825,15,2))/1440,""))),2)),"")</f>
      </c>
      <c r="F825" s="11">
        <f>IFERROR(IF(OR('Paste data'!E825="",'Paste data'!G825=""),"",ROUND((IF(ISNUMBER('Paste data'!G825),'Paste data'!G825,IFERROR(DATE(VALUE(LEFT('Paste data'!G825,4)),VALUE(MID('Paste data'!G825,6,2)),VALUE(MID('Paste data'!G825,9,2)))+VALUE(MID('Paste data'!G825,12,2))/24+VALUE(MID('Paste data'!G825,15,2))/1440,"")))-(IF(ISNUMBER('Paste data'!E825),'Paste data'!E825,IFERROR(DATE(VALUE(LEFT('Paste data'!E825,4)),VALUE(MID('Paste data'!E825,6,2)),VALUE(MID('Paste data'!E825,9,2)))+VALUE(MID('Paste data'!E825,12,2))/24+VALUE(MID('Paste data'!E825,15,2))/1440,""))),2)),"")</f>
      </c>
      <c r="G825" s="10">
        <f>IFERROR(IF('Paste data'!G825="","",(IF(ISNUMBER('Paste data'!G825),'Paste data'!G825,IFERROR(DATE(VALUE(LEFT('Paste data'!G825,4)),VALUE(MID('Paste data'!G825,6,2)),VALUE(MID('Paste data'!G825,9,2)))+VALUE(MID('Paste data'!G825,12,2))/24+VALUE(MID('Paste data'!G825,15,2))/1440,"")))-WEEKDAY((IF(ISNUMBER('Paste data'!G825),'Paste data'!G825,IFERROR(DATE(VALUE(LEFT('Paste data'!G825,4)),VALUE(MID('Paste data'!G825,6,2)),VALUE(MID('Paste data'!G825,9,2)))+VALUE(MID('Paste data'!G825,12,2))/24+VALUE(MID('Paste data'!G825,15,2))/1440,""))),3)),"")</f>
      </c>
    </row>
    <row r="826" spans="1:7" x14ac:dyDescent="0.25">
      <c r="A826" s="10">
        <f>IF('Paste data'!A826="","",'Paste data'!A826)</f>
      </c>
      <c r="B826" s="4">
        <f>IF('Paste data'!A826="","",'Paste data'!D826)</f>
      </c>
      <c r="C826" s="4">
        <f>IF('Paste data'!A826="","",'Paste data'!B826)</f>
      </c>
      <c r="D826" s="11">
        <f>IFERROR(IF(OR('Paste data'!E826="",'Paste data'!F826=""),"",ROUND((IF(ISNUMBER('Paste data'!F826),'Paste data'!F826,IFERROR(DATE(VALUE(LEFT('Paste data'!F826,4)),VALUE(MID('Paste data'!F826,6,2)),VALUE(MID('Paste data'!F826,9,2)))+VALUE(MID('Paste data'!F826,12,2))/24+VALUE(MID('Paste data'!F826,15,2))/1440,"")))-(IF(ISNUMBER('Paste data'!E826),'Paste data'!E826,IFERROR(DATE(VALUE(LEFT('Paste data'!E826,4)),VALUE(MID('Paste data'!E826,6,2)),VALUE(MID('Paste data'!E826,9,2)))+VALUE(MID('Paste data'!E826,12,2))/24+VALUE(MID('Paste data'!E826,15,2))/1440,""))),2)),"")</f>
      </c>
      <c r="E826" s="11">
        <f>IFERROR(IF(OR('Paste data'!F826="",'Paste data'!G826=""),"",ROUND((IF(ISNUMBER('Paste data'!G826),'Paste data'!G826,IFERROR(DATE(VALUE(LEFT('Paste data'!G826,4)),VALUE(MID('Paste data'!G826,6,2)),VALUE(MID('Paste data'!G826,9,2)))+VALUE(MID('Paste data'!G826,12,2))/24+VALUE(MID('Paste data'!G826,15,2))/1440,"")))-(IF(ISNUMBER('Paste data'!F826),'Paste data'!F826,IFERROR(DATE(VALUE(LEFT('Paste data'!F826,4)),VALUE(MID('Paste data'!F826,6,2)),VALUE(MID('Paste data'!F826,9,2)))+VALUE(MID('Paste data'!F826,12,2))/24+VALUE(MID('Paste data'!F826,15,2))/1440,""))),2)),"")</f>
      </c>
      <c r="F826" s="11">
        <f>IFERROR(IF(OR('Paste data'!E826="",'Paste data'!G826=""),"",ROUND((IF(ISNUMBER('Paste data'!G826),'Paste data'!G826,IFERROR(DATE(VALUE(LEFT('Paste data'!G826,4)),VALUE(MID('Paste data'!G826,6,2)),VALUE(MID('Paste data'!G826,9,2)))+VALUE(MID('Paste data'!G826,12,2))/24+VALUE(MID('Paste data'!G826,15,2))/1440,"")))-(IF(ISNUMBER('Paste data'!E826),'Paste data'!E826,IFERROR(DATE(VALUE(LEFT('Paste data'!E826,4)),VALUE(MID('Paste data'!E826,6,2)),VALUE(MID('Paste data'!E826,9,2)))+VALUE(MID('Paste data'!E826,12,2))/24+VALUE(MID('Paste data'!E826,15,2))/1440,""))),2)),"")</f>
      </c>
      <c r="G826" s="10">
        <f>IFERROR(IF('Paste data'!G826="","",(IF(ISNUMBER('Paste data'!G826),'Paste data'!G826,IFERROR(DATE(VALUE(LEFT('Paste data'!G826,4)),VALUE(MID('Paste data'!G826,6,2)),VALUE(MID('Paste data'!G826,9,2)))+VALUE(MID('Paste data'!G826,12,2))/24+VALUE(MID('Paste data'!G826,15,2))/1440,"")))-WEEKDAY((IF(ISNUMBER('Paste data'!G826),'Paste data'!G826,IFERROR(DATE(VALUE(LEFT('Paste data'!G826,4)),VALUE(MID('Paste data'!G826,6,2)),VALUE(MID('Paste data'!G826,9,2)))+VALUE(MID('Paste data'!G826,12,2))/24+VALUE(MID('Paste data'!G826,15,2))/1440,""))),3)),"")</f>
      </c>
    </row>
    <row r="827" spans="1:7" x14ac:dyDescent="0.25">
      <c r="A827" s="10">
        <f>IF('Paste data'!A827="","",'Paste data'!A827)</f>
      </c>
      <c r="B827" s="4">
        <f>IF('Paste data'!A827="","",'Paste data'!D827)</f>
      </c>
      <c r="C827" s="4">
        <f>IF('Paste data'!A827="","",'Paste data'!B827)</f>
      </c>
      <c r="D827" s="11">
        <f>IFERROR(IF(OR('Paste data'!E827="",'Paste data'!F827=""),"",ROUND((IF(ISNUMBER('Paste data'!F827),'Paste data'!F827,IFERROR(DATE(VALUE(LEFT('Paste data'!F827,4)),VALUE(MID('Paste data'!F827,6,2)),VALUE(MID('Paste data'!F827,9,2)))+VALUE(MID('Paste data'!F827,12,2))/24+VALUE(MID('Paste data'!F827,15,2))/1440,"")))-(IF(ISNUMBER('Paste data'!E827),'Paste data'!E827,IFERROR(DATE(VALUE(LEFT('Paste data'!E827,4)),VALUE(MID('Paste data'!E827,6,2)),VALUE(MID('Paste data'!E827,9,2)))+VALUE(MID('Paste data'!E827,12,2))/24+VALUE(MID('Paste data'!E827,15,2))/1440,""))),2)),"")</f>
      </c>
      <c r="E827" s="11">
        <f>IFERROR(IF(OR('Paste data'!F827="",'Paste data'!G827=""),"",ROUND((IF(ISNUMBER('Paste data'!G827),'Paste data'!G827,IFERROR(DATE(VALUE(LEFT('Paste data'!G827,4)),VALUE(MID('Paste data'!G827,6,2)),VALUE(MID('Paste data'!G827,9,2)))+VALUE(MID('Paste data'!G827,12,2))/24+VALUE(MID('Paste data'!G827,15,2))/1440,"")))-(IF(ISNUMBER('Paste data'!F827),'Paste data'!F827,IFERROR(DATE(VALUE(LEFT('Paste data'!F827,4)),VALUE(MID('Paste data'!F827,6,2)),VALUE(MID('Paste data'!F827,9,2)))+VALUE(MID('Paste data'!F827,12,2))/24+VALUE(MID('Paste data'!F827,15,2))/1440,""))),2)),"")</f>
      </c>
      <c r="F827" s="11">
        <f>IFERROR(IF(OR('Paste data'!E827="",'Paste data'!G827=""),"",ROUND((IF(ISNUMBER('Paste data'!G827),'Paste data'!G827,IFERROR(DATE(VALUE(LEFT('Paste data'!G827,4)),VALUE(MID('Paste data'!G827,6,2)),VALUE(MID('Paste data'!G827,9,2)))+VALUE(MID('Paste data'!G827,12,2))/24+VALUE(MID('Paste data'!G827,15,2))/1440,"")))-(IF(ISNUMBER('Paste data'!E827),'Paste data'!E827,IFERROR(DATE(VALUE(LEFT('Paste data'!E827,4)),VALUE(MID('Paste data'!E827,6,2)),VALUE(MID('Paste data'!E827,9,2)))+VALUE(MID('Paste data'!E827,12,2))/24+VALUE(MID('Paste data'!E827,15,2))/1440,""))),2)),"")</f>
      </c>
      <c r="G827" s="10">
        <f>IFERROR(IF('Paste data'!G827="","",(IF(ISNUMBER('Paste data'!G827),'Paste data'!G827,IFERROR(DATE(VALUE(LEFT('Paste data'!G827,4)),VALUE(MID('Paste data'!G827,6,2)),VALUE(MID('Paste data'!G827,9,2)))+VALUE(MID('Paste data'!G827,12,2))/24+VALUE(MID('Paste data'!G827,15,2))/1440,"")))-WEEKDAY((IF(ISNUMBER('Paste data'!G827),'Paste data'!G827,IFERROR(DATE(VALUE(LEFT('Paste data'!G827,4)),VALUE(MID('Paste data'!G827,6,2)),VALUE(MID('Paste data'!G827,9,2)))+VALUE(MID('Paste data'!G827,12,2))/24+VALUE(MID('Paste data'!G827,15,2))/1440,""))),3)),"")</f>
      </c>
    </row>
    <row r="828" spans="1:7" x14ac:dyDescent="0.25">
      <c r="A828" s="10">
        <f>IF('Paste data'!A828="","",'Paste data'!A828)</f>
      </c>
      <c r="B828" s="4">
        <f>IF('Paste data'!A828="","",'Paste data'!D828)</f>
      </c>
      <c r="C828" s="4">
        <f>IF('Paste data'!A828="","",'Paste data'!B828)</f>
      </c>
      <c r="D828" s="11">
        <f>IFERROR(IF(OR('Paste data'!E828="",'Paste data'!F828=""),"",ROUND((IF(ISNUMBER('Paste data'!F828),'Paste data'!F828,IFERROR(DATE(VALUE(LEFT('Paste data'!F828,4)),VALUE(MID('Paste data'!F828,6,2)),VALUE(MID('Paste data'!F828,9,2)))+VALUE(MID('Paste data'!F828,12,2))/24+VALUE(MID('Paste data'!F828,15,2))/1440,"")))-(IF(ISNUMBER('Paste data'!E828),'Paste data'!E828,IFERROR(DATE(VALUE(LEFT('Paste data'!E828,4)),VALUE(MID('Paste data'!E828,6,2)),VALUE(MID('Paste data'!E828,9,2)))+VALUE(MID('Paste data'!E828,12,2))/24+VALUE(MID('Paste data'!E828,15,2))/1440,""))),2)),"")</f>
      </c>
      <c r="E828" s="11">
        <f>IFERROR(IF(OR('Paste data'!F828="",'Paste data'!G828=""),"",ROUND((IF(ISNUMBER('Paste data'!G828),'Paste data'!G828,IFERROR(DATE(VALUE(LEFT('Paste data'!G828,4)),VALUE(MID('Paste data'!G828,6,2)),VALUE(MID('Paste data'!G828,9,2)))+VALUE(MID('Paste data'!G828,12,2))/24+VALUE(MID('Paste data'!G828,15,2))/1440,"")))-(IF(ISNUMBER('Paste data'!F828),'Paste data'!F828,IFERROR(DATE(VALUE(LEFT('Paste data'!F828,4)),VALUE(MID('Paste data'!F828,6,2)),VALUE(MID('Paste data'!F828,9,2)))+VALUE(MID('Paste data'!F828,12,2))/24+VALUE(MID('Paste data'!F828,15,2))/1440,""))),2)),"")</f>
      </c>
      <c r="F828" s="11">
        <f>IFERROR(IF(OR('Paste data'!E828="",'Paste data'!G828=""),"",ROUND((IF(ISNUMBER('Paste data'!G828),'Paste data'!G828,IFERROR(DATE(VALUE(LEFT('Paste data'!G828,4)),VALUE(MID('Paste data'!G828,6,2)),VALUE(MID('Paste data'!G828,9,2)))+VALUE(MID('Paste data'!G828,12,2))/24+VALUE(MID('Paste data'!G828,15,2))/1440,"")))-(IF(ISNUMBER('Paste data'!E828),'Paste data'!E828,IFERROR(DATE(VALUE(LEFT('Paste data'!E828,4)),VALUE(MID('Paste data'!E828,6,2)),VALUE(MID('Paste data'!E828,9,2)))+VALUE(MID('Paste data'!E828,12,2))/24+VALUE(MID('Paste data'!E828,15,2))/1440,""))),2)),"")</f>
      </c>
      <c r="G828" s="10">
        <f>IFERROR(IF('Paste data'!G828="","",(IF(ISNUMBER('Paste data'!G828),'Paste data'!G828,IFERROR(DATE(VALUE(LEFT('Paste data'!G828,4)),VALUE(MID('Paste data'!G828,6,2)),VALUE(MID('Paste data'!G828,9,2)))+VALUE(MID('Paste data'!G828,12,2))/24+VALUE(MID('Paste data'!G828,15,2))/1440,"")))-WEEKDAY((IF(ISNUMBER('Paste data'!G828),'Paste data'!G828,IFERROR(DATE(VALUE(LEFT('Paste data'!G828,4)),VALUE(MID('Paste data'!G828,6,2)),VALUE(MID('Paste data'!G828,9,2)))+VALUE(MID('Paste data'!G828,12,2))/24+VALUE(MID('Paste data'!G828,15,2))/1440,""))),3)),"")</f>
      </c>
    </row>
    <row r="829" spans="1:7" x14ac:dyDescent="0.25">
      <c r="A829" s="10">
        <f>IF('Paste data'!A829="","",'Paste data'!A829)</f>
      </c>
      <c r="B829" s="4">
        <f>IF('Paste data'!A829="","",'Paste data'!D829)</f>
      </c>
      <c r="C829" s="4">
        <f>IF('Paste data'!A829="","",'Paste data'!B829)</f>
      </c>
      <c r="D829" s="11">
        <f>IFERROR(IF(OR('Paste data'!E829="",'Paste data'!F829=""),"",ROUND((IF(ISNUMBER('Paste data'!F829),'Paste data'!F829,IFERROR(DATE(VALUE(LEFT('Paste data'!F829,4)),VALUE(MID('Paste data'!F829,6,2)),VALUE(MID('Paste data'!F829,9,2)))+VALUE(MID('Paste data'!F829,12,2))/24+VALUE(MID('Paste data'!F829,15,2))/1440,"")))-(IF(ISNUMBER('Paste data'!E829),'Paste data'!E829,IFERROR(DATE(VALUE(LEFT('Paste data'!E829,4)),VALUE(MID('Paste data'!E829,6,2)),VALUE(MID('Paste data'!E829,9,2)))+VALUE(MID('Paste data'!E829,12,2))/24+VALUE(MID('Paste data'!E829,15,2))/1440,""))),2)),"")</f>
      </c>
      <c r="E829" s="11">
        <f>IFERROR(IF(OR('Paste data'!F829="",'Paste data'!G829=""),"",ROUND((IF(ISNUMBER('Paste data'!G829),'Paste data'!G829,IFERROR(DATE(VALUE(LEFT('Paste data'!G829,4)),VALUE(MID('Paste data'!G829,6,2)),VALUE(MID('Paste data'!G829,9,2)))+VALUE(MID('Paste data'!G829,12,2))/24+VALUE(MID('Paste data'!G829,15,2))/1440,"")))-(IF(ISNUMBER('Paste data'!F829),'Paste data'!F829,IFERROR(DATE(VALUE(LEFT('Paste data'!F829,4)),VALUE(MID('Paste data'!F829,6,2)),VALUE(MID('Paste data'!F829,9,2)))+VALUE(MID('Paste data'!F829,12,2))/24+VALUE(MID('Paste data'!F829,15,2))/1440,""))),2)),"")</f>
      </c>
      <c r="F829" s="11">
        <f>IFERROR(IF(OR('Paste data'!E829="",'Paste data'!G829=""),"",ROUND((IF(ISNUMBER('Paste data'!G829),'Paste data'!G829,IFERROR(DATE(VALUE(LEFT('Paste data'!G829,4)),VALUE(MID('Paste data'!G829,6,2)),VALUE(MID('Paste data'!G829,9,2)))+VALUE(MID('Paste data'!G829,12,2))/24+VALUE(MID('Paste data'!G829,15,2))/1440,"")))-(IF(ISNUMBER('Paste data'!E829),'Paste data'!E829,IFERROR(DATE(VALUE(LEFT('Paste data'!E829,4)),VALUE(MID('Paste data'!E829,6,2)),VALUE(MID('Paste data'!E829,9,2)))+VALUE(MID('Paste data'!E829,12,2))/24+VALUE(MID('Paste data'!E829,15,2))/1440,""))),2)),"")</f>
      </c>
      <c r="G829" s="10">
        <f>IFERROR(IF('Paste data'!G829="","",(IF(ISNUMBER('Paste data'!G829),'Paste data'!G829,IFERROR(DATE(VALUE(LEFT('Paste data'!G829,4)),VALUE(MID('Paste data'!G829,6,2)),VALUE(MID('Paste data'!G829,9,2)))+VALUE(MID('Paste data'!G829,12,2))/24+VALUE(MID('Paste data'!G829,15,2))/1440,"")))-WEEKDAY((IF(ISNUMBER('Paste data'!G829),'Paste data'!G829,IFERROR(DATE(VALUE(LEFT('Paste data'!G829,4)),VALUE(MID('Paste data'!G829,6,2)),VALUE(MID('Paste data'!G829,9,2)))+VALUE(MID('Paste data'!G829,12,2))/24+VALUE(MID('Paste data'!G829,15,2))/1440,""))),3)),"")</f>
      </c>
    </row>
    <row r="830" spans="1:7" x14ac:dyDescent="0.25">
      <c r="A830" s="10">
        <f>IF('Paste data'!A830="","",'Paste data'!A830)</f>
      </c>
      <c r="B830" s="4">
        <f>IF('Paste data'!A830="","",'Paste data'!D830)</f>
      </c>
      <c r="C830" s="4">
        <f>IF('Paste data'!A830="","",'Paste data'!B830)</f>
      </c>
      <c r="D830" s="11">
        <f>IFERROR(IF(OR('Paste data'!E830="",'Paste data'!F830=""),"",ROUND((IF(ISNUMBER('Paste data'!F830),'Paste data'!F830,IFERROR(DATE(VALUE(LEFT('Paste data'!F830,4)),VALUE(MID('Paste data'!F830,6,2)),VALUE(MID('Paste data'!F830,9,2)))+VALUE(MID('Paste data'!F830,12,2))/24+VALUE(MID('Paste data'!F830,15,2))/1440,"")))-(IF(ISNUMBER('Paste data'!E830),'Paste data'!E830,IFERROR(DATE(VALUE(LEFT('Paste data'!E830,4)),VALUE(MID('Paste data'!E830,6,2)),VALUE(MID('Paste data'!E830,9,2)))+VALUE(MID('Paste data'!E830,12,2))/24+VALUE(MID('Paste data'!E830,15,2))/1440,""))),2)),"")</f>
      </c>
      <c r="E830" s="11">
        <f>IFERROR(IF(OR('Paste data'!F830="",'Paste data'!G830=""),"",ROUND((IF(ISNUMBER('Paste data'!G830),'Paste data'!G830,IFERROR(DATE(VALUE(LEFT('Paste data'!G830,4)),VALUE(MID('Paste data'!G830,6,2)),VALUE(MID('Paste data'!G830,9,2)))+VALUE(MID('Paste data'!G830,12,2))/24+VALUE(MID('Paste data'!G830,15,2))/1440,"")))-(IF(ISNUMBER('Paste data'!F830),'Paste data'!F830,IFERROR(DATE(VALUE(LEFT('Paste data'!F830,4)),VALUE(MID('Paste data'!F830,6,2)),VALUE(MID('Paste data'!F830,9,2)))+VALUE(MID('Paste data'!F830,12,2))/24+VALUE(MID('Paste data'!F830,15,2))/1440,""))),2)),"")</f>
      </c>
      <c r="F830" s="11">
        <f>IFERROR(IF(OR('Paste data'!E830="",'Paste data'!G830=""),"",ROUND((IF(ISNUMBER('Paste data'!G830),'Paste data'!G830,IFERROR(DATE(VALUE(LEFT('Paste data'!G830,4)),VALUE(MID('Paste data'!G830,6,2)),VALUE(MID('Paste data'!G830,9,2)))+VALUE(MID('Paste data'!G830,12,2))/24+VALUE(MID('Paste data'!G830,15,2))/1440,"")))-(IF(ISNUMBER('Paste data'!E830),'Paste data'!E830,IFERROR(DATE(VALUE(LEFT('Paste data'!E830,4)),VALUE(MID('Paste data'!E830,6,2)),VALUE(MID('Paste data'!E830,9,2)))+VALUE(MID('Paste data'!E830,12,2))/24+VALUE(MID('Paste data'!E830,15,2))/1440,""))),2)),"")</f>
      </c>
      <c r="G830" s="10">
        <f>IFERROR(IF('Paste data'!G830="","",(IF(ISNUMBER('Paste data'!G830),'Paste data'!G830,IFERROR(DATE(VALUE(LEFT('Paste data'!G830,4)),VALUE(MID('Paste data'!G830,6,2)),VALUE(MID('Paste data'!G830,9,2)))+VALUE(MID('Paste data'!G830,12,2))/24+VALUE(MID('Paste data'!G830,15,2))/1440,"")))-WEEKDAY((IF(ISNUMBER('Paste data'!G830),'Paste data'!G830,IFERROR(DATE(VALUE(LEFT('Paste data'!G830,4)),VALUE(MID('Paste data'!G830,6,2)),VALUE(MID('Paste data'!G830,9,2)))+VALUE(MID('Paste data'!G830,12,2))/24+VALUE(MID('Paste data'!G830,15,2))/1440,""))),3)),"")</f>
      </c>
    </row>
    <row r="831" spans="1:7" x14ac:dyDescent="0.25">
      <c r="A831" s="10">
        <f>IF('Paste data'!A831="","",'Paste data'!A831)</f>
      </c>
      <c r="B831" s="4">
        <f>IF('Paste data'!A831="","",'Paste data'!D831)</f>
      </c>
      <c r="C831" s="4">
        <f>IF('Paste data'!A831="","",'Paste data'!B831)</f>
      </c>
      <c r="D831" s="11">
        <f>IFERROR(IF(OR('Paste data'!E831="",'Paste data'!F831=""),"",ROUND((IF(ISNUMBER('Paste data'!F831),'Paste data'!F831,IFERROR(DATE(VALUE(LEFT('Paste data'!F831,4)),VALUE(MID('Paste data'!F831,6,2)),VALUE(MID('Paste data'!F831,9,2)))+VALUE(MID('Paste data'!F831,12,2))/24+VALUE(MID('Paste data'!F831,15,2))/1440,"")))-(IF(ISNUMBER('Paste data'!E831),'Paste data'!E831,IFERROR(DATE(VALUE(LEFT('Paste data'!E831,4)),VALUE(MID('Paste data'!E831,6,2)),VALUE(MID('Paste data'!E831,9,2)))+VALUE(MID('Paste data'!E831,12,2))/24+VALUE(MID('Paste data'!E831,15,2))/1440,""))),2)),"")</f>
      </c>
      <c r="E831" s="11">
        <f>IFERROR(IF(OR('Paste data'!F831="",'Paste data'!G831=""),"",ROUND((IF(ISNUMBER('Paste data'!G831),'Paste data'!G831,IFERROR(DATE(VALUE(LEFT('Paste data'!G831,4)),VALUE(MID('Paste data'!G831,6,2)),VALUE(MID('Paste data'!G831,9,2)))+VALUE(MID('Paste data'!G831,12,2))/24+VALUE(MID('Paste data'!G831,15,2))/1440,"")))-(IF(ISNUMBER('Paste data'!F831),'Paste data'!F831,IFERROR(DATE(VALUE(LEFT('Paste data'!F831,4)),VALUE(MID('Paste data'!F831,6,2)),VALUE(MID('Paste data'!F831,9,2)))+VALUE(MID('Paste data'!F831,12,2))/24+VALUE(MID('Paste data'!F831,15,2))/1440,""))),2)),"")</f>
      </c>
      <c r="F831" s="11">
        <f>IFERROR(IF(OR('Paste data'!E831="",'Paste data'!G831=""),"",ROUND((IF(ISNUMBER('Paste data'!G831),'Paste data'!G831,IFERROR(DATE(VALUE(LEFT('Paste data'!G831,4)),VALUE(MID('Paste data'!G831,6,2)),VALUE(MID('Paste data'!G831,9,2)))+VALUE(MID('Paste data'!G831,12,2))/24+VALUE(MID('Paste data'!G831,15,2))/1440,"")))-(IF(ISNUMBER('Paste data'!E831),'Paste data'!E831,IFERROR(DATE(VALUE(LEFT('Paste data'!E831,4)),VALUE(MID('Paste data'!E831,6,2)),VALUE(MID('Paste data'!E831,9,2)))+VALUE(MID('Paste data'!E831,12,2))/24+VALUE(MID('Paste data'!E831,15,2))/1440,""))),2)),"")</f>
      </c>
      <c r="G831" s="10">
        <f>IFERROR(IF('Paste data'!G831="","",(IF(ISNUMBER('Paste data'!G831),'Paste data'!G831,IFERROR(DATE(VALUE(LEFT('Paste data'!G831,4)),VALUE(MID('Paste data'!G831,6,2)),VALUE(MID('Paste data'!G831,9,2)))+VALUE(MID('Paste data'!G831,12,2))/24+VALUE(MID('Paste data'!G831,15,2))/1440,"")))-WEEKDAY((IF(ISNUMBER('Paste data'!G831),'Paste data'!G831,IFERROR(DATE(VALUE(LEFT('Paste data'!G831,4)),VALUE(MID('Paste data'!G831,6,2)),VALUE(MID('Paste data'!G831,9,2)))+VALUE(MID('Paste data'!G831,12,2))/24+VALUE(MID('Paste data'!G831,15,2))/1440,""))),3)),"")</f>
      </c>
    </row>
    <row r="832" spans="1:7" x14ac:dyDescent="0.25">
      <c r="A832" s="10">
        <f>IF('Paste data'!A832="","",'Paste data'!A832)</f>
      </c>
      <c r="B832" s="4">
        <f>IF('Paste data'!A832="","",'Paste data'!D832)</f>
      </c>
      <c r="C832" s="4">
        <f>IF('Paste data'!A832="","",'Paste data'!B832)</f>
      </c>
      <c r="D832" s="11">
        <f>IFERROR(IF(OR('Paste data'!E832="",'Paste data'!F832=""),"",ROUND((IF(ISNUMBER('Paste data'!F832),'Paste data'!F832,IFERROR(DATE(VALUE(LEFT('Paste data'!F832,4)),VALUE(MID('Paste data'!F832,6,2)),VALUE(MID('Paste data'!F832,9,2)))+VALUE(MID('Paste data'!F832,12,2))/24+VALUE(MID('Paste data'!F832,15,2))/1440,"")))-(IF(ISNUMBER('Paste data'!E832),'Paste data'!E832,IFERROR(DATE(VALUE(LEFT('Paste data'!E832,4)),VALUE(MID('Paste data'!E832,6,2)),VALUE(MID('Paste data'!E832,9,2)))+VALUE(MID('Paste data'!E832,12,2))/24+VALUE(MID('Paste data'!E832,15,2))/1440,""))),2)),"")</f>
      </c>
      <c r="E832" s="11">
        <f>IFERROR(IF(OR('Paste data'!F832="",'Paste data'!G832=""),"",ROUND((IF(ISNUMBER('Paste data'!G832),'Paste data'!G832,IFERROR(DATE(VALUE(LEFT('Paste data'!G832,4)),VALUE(MID('Paste data'!G832,6,2)),VALUE(MID('Paste data'!G832,9,2)))+VALUE(MID('Paste data'!G832,12,2))/24+VALUE(MID('Paste data'!G832,15,2))/1440,"")))-(IF(ISNUMBER('Paste data'!F832),'Paste data'!F832,IFERROR(DATE(VALUE(LEFT('Paste data'!F832,4)),VALUE(MID('Paste data'!F832,6,2)),VALUE(MID('Paste data'!F832,9,2)))+VALUE(MID('Paste data'!F832,12,2))/24+VALUE(MID('Paste data'!F832,15,2))/1440,""))),2)),"")</f>
      </c>
      <c r="F832" s="11">
        <f>IFERROR(IF(OR('Paste data'!E832="",'Paste data'!G832=""),"",ROUND((IF(ISNUMBER('Paste data'!G832),'Paste data'!G832,IFERROR(DATE(VALUE(LEFT('Paste data'!G832,4)),VALUE(MID('Paste data'!G832,6,2)),VALUE(MID('Paste data'!G832,9,2)))+VALUE(MID('Paste data'!G832,12,2))/24+VALUE(MID('Paste data'!G832,15,2))/1440,"")))-(IF(ISNUMBER('Paste data'!E832),'Paste data'!E832,IFERROR(DATE(VALUE(LEFT('Paste data'!E832,4)),VALUE(MID('Paste data'!E832,6,2)),VALUE(MID('Paste data'!E832,9,2)))+VALUE(MID('Paste data'!E832,12,2))/24+VALUE(MID('Paste data'!E832,15,2))/1440,""))),2)),"")</f>
      </c>
      <c r="G832" s="10">
        <f>IFERROR(IF('Paste data'!G832="","",(IF(ISNUMBER('Paste data'!G832),'Paste data'!G832,IFERROR(DATE(VALUE(LEFT('Paste data'!G832,4)),VALUE(MID('Paste data'!G832,6,2)),VALUE(MID('Paste data'!G832,9,2)))+VALUE(MID('Paste data'!G832,12,2))/24+VALUE(MID('Paste data'!G832,15,2))/1440,"")))-WEEKDAY((IF(ISNUMBER('Paste data'!G832),'Paste data'!G832,IFERROR(DATE(VALUE(LEFT('Paste data'!G832,4)),VALUE(MID('Paste data'!G832,6,2)),VALUE(MID('Paste data'!G832,9,2)))+VALUE(MID('Paste data'!G832,12,2))/24+VALUE(MID('Paste data'!G832,15,2))/1440,""))),3)),"")</f>
      </c>
    </row>
    <row r="833" spans="1:7" x14ac:dyDescent="0.25">
      <c r="A833" s="10">
        <f>IF('Paste data'!A833="","",'Paste data'!A833)</f>
      </c>
      <c r="B833" s="4">
        <f>IF('Paste data'!A833="","",'Paste data'!D833)</f>
      </c>
      <c r="C833" s="4">
        <f>IF('Paste data'!A833="","",'Paste data'!B833)</f>
      </c>
      <c r="D833" s="11">
        <f>IFERROR(IF(OR('Paste data'!E833="",'Paste data'!F833=""),"",ROUND((IF(ISNUMBER('Paste data'!F833),'Paste data'!F833,IFERROR(DATE(VALUE(LEFT('Paste data'!F833,4)),VALUE(MID('Paste data'!F833,6,2)),VALUE(MID('Paste data'!F833,9,2)))+VALUE(MID('Paste data'!F833,12,2))/24+VALUE(MID('Paste data'!F833,15,2))/1440,"")))-(IF(ISNUMBER('Paste data'!E833),'Paste data'!E833,IFERROR(DATE(VALUE(LEFT('Paste data'!E833,4)),VALUE(MID('Paste data'!E833,6,2)),VALUE(MID('Paste data'!E833,9,2)))+VALUE(MID('Paste data'!E833,12,2))/24+VALUE(MID('Paste data'!E833,15,2))/1440,""))),2)),"")</f>
      </c>
      <c r="E833" s="11">
        <f>IFERROR(IF(OR('Paste data'!F833="",'Paste data'!G833=""),"",ROUND((IF(ISNUMBER('Paste data'!G833),'Paste data'!G833,IFERROR(DATE(VALUE(LEFT('Paste data'!G833,4)),VALUE(MID('Paste data'!G833,6,2)),VALUE(MID('Paste data'!G833,9,2)))+VALUE(MID('Paste data'!G833,12,2))/24+VALUE(MID('Paste data'!G833,15,2))/1440,"")))-(IF(ISNUMBER('Paste data'!F833),'Paste data'!F833,IFERROR(DATE(VALUE(LEFT('Paste data'!F833,4)),VALUE(MID('Paste data'!F833,6,2)),VALUE(MID('Paste data'!F833,9,2)))+VALUE(MID('Paste data'!F833,12,2))/24+VALUE(MID('Paste data'!F833,15,2))/1440,""))),2)),"")</f>
      </c>
      <c r="F833" s="11">
        <f>IFERROR(IF(OR('Paste data'!E833="",'Paste data'!G833=""),"",ROUND((IF(ISNUMBER('Paste data'!G833),'Paste data'!G833,IFERROR(DATE(VALUE(LEFT('Paste data'!G833,4)),VALUE(MID('Paste data'!G833,6,2)),VALUE(MID('Paste data'!G833,9,2)))+VALUE(MID('Paste data'!G833,12,2))/24+VALUE(MID('Paste data'!G833,15,2))/1440,"")))-(IF(ISNUMBER('Paste data'!E833),'Paste data'!E833,IFERROR(DATE(VALUE(LEFT('Paste data'!E833,4)),VALUE(MID('Paste data'!E833,6,2)),VALUE(MID('Paste data'!E833,9,2)))+VALUE(MID('Paste data'!E833,12,2))/24+VALUE(MID('Paste data'!E833,15,2))/1440,""))),2)),"")</f>
      </c>
      <c r="G833" s="10">
        <f>IFERROR(IF('Paste data'!G833="","",(IF(ISNUMBER('Paste data'!G833),'Paste data'!G833,IFERROR(DATE(VALUE(LEFT('Paste data'!G833,4)),VALUE(MID('Paste data'!G833,6,2)),VALUE(MID('Paste data'!G833,9,2)))+VALUE(MID('Paste data'!G833,12,2))/24+VALUE(MID('Paste data'!G833,15,2))/1440,"")))-WEEKDAY((IF(ISNUMBER('Paste data'!G833),'Paste data'!G833,IFERROR(DATE(VALUE(LEFT('Paste data'!G833,4)),VALUE(MID('Paste data'!G833,6,2)),VALUE(MID('Paste data'!G833,9,2)))+VALUE(MID('Paste data'!G833,12,2))/24+VALUE(MID('Paste data'!G833,15,2))/1440,""))),3)),"")</f>
      </c>
    </row>
    <row r="834" spans="1:7" x14ac:dyDescent="0.25">
      <c r="A834" s="10">
        <f>IF('Paste data'!A834="","",'Paste data'!A834)</f>
      </c>
      <c r="B834" s="4">
        <f>IF('Paste data'!A834="","",'Paste data'!D834)</f>
      </c>
      <c r="C834" s="4">
        <f>IF('Paste data'!A834="","",'Paste data'!B834)</f>
      </c>
      <c r="D834" s="11">
        <f>IFERROR(IF(OR('Paste data'!E834="",'Paste data'!F834=""),"",ROUND((IF(ISNUMBER('Paste data'!F834),'Paste data'!F834,IFERROR(DATE(VALUE(LEFT('Paste data'!F834,4)),VALUE(MID('Paste data'!F834,6,2)),VALUE(MID('Paste data'!F834,9,2)))+VALUE(MID('Paste data'!F834,12,2))/24+VALUE(MID('Paste data'!F834,15,2))/1440,"")))-(IF(ISNUMBER('Paste data'!E834),'Paste data'!E834,IFERROR(DATE(VALUE(LEFT('Paste data'!E834,4)),VALUE(MID('Paste data'!E834,6,2)),VALUE(MID('Paste data'!E834,9,2)))+VALUE(MID('Paste data'!E834,12,2))/24+VALUE(MID('Paste data'!E834,15,2))/1440,""))),2)),"")</f>
      </c>
      <c r="E834" s="11">
        <f>IFERROR(IF(OR('Paste data'!F834="",'Paste data'!G834=""),"",ROUND((IF(ISNUMBER('Paste data'!G834),'Paste data'!G834,IFERROR(DATE(VALUE(LEFT('Paste data'!G834,4)),VALUE(MID('Paste data'!G834,6,2)),VALUE(MID('Paste data'!G834,9,2)))+VALUE(MID('Paste data'!G834,12,2))/24+VALUE(MID('Paste data'!G834,15,2))/1440,"")))-(IF(ISNUMBER('Paste data'!F834),'Paste data'!F834,IFERROR(DATE(VALUE(LEFT('Paste data'!F834,4)),VALUE(MID('Paste data'!F834,6,2)),VALUE(MID('Paste data'!F834,9,2)))+VALUE(MID('Paste data'!F834,12,2))/24+VALUE(MID('Paste data'!F834,15,2))/1440,""))),2)),"")</f>
      </c>
      <c r="F834" s="11">
        <f>IFERROR(IF(OR('Paste data'!E834="",'Paste data'!G834=""),"",ROUND((IF(ISNUMBER('Paste data'!G834),'Paste data'!G834,IFERROR(DATE(VALUE(LEFT('Paste data'!G834,4)),VALUE(MID('Paste data'!G834,6,2)),VALUE(MID('Paste data'!G834,9,2)))+VALUE(MID('Paste data'!G834,12,2))/24+VALUE(MID('Paste data'!G834,15,2))/1440,"")))-(IF(ISNUMBER('Paste data'!E834),'Paste data'!E834,IFERROR(DATE(VALUE(LEFT('Paste data'!E834,4)),VALUE(MID('Paste data'!E834,6,2)),VALUE(MID('Paste data'!E834,9,2)))+VALUE(MID('Paste data'!E834,12,2))/24+VALUE(MID('Paste data'!E834,15,2))/1440,""))),2)),"")</f>
      </c>
      <c r="G834" s="10">
        <f>IFERROR(IF('Paste data'!G834="","",(IF(ISNUMBER('Paste data'!G834),'Paste data'!G834,IFERROR(DATE(VALUE(LEFT('Paste data'!G834,4)),VALUE(MID('Paste data'!G834,6,2)),VALUE(MID('Paste data'!G834,9,2)))+VALUE(MID('Paste data'!G834,12,2))/24+VALUE(MID('Paste data'!G834,15,2))/1440,"")))-WEEKDAY((IF(ISNUMBER('Paste data'!G834),'Paste data'!G834,IFERROR(DATE(VALUE(LEFT('Paste data'!G834,4)),VALUE(MID('Paste data'!G834,6,2)),VALUE(MID('Paste data'!G834,9,2)))+VALUE(MID('Paste data'!G834,12,2))/24+VALUE(MID('Paste data'!G834,15,2))/1440,""))),3)),"")</f>
      </c>
    </row>
    <row r="835" spans="1:7" x14ac:dyDescent="0.25">
      <c r="A835" s="10">
        <f>IF('Paste data'!A835="","",'Paste data'!A835)</f>
      </c>
      <c r="B835" s="4">
        <f>IF('Paste data'!A835="","",'Paste data'!D835)</f>
      </c>
      <c r="C835" s="4">
        <f>IF('Paste data'!A835="","",'Paste data'!B835)</f>
      </c>
      <c r="D835" s="11">
        <f>IFERROR(IF(OR('Paste data'!E835="",'Paste data'!F835=""),"",ROUND((IF(ISNUMBER('Paste data'!F835),'Paste data'!F835,IFERROR(DATE(VALUE(LEFT('Paste data'!F835,4)),VALUE(MID('Paste data'!F835,6,2)),VALUE(MID('Paste data'!F835,9,2)))+VALUE(MID('Paste data'!F835,12,2))/24+VALUE(MID('Paste data'!F835,15,2))/1440,"")))-(IF(ISNUMBER('Paste data'!E835),'Paste data'!E835,IFERROR(DATE(VALUE(LEFT('Paste data'!E835,4)),VALUE(MID('Paste data'!E835,6,2)),VALUE(MID('Paste data'!E835,9,2)))+VALUE(MID('Paste data'!E835,12,2))/24+VALUE(MID('Paste data'!E835,15,2))/1440,""))),2)),"")</f>
      </c>
      <c r="E835" s="11">
        <f>IFERROR(IF(OR('Paste data'!F835="",'Paste data'!G835=""),"",ROUND((IF(ISNUMBER('Paste data'!G835),'Paste data'!G835,IFERROR(DATE(VALUE(LEFT('Paste data'!G835,4)),VALUE(MID('Paste data'!G835,6,2)),VALUE(MID('Paste data'!G835,9,2)))+VALUE(MID('Paste data'!G835,12,2))/24+VALUE(MID('Paste data'!G835,15,2))/1440,"")))-(IF(ISNUMBER('Paste data'!F835),'Paste data'!F835,IFERROR(DATE(VALUE(LEFT('Paste data'!F835,4)),VALUE(MID('Paste data'!F835,6,2)),VALUE(MID('Paste data'!F835,9,2)))+VALUE(MID('Paste data'!F835,12,2))/24+VALUE(MID('Paste data'!F835,15,2))/1440,""))),2)),"")</f>
      </c>
      <c r="F835" s="11">
        <f>IFERROR(IF(OR('Paste data'!E835="",'Paste data'!G835=""),"",ROUND((IF(ISNUMBER('Paste data'!G835),'Paste data'!G835,IFERROR(DATE(VALUE(LEFT('Paste data'!G835,4)),VALUE(MID('Paste data'!G835,6,2)),VALUE(MID('Paste data'!G835,9,2)))+VALUE(MID('Paste data'!G835,12,2))/24+VALUE(MID('Paste data'!G835,15,2))/1440,"")))-(IF(ISNUMBER('Paste data'!E835),'Paste data'!E835,IFERROR(DATE(VALUE(LEFT('Paste data'!E835,4)),VALUE(MID('Paste data'!E835,6,2)),VALUE(MID('Paste data'!E835,9,2)))+VALUE(MID('Paste data'!E835,12,2))/24+VALUE(MID('Paste data'!E835,15,2))/1440,""))),2)),"")</f>
      </c>
      <c r="G835" s="10">
        <f>IFERROR(IF('Paste data'!G835="","",(IF(ISNUMBER('Paste data'!G835),'Paste data'!G835,IFERROR(DATE(VALUE(LEFT('Paste data'!G835,4)),VALUE(MID('Paste data'!G835,6,2)),VALUE(MID('Paste data'!G835,9,2)))+VALUE(MID('Paste data'!G835,12,2))/24+VALUE(MID('Paste data'!G835,15,2))/1440,"")))-WEEKDAY((IF(ISNUMBER('Paste data'!G835),'Paste data'!G835,IFERROR(DATE(VALUE(LEFT('Paste data'!G835,4)),VALUE(MID('Paste data'!G835,6,2)),VALUE(MID('Paste data'!G835,9,2)))+VALUE(MID('Paste data'!G835,12,2))/24+VALUE(MID('Paste data'!G835,15,2))/1440,""))),3)),"")</f>
      </c>
    </row>
    <row r="836" spans="1:7" x14ac:dyDescent="0.25">
      <c r="A836" s="10">
        <f>IF('Paste data'!A836="","",'Paste data'!A836)</f>
      </c>
      <c r="B836" s="4">
        <f>IF('Paste data'!A836="","",'Paste data'!D836)</f>
      </c>
      <c r="C836" s="4">
        <f>IF('Paste data'!A836="","",'Paste data'!B836)</f>
      </c>
      <c r="D836" s="11">
        <f>IFERROR(IF(OR('Paste data'!E836="",'Paste data'!F836=""),"",ROUND((IF(ISNUMBER('Paste data'!F836),'Paste data'!F836,IFERROR(DATE(VALUE(LEFT('Paste data'!F836,4)),VALUE(MID('Paste data'!F836,6,2)),VALUE(MID('Paste data'!F836,9,2)))+VALUE(MID('Paste data'!F836,12,2))/24+VALUE(MID('Paste data'!F836,15,2))/1440,"")))-(IF(ISNUMBER('Paste data'!E836),'Paste data'!E836,IFERROR(DATE(VALUE(LEFT('Paste data'!E836,4)),VALUE(MID('Paste data'!E836,6,2)),VALUE(MID('Paste data'!E836,9,2)))+VALUE(MID('Paste data'!E836,12,2))/24+VALUE(MID('Paste data'!E836,15,2))/1440,""))),2)),"")</f>
      </c>
      <c r="E836" s="11">
        <f>IFERROR(IF(OR('Paste data'!F836="",'Paste data'!G836=""),"",ROUND((IF(ISNUMBER('Paste data'!G836),'Paste data'!G836,IFERROR(DATE(VALUE(LEFT('Paste data'!G836,4)),VALUE(MID('Paste data'!G836,6,2)),VALUE(MID('Paste data'!G836,9,2)))+VALUE(MID('Paste data'!G836,12,2))/24+VALUE(MID('Paste data'!G836,15,2))/1440,"")))-(IF(ISNUMBER('Paste data'!F836),'Paste data'!F836,IFERROR(DATE(VALUE(LEFT('Paste data'!F836,4)),VALUE(MID('Paste data'!F836,6,2)),VALUE(MID('Paste data'!F836,9,2)))+VALUE(MID('Paste data'!F836,12,2))/24+VALUE(MID('Paste data'!F836,15,2))/1440,""))),2)),"")</f>
      </c>
      <c r="F836" s="11">
        <f>IFERROR(IF(OR('Paste data'!E836="",'Paste data'!G836=""),"",ROUND((IF(ISNUMBER('Paste data'!G836),'Paste data'!G836,IFERROR(DATE(VALUE(LEFT('Paste data'!G836,4)),VALUE(MID('Paste data'!G836,6,2)),VALUE(MID('Paste data'!G836,9,2)))+VALUE(MID('Paste data'!G836,12,2))/24+VALUE(MID('Paste data'!G836,15,2))/1440,"")))-(IF(ISNUMBER('Paste data'!E836),'Paste data'!E836,IFERROR(DATE(VALUE(LEFT('Paste data'!E836,4)),VALUE(MID('Paste data'!E836,6,2)),VALUE(MID('Paste data'!E836,9,2)))+VALUE(MID('Paste data'!E836,12,2))/24+VALUE(MID('Paste data'!E836,15,2))/1440,""))),2)),"")</f>
      </c>
      <c r="G836" s="10">
        <f>IFERROR(IF('Paste data'!G836="","",(IF(ISNUMBER('Paste data'!G836),'Paste data'!G836,IFERROR(DATE(VALUE(LEFT('Paste data'!G836,4)),VALUE(MID('Paste data'!G836,6,2)),VALUE(MID('Paste data'!G836,9,2)))+VALUE(MID('Paste data'!G836,12,2))/24+VALUE(MID('Paste data'!G836,15,2))/1440,"")))-WEEKDAY((IF(ISNUMBER('Paste data'!G836),'Paste data'!G836,IFERROR(DATE(VALUE(LEFT('Paste data'!G836,4)),VALUE(MID('Paste data'!G836,6,2)),VALUE(MID('Paste data'!G836,9,2)))+VALUE(MID('Paste data'!G836,12,2))/24+VALUE(MID('Paste data'!G836,15,2))/1440,""))),3)),"")</f>
      </c>
    </row>
    <row r="837" spans="1:7" x14ac:dyDescent="0.25">
      <c r="A837" s="10">
        <f>IF('Paste data'!A837="","",'Paste data'!A837)</f>
      </c>
      <c r="B837" s="4">
        <f>IF('Paste data'!A837="","",'Paste data'!D837)</f>
      </c>
      <c r="C837" s="4">
        <f>IF('Paste data'!A837="","",'Paste data'!B837)</f>
      </c>
      <c r="D837" s="11">
        <f>IFERROR(IF(OR('Paste data'!E837="",'Paste data'!F837=""),"",ROUND((IF(ISNUMBER('Paste data'!F837),'Paste data'!F837,IFERROR(DATE(VALUE(LEFT('Paste data'!F837,4)),VALUE(MID('Paste data'!F837,6,2)),VALUE(MID('Paste data'!F837,9,2)))+VALUE(MID('Paste data'!F837,12,2))/24+VALUE(MID('Paste data'!F837,15,2))/1440,"")))-(IF(ISNUMBER('Paste data'!E837),'Paste data'!E837,IFERROR(DATE(VALUE(LEFT('Paste data'!E837,4)),VALUE(MID('Paste data'!E837,6,2)),VALUE(MID('Paste data'!E837,9,2)))+VALUE(MID('Paste data'!E837,12,2))/24+VALUE(MID('Paste data'!E837,15,2))/1440,""))),2)),"")</f>
      </c>
      <c r="E837" s="11">
        <f>IFERROR(IF(OR('Paste data'!F837="",'Paste data'!G837=""),"",ROUND((IF(ISNUMBER('Paste data'!G837),'Paste data'!G837,IFERROR(DATE(VALUE(LEFT('Paste data'!G837,4)),VALUE(MID('Paste data'!G837,6,2)),VALUE(MID('Paste data'!G837,9,2)))+VALUE(MID('Paste data'!G837,12,2))/24+VALUE(MID('Paste data'!G837,15,2))/1440,"")))-(IF(ISNUMBER('Paste data'!F837),'Paste data'!F837,IFERROR(DATE(VALUE(LEFT('Paste data'!F837,4)),VALUE(MID('Paste data'!F837,6,2)),VALUE(MID('Paste data'!F837,9,2)))+VALUE(MID('Paste data'!F837,12,2))/24+VALUE(MID('Paste data'!F837,15,2))/1440,""))),2)),"")</f>
      </c>
      <c r="F837" s="11">
        <f>IFERROR(IF(OR('Paste data'!E837="",'Paste data'!G837=""),"",ROUND((IF(ISNUMBER('Paste data'!G837),'Paste data'!G837,IFERROR(DATE(VALUE(LEFT('Paste data'!G837,4)),VALUE(MID('Paste data'!G837,6,2)),VALUE(MID('Paste data'!G837,9,2)))+VALUE(MID('Paste data'!G837,12,2))/24+VALUE(MID('Paste data'!G837,15,2))/1440,"")))-(IF(ISNUMBER('Paste data'!E837),'Paste data'!E837,IFERROR(DATE(VALUE(LEFT('Paste data'!E837,4)),VALUE(MID('Paste data'!E837,6,2)),VALUE(MID('Paste data'!E837,9,2)))+VALUE(MID('Paste data'!E837,12,2))/24+VALUE(MID('Paste data'!E837,15,2))/1440,""))),2)),"")</f>
      </c>
      <c r="G837" s="10">
        <f>IFERROR(IF('Paste data'!G837="","",(IF(ISNUMBER('Paste data'!G837),'Paste data'!G837,IFERROR(DATE(VALUE(LEFT('Paste data'!G837,4)),VALUE(MID('Paste data'!G837,6,2)),VALUE(MID('Paste data'!G837,9,2)))+VALUE(MID('Paste data'!G837,12,2))/24+VALUE(MID('Paste data'!G837,15,2))/1440,"")))-WEEKDAY((IF(ISNUMBER('Paste data'!G837),'Paste data'!G837,IFERROR(DATE(VALUE(LEFT('Paste data'!G837,4)),VALUE(MID('Paste data'!G837,6,2)),VALUE(MID('Paste data'!G837,9,2)))+VALUE(MID('Paste data'!G837,12,2))/24+VALUE(MID('Paste data'!G837,15,2))/1440,""))),3)),"")</f>
      </c>
    </row>
    <row r="838" spans="1:7" x14ac:dyDescent="0.25">
      <c r="A838" s="10">
        <f>IF('Paste data'!A838="","",'Paste data'!A838)</f>
      </c>
      <c r="B838" s="4">
        <f>IF('Paste data'!A838="","",'Paste data'!D838)</f>
      </c>
      <c r="C838" s="4">
        <f>IF('Paste data'!A838="","",'Paste data'!B838)</f>
      </c>
      <c r="D838" s="11">
        <f>IFERROR(IF(OR('Paste data'!E838="",'Paste data'!F838=""),"",ROUND((IF(ISNUMBER('Paste data'!F838),'Paste data'!F838,IFERROR(DATE(VALUE(LEFT('Paste data'!F838,4)),VALUE(MID('Paste data'!F838,6,2)),VALUE(MID('Paste data'!F838,9,2)))+VALUE(MID('Paste data'!F838,12,2))/24+VALUE(MID('Paste data'!F838,15,2))/1440,"")))-(IF(ISNUMBER('Paste data'!E838),'Paste data'!E838,IFERROR(DATE(VALUE(LEFT('Paste data'!E838,4)),VALUE(MID('Paste data'!E838,6,2)),VALUE(MID('Paste data'!E838,9,2)))+VALUE(MID('Paste data'!E838,12,2))/24+VALUE(MID('Paste data'!E838,15,2))/1440,""))),2)),"")</f>
      </c>
      <c r="E838" s="11">
        <f>IFERROR(IF(OR('Paste data'!F838="",'Paste data'!G838=""),"",ROUND((IF(ISNUMBER('Paste data'!G838),'Paste data'!G838,IFERROR(DATE(VALUE(LEFT('Paste data'!G838,4)),VALUE(MID('Paste data'!G838,6,2)),VALUE(MID('Paste data'!G838,9,2)))+VALUE(MID('Paste data'!G838,12,2))/24+VALUE(MID('Paste data'!G838,15,2))/1440,"")))-(IF(ISNUMBER('Paste data'!F838),'Paste data'!F838,IFERROR(DATE(VALUE(LEFT('Paste data'!F838,4)),VALUE(MID('Paste data'!F838,6,2)),VALUE(MID('Paste data'!F838,9,2)))+VALUE(MID('Paste data'!F838,12,2))/24+VALUE(MID('Paste data'!F838,15,2))/1440,""))),2)),"")</f>
      </c>
      <c r="F838" s="11">
        <f>IFERROR(IF(OR('Paste data'!E838="",'Paste data'!G838=""),"",ROUND((IF(ISNUMBER('Paste data'!G838),'Paste data'!G838,IFERROR(DATE(VALUE(LEFT('Paste data'!G838,4)),VALUE(MID('Paste data'!G838,6,2)),VALUE(MID('Paste data'!G838,9,2)))+VALUE(MID('Paste data'!G838,12,2))/24+VALUE(MID('Paste data'!G838,15,2))/1440,"")))-(IF(ISNUMBER('Paste data'!E838),'Paste data'!E838,IFERROR(DATE(VALUE(LEFT('Paste data'!E838,4)),VALUE(MID('Paste data'!E838,6,2)),VALUE(MID('Paste data'!E838,9,2)))+VALUE(MID('Paste data'!E838,12,2))/24+VALUE(MID('Paste data'!E838,15,2))/1440,""))),2)),"")</f>
      </c>
      <c r="G838" s="10">
        <f>IFERROR(IF('Paste data'!G838="","",(IF(ISNUMBER('Paste data'!G838),'Paste data'!G838,IFERROR(DATE(VALUE(LEFT('Paste data'!G838,4)),VALUE(MID('Paste data'!G838,6,2)),VALUE(MID('Paste data'!G838,9,2)))+VALUE(MID('Paste data'!G838,12,2))/24+VALUE(MID('Paste data'!G838,15,2))/1440,"")))-WEEKDAY((IF(ISNUMBER('Paste data'!G838),'Paste data'!G838,IFERROR(DATE(VALUE(LEFT('Paste data'!G838,4)),VALUE(MID('Paste data'!G838,6,2)),VALUE(MID('Paste data'!G838,9,2)))+VALUE(MID('Paste data'!G838,12,2))/24+VALUE(MID('Paste data'!G838,15,2))/1440,""))),3)),"")</f>
      </c>
    </row>
    <row r="839" spans="1:7" x14ac:dyDescent="0.25">
      <c r="A839" s="10">
        <f>IF('Paste data'!A839="","",'Paste data'!A839)</f>
      </c>
      <c r="B839" s="4">
        <f>IF('Paste data'!A839="","",'Paste data'!D839)</f>
      </c>
      <c r="C839" s="4">
        <f>IF('Paste data'!A839="","",'Paste data'!B839)</f>
      </c>
      <c r="D839" s="11">
        <f>IFERROR(IF(OR('Paste data'!E839="",'Paste data'!F839=""),"",ROUND((IF(ISNUMBER('Paste data'!F839),'Paste data'!F839,IFERROR(DATE(VALUE(LEFT('Paste data'!F839,4)),VALUE(MID('Paste data'!F839,6,2)),VALUE(MID('Paste data'!F839,9,2)))+VALUE(MID('Paste data'!F839,12,2))/24+VALUE(MID('Paste data'!F839,15,2))/1440,"")))-(IF(ISNUMBER('Paste data'!E839),'Paste data'!E839,IFERROR(DATE(VALUE(LEFT('Paste data'!E839,4)),VALUE(MID('Paste data'!E839,6,2)),VALUE(MID('Paste data'!E839,9,2)))+VALUE(MID('Paste data'!E839,12,2))/24+VALUE(MID('Paste data'!E839,15,2))/1440,""))),2)),"")</f>
      </c>
      <c r="E839" s="11">
        <f>IFERROR(IF(OR('Paste data'!F839="",'Paste data'!G839=""),"",ROUND((IF(ISNUMBER('Paste data'!G839),'Paste data'!G839,IFERROR(DATE(VALUE(LEFT('Paste data'!G839,4)),VALUE(MID('Paste data'!G839,6,2)),VALUE(MID('Paste data'!G839,9,2)))+VALUE(MID('Paste data'!G839,12,2))/24+VALUE(MID('Paste data'!G839,15,2))/1440,"")))-(IF(ISNUMBER('Paste data'!F839),'Paste data'!F839,IFERROR(DATE(VALUE(LEFT('Paste data'!F839,4)),VALUE(MID('Paste data'!F839,6,2)),VALUE(MID('Paste data'!F839,9,2)))+VALUE(MID('Paste data'!F839,12,2))/24+VALUE(MID('Paste data'!F839,15,2))/1440,""))),2)),"")</f>
      </c>
      <c r="F839" s="11">
        <f>IFERROR(IF(OR('Paste data'!E839="",'Paste data'!G839=""),"",ROUND((IF(ISNUMBER('Paste data'!G839),'Paste data'!G839,IFERROR(DATE(VALUE(LEFT('Paste data'!G839,4)),VALUE(MID('Paste data'!G839,6,2)),VALUE(MID('Paste data'!G839,9,2)))+VALUE(MID('Paste data'!G839,12,2))/24+VALUE(MID('Paste data'!G839,15,2))/1440,"")))-(IF(ISNUMBER('Paste data'!E839),'Paste data'!E839,IFERROR(DATE(VALUE(LEFT('Paste data'!E839,4)),VALUE(MID('Paste data'!E839,6,2)),VALUE(MID('Paste data'!E839,9,2)))+VALUE(MID('Paste data'!E839,12,2))/24+VALUE(MID('Paste data'!E839,15,2))/1440,""))),2)),"")</f>
      </c>
      <c r="G839" s="10">
        <f>IFERROR(IF('Paste data'!G839="","",(IF(ISNUMBER('Paste data'!G839),'Paste data'!G839,IFERROR(DATE(VALUE(LEFT('Paste data'!G839,4)),VALUE(MID('Paste data'!G839,6,2)),VALUE(MID('Paste data'!G839,9,2)))+VALUE(MID('Paste data'!G839,12,2))/24+VALUE(MID('Paste data'!G839,15,2))/1440,"")))-WEEKDAY((IF(ISNUMBER('Paste data'!G839),'Paste data'!G839,IFERROR(DATE(VALUE(LEFT('Paste data'!G839,4)),VALUE(MID('Paste data'!G839,6,2)),VALUE(MID('Paste data'!G839,9,2)))+VALUE(MID('Paste data'!G839,12,2))/24+VALUE(MID('Paste data'!G839,15,2))/1440,""))),3)),"")</f>
      </c>
    </row>
    <row r="840" spans="1:7" x14ac:dyDescent="0.25">
      <c r="A840" s="10">
        <f>IF('Paste data'!A840="","",'Paste data'!A840)</f>
      </c>
      <c r="B840" s="4">
        <f>IF('Paste data'!A840="","",'Paste data'!D840)</f>
      </c>
      <c r="C840" s="4">
        <f>IF('Paste data'!A840="","",'Paste data'!B840)</f>
      </c>
      <c r="D840" s="11">
        <f>IFERROR(IF(OR('Paste data'!E840="",'Paste data'!F840=""),"",ROUND((IF(ISNUMBER('Paste data'!F840),'Paste data'!F840,IFERROR(DATE(VALUE(LEFT('Paste data'!F840,4)),VALUE(MID('Paste data'!F840,6,2)),VALUE(MID('Paste data'!F840,9,2)))+VALUE(MID('Paste data'!F840,12,2))/24+VALUE(MID('Paste data'!F840,15,2))/1440,"")))-(IF(ISNUMBER('Paste data'!E840),'Paste data'!E840,IFERROR(DATE(VALUE(LEFT('Paste data'!E840,4)),VALUE(MID('Paste data'!E840,6,2)),VALUE(MID('Paste data'!E840,9,2)))+VALUE(MID('Paste data'!E840,12,2))/24+VALUE(MID('Paste data'!E840,15,2))/1440,""))),2)),"")</f>
      </c>
      <c r="E840" s="11">
        <f>IFERROR(IF(OR('Paste data'!F840="",'Paste data'!G840=""),"",ROUND((IF(ISNUMBER('Paste data'!G840),'Paste data'!G840,IFERROR(DATE(VALUE(LEFT('Paste data'!G840,4)),VALUE(MID('Paste data'!G840,6,2)),VALUE(MID('Paste data'!G840,9,2)))+VALUE(MID('Paste data'!G840,12,2))/24+VALUE(MID('Paste data'!G840,15,2))/1440,"")))-(IF(ISNUMBER('Paste data'!F840),'Paste data'!F840,IFERROR(DATE(VALUE(LEFT('Paste data'!F840,4)),VALUE(MID('Paste data'!F840,6,2)),VALUE(MID('Paste data'!F840,9,2)))+VALUE(MID('Paste data'!F840,12,2))/24+VALUE(MID('Paste data'!F840,15,2))/1440,""))),2)),"")</f>
      </c>
      <c r="F840" s="11">
        <f>IFERROR(IF(OR('Paste data'!E840="",'Paste data'!G840=""),"",ROUND((IF(ISNUMBER('Paste data'!G840),'Paste data'!G840,IFERROR(DATE(VALUE(LEFT('Paste data'!G840,4)),VALUE(MID('Paste data'!G840,6,2)),VALUE(MID('Paste data'!G840,9,2)))+VALUE(MID('Paste data'!G840,12,2))/24+VALUE(MID('Paste data'!G840,15,2))/1440,"")))-(IF(ISNUMBER('Paste data'!E840),'Paste data'!E840,IFERROR(DATE(VALUE(LEFT('Paste data'!E840,4)),VALUE(MID('Paste data'!E840,6,2)),VALUE(MID('Paste data'!E840,9,2)))+VALUE(MID('Paste data'!E840,12,2))/24+VALUE(MID('Paste data'!E840,15,2))/1440,""))),2)),"")</f>
      </c>
      <c r="G840" s="10">
        <f>IFERROR(IF('Paste data'!G840="","",(IF(ISNUMBER('Paste data'!G840),'Paste data'!G840,IFERROR(DATE(VALUE(LEFT('Paste data'!G840,4)),VALUE(MID('Paste data'!G840,6,2)),VALUE(MID('Paste data'!G840,9,2)))+VALUE(MID('Paste data'!G840,12,2))/24+VALUE(MID('Paste data'!G840,15,2))/1440,"")))-WEEKDAY((IF(ISNUMBER('Paste data'!G840),'Paste data'!G840,IFERROR(DATE(VALUE(LEFT('Paste data'!G840,4)),VALUE(MID('Paste data'!G840,6,2)),VALUE(MID('Paste data'!G840,9,2)))+VALUE(MID('Paste data'!G840,12,2))/24+VALUE(MID('Paste data'!G840,15,2))/1440,""))),3)),"")</f>
      </c>
    </row>
    <row r="841" spans="1:7" x14ac:dyDescent="0.25">
      <c r="A841" s="10">
        <f>IF('Paste data'!A841="","",'Paste data'!A841)</f>
      </c>
      <c r="B841" s="4">
        <f>IF('Paste data'!A841="","",'Paste data'!D841)</f>
      </c>
      <c r="C841" s="4">
        <f>IF('Paste data'!A841="","",'Paste data'!B841)</f>
      </c>
      <c r="D841" s="11">
        <f>IFERROR(IF(OR('Paste data'!E841="",'Paste data'!F841=""),"",ROUND((IF(ISNUMBER('Paste data'!F841),'Paste data'!F841,IFERROR(DATE(VALUE(LEFT('Paste data'!F841,4)),VALUE(MID('Paste data'!F841,6,2)),VALUE(MID('Paste data'!F841,9,2)))+VALUE(MID('Paste data'!F841,12,2))/24+VALUE(MID('Paste data'!F841,15,2))/1440,"")))-(IF(ISNUMBER('Paste data'!E841),'Paste data'!E841,IFERROR(DATE(VALUE(LEFT('Paste data'!E841,4)),VALUE(MID('Paste data'!E841,6,2)),VALUE(MID('Paste data'!E841,9,2)))+VALUE(MID('Paste data'!E841,12,2))/24+VALUE(MID('Paste data'!E841,15,2))/1440,""))),2)),"")</f>
      </c>
      <c r="E841" s="11">
        <f>IFERROR(IF(OR('Paste data'!F841="",'Paste data'!G841=""),"",ROUND((IF(ISNUMBER('Paste data'!G841),'Paste data'!G841,IFERROR(DATE(VALUE(LEFT('Paste data'!G841,4)),VALUE(MID('Paste data'!G841,6,2)),VALUE(MID('Paste data'!G841,9,2)))+VALUE(MID('Paste data'!G841,12,2))/24+VALUE(MID('Paste data'!G841,15,2))/1440,"")))-(IF(ISNUMBER('Paste data'!F841),'Paste data'!F841,IFERROR(DATE(VALUE(LEFT('Paste data'!F841,4)),VALUE(MID('Paste data'!F841,6,2)),VALUE(MID('Paste data'!F841,9,2)))+VALUE(MID('Paste data'!F841,12,2))/24+VALUE(MID('Paste data'!F841,15,2))/1440,""))),2)),"")</f>
      </c>
      <c r="F841" s="11">
        <f>IFERROR(IF(OR('Paste data'!E841="",'Paste data'!G841=""),"",ROUND((IF(ISNUMBER('Paste data'!G841),'Paste data'!G841,IFERROR(DATE(VALUE(LEFT('Paste data'!G841,4)),VALUE(MID('Paste data'!G841,6,2)),VALUE(MID('Paste data'!G841,9,2)))+VALUE(MID('Paste data'!G841,12,2))/24+VALUE(MID('Paste data'!G841,15,2))/1440,"")))-(IF(ISNUMBER('Paste data'!E841),'Paste data'!E841,IFERROR(DATE(VALUE(LEFT('Paste data'!E841,4)),VALUE(MID('Paste data'!E841,6,2)),VALUE(MID('Paste data'!E841,9,2)))+VALUE(MID('Paste data'!E841,12,2))/24+VALUE(MID('Paste data'!E841,15,2))/1440,""))),2)),"")</f>
      </c>
      <c r="G841" s="10">
        <f>IFERROR(IF('Paste data'!G841="","",(IF(ISNUMBER('Paste data'!G841),'Paste data'!G841,IFERROR(DATE(VALUE(LEFT('Paste data'!G841,4)),VALUE(MID('Paste data'!G841,6,2)),VALUE(MID('Paste data'!G841,9,2)))+VALUE(MID('Paste data'!G841,12,2))/24+VALUE(MID('Paste data'!G841,15,2))/1440,"")))-WEEKDAY((IF(ISNUMBER('Paste data'!G841),'Paste data'!G841,IFERROR(DATE(VALUE(LEFT('Paste data'!G841,4)),VALUE(MID('Paste data'!G841,6,2)),VALUE(MID('Paste data'!G841,9,2)))+VALUE(MID('Paste data'!G841,12,2))/24+VALUE(MID('Paste data'!G841,15,2))/1440,""))),3)),"")</f>
      </c>
    </row>
    <row r="842" spans="1:7" x14ac:dyDescent="0.25">
      <c r="A842" s="10">
        <f>IF('Paste data'!A842="","",'Paste data'!A842)</f>
      </c>
      <c r="B842" s="4">
        <f>IF('Paste data'!A842="","",'Paste data'!D842)</f>
      </c>
      <c r="C842" s="4">
        <f>IF('Paste data'!A842="","",'Paste data'!B842)</f>
      </c>
      <c r="D842" s="11">
        <f>IFERROR(IF(OR('Paste data'!E842="",'Paste data'!F842=""),"",ROUND((IF(ISNUMBER('Paste data'!F842),'Paste data'!F842,IFERROR(DATE(VALUE(LEFT('Paste data'!F842,4)),VALUE(MID('Paste data'!F842,6,2)),VALUE(MID('Paste data'!F842,9,2)))+VALUE(MID('Paste data'!F842,12,2))/24+VALUE(MID('Paste data'!F842,15,2))/1440,"")))-(IF(ISNUMBER('Paste data'!E842),'Paste data'!E842,IFERROR(DATE(VALUE(LEFT('Paste data'!E842,4)),VALUE(MID('Paste data'!E842,6,2)),VALUE(MID('Paste data'!E842,9,2)))+VALUE(MID('Paste data'!E842,12,2))/24+VALUE(MID('Paste data'!E842,15,2))/1440,""))),2)),"")</f>
      </c>
      <c r="E842" s="11">
        <f>IFERROR(IF(OR('Paste data'!F842="",'Paste data'!G842=""),"",ROUND((IF(ISNUMBER('Paste data'!G842),'Paste data'!G842,IFERROR(DATE(VALUE(LEFT('Paste data'!G842,4)),VALUE(MID('Paste data'!G842,6,2)),VALUE(MID('Paste data'!G842,9,2)))+VALUE(MID('Paste data'!G842,12,2))/24+VALUE(MID('Paste data'!G842,15,2))/1440,"")))-(IF(ISNUMBER('Paste data'!F842),'Paste data'!F842,IFERROR(DATE(VALUE(LEFT('Paste data'!F842,4)),VALUE(MID('Paste data'!F842,6,2)),VALUE(MID('Paste data'!F842,9,2)))+VALUE(MID('Paste data'!F842,12,2))/24+VALUE(MID('Paste data'!F842,15,2))/1440,""))),2)),"")</f>
      </c>
      <c r="F842" s="11">
        <f>IFERROR(IF(OR('Paste data'!E842="",'Paste data'!G842=""),"",ROUND((IF(ISNUMBER('Paste data'!G842),'Paste data'!G842,IFERROR(DATE(VALUE(LEFT('Paste data'!G842,4)),VALUE(MID('Paste data'!G842,6,2)),VALUE(MID('Paste data'!G842,9,2)))+VALUE(MID('Paste data'!G842,12,2))/24+VALUE(MID('Paste data'!G842,15,2))/1440,"")))-(IF(ISNUMBER('Paste data'!E842),'Paste data'!E842,IFERROR(DATE(VALUE(LEFT('Paste data'!E842,4)),VALUE(MID('Paste data'!E842,6,2)),VALUE(MID('Paste data'!E842,9,2)))+VALUE(MID('Paste data'!E842,12,2))/24+VALUE(MID('Paste data'!E842,15,2))/1440,""))),2)),"")</f>
      </c>
      <c r="G842" s="10">
        <f>IFERROR(IF('Paste data'!G842="","",(IF(ISNUMBER('Paste data'!G842),'Paste data'!G842,IFERROR(DATE(VALUE(LEFT('Paste data'!G842,4)),VALUE(MID('Paste data'!G842,6,2)),VALUE(MID('Paste data'!G842,9,2)))+VALUE(MID('Paste data'!G842,12,2))/24+VALUE(MID('Paste data'!G842,15,2))/1440,"")))-WEEKDAY((IF(ISNUMBER('Paste data'!G842),'Paste data'!G842,IFERROR(DATE(VALUE(LEFT('Paste data'!G842,4)),VALUE(MID('Paste data'!G842,6,2)),VALUE(MID('Paste data'!G842,9,2)))+VALUE(MID('Paste data'!G842,12,2))/24+VALUE(MID('Paste data'!G842,15,2))/1440,""))),3)),"")</f>
      </c>
    </row>
    <row r="843" spans="1:7" x14ac:dyDescent="0.25">
      <c r="A843" s="10">
        <f>IF('Paste data'!A843="","",'Paste data'!A843)</f>
      </c>
      <c r="B843" s="4">
        <f>IF('Paste data'!A843="","",'Paste data'!D843)</f>
      </c>
      <c r="C843" s="4">
        <f>IF('Paste data'!A843="","",'Paste data'!B843)</f>
      </c>
      <c r="D843" s="11">
        <f>IFERROR(IF(OR('Paste data'!E843="",'Paste data'!F843=""),"",ROUND((IF(ISNUMBER('Paste data'!F843),'Paste data'!F843,IFERROR(DATE(VALUE(LEFT('Paste data'!F843,4)),VALUE(MID('Paste data'!F843,6,2)),VALUE(MID('Paste data'!F843,9,2)))+VALUE(MID('Paste data'!F843,12,2))/24+VALUE(MID('Paste data'!F843,15,2))/1440,"")))-(IF(ISNUMBER('Paste data'!E843),'Paste data'!E843,IFERROR(DATE(VALUE(LEFT('Paste data'!E843,4)),VALUE(MID('Paste data'!E843,6,2)),VALUE(MID('Paste data'!E843,9,2)))+VALUE(MID('Paste data'!E843,12,2))/24+VALUE(MID('Paste data'!E843,15,2))/1440,""))),2)),"")</f>
      </c>
      <c r="E843" s="11">
        <f>IFERROR(IF(OR('Paste data'!F843="",'Paste data'!G843=""),"",ROUND((IF(ISNUMBER('Paste data'!G843),'Paste data'!G843,IFERROR(DATE(VALUE(LEFT('Paste data'!G843,4)),VALUE(MID('Paste data'!G843,6,2)),VALUE(MID('Paste data'!G843,9,2)))+VALUE(MID('Paste data'!G843,12,2))/24+VALUE(MID('Paste data'!G843,15,2))/1440,"")))-(IF(ISNUMBER('Paste data'!F843),'Paste data'!F843,IFERROR(DATE(VALUE(LEFT('Paste data'!F843,4)),VALUE(MID('Paste data'!F843,6,2)),VALUE(MID('Paste data'!F843,9,2)))+VALUE(MID('Paste data'!F843,12,2))/24+VALUE(MID('Paste data'!F843,15,2))/1440,""))),2)),"")</f>
      </c>
      <c r="F843" s="11">
        <f>IFERROR(IF(OR('Paste data'!E843="",'Paste data'!G843=""),"",ROUND((IF(ISNUMBER('Paste data'!G843),'Paste data'!G843,IFERROR(DATE(VALUE(LEFT('Paste data'!G843,4)),VALUE(MID('Paste data'!G843,6,2)),VALUE(MID('Paste data'!G843,9,2)))+VALUE(MID('Paste data'!G843,12,2))/24+VALUE(MID('Paste data'!G843,15,2))/1440,"")))-(IF(ISNUMBER('Paste data'!E843),'Paste data'!E843,IFERROR(DATE(VALUE(LEFT('Paste data'!E843,4)),VALUE(MID('Paste data'!E843,6,2)),VALUE(MID('Paste data'!E843,9,2)))+VALUE(MID('Paste data'!E843,12,2))/24+VALUE(MID('Paste data'!E843,15,2))/1440,""))),2)),"")</f>
      </c>
      <c r="G843" s="10">
        <f>IFERROR(IF('Paste data'!G843="","",(IF(ISNUMBER('Paste data'!G843),'Paste data'!G843,IFERROR(DATE(VALUE(LEFT('Paste data'!G843,4)),VALUE(MID('Paste data'!G843,6,2)),VALUE(MID('Paste data'!G843,9,2)))+VALUE(MID('Paste data'!G843,12,2))/24+VALUE(MID('Paste data'!G843,15,2))/1440,"")))-WEEKDAY((IF(ISNUMBER('Paste data'!G843),'Paste data'!G843,IFERROR(DATE(VALUE(LEFT('Paste data'!G843,4)),VALUE(MID('Paste data'!G843,6,2)),VALUE(MID('Paste data'!G843,9,2)))+VALUE(MID('Paste data'!G843,12,2))/24+VALUE(MID('Paste data'!G843,15,2))/1440,""))),3)),"")</f>
      </c>
    </row>
    <row r="844" spans="1:7" x14ac:dyDescent="0.25">
      <c r="A844" s="10">
        <f>IF('Paste data'!A844="","",'Paste data'!A844)</f>
      </c>
      <c r="B844" s="4">
        <f>IF('Paste data'!A844="","",'Paste data'!D844)</f>
      </c>
      <c r="C844" s="4">
        <f>IF('Paste data'!A844="","",'Paste data'!B844)</f>
      </c>
      <c r="D844" s="11">
        <f>IFERROR(IF(OR('Paste data'!E844="",'Paste data'!F844=""),"",ROUND((IF(ISNUMBER('Paste data'!F844),'Paste data'!F844,IFERROR(DATE(VALUE(LEFT('Paste data'!F844,4)),VALUE(MID('Paste data'!F844,6,2)),VALUE(MID('Paste data'!F844,9,2)))+VALUE(MID('Paste data'!F844,12,2))/24+VALUE(MID('Paste data'!F844,15,2))/1440,"")))-(IF(ISNUMBER('Paste data'!E844),'Paste data'!E844,IFERROR(DATE(VALUE(LEFT('Paste data'!E844,4)),VALUE(MID('Paste data'!E844,6,2)),VALUE(MID('Paste data'!E844,9,2)))+VALUE(MID('Paste data'!E844,12,2))/24+VALUE(MID('Paste data'!E844,15,2))/1440,""))),2)),"")</f>
      </c>
      <c r="E844" s="11">
        <f>IFERROR(IF(OR('Paste data'!F844="",'Paste data'!G844=""),"",ROUND((IF(ISNUMBER('Paste data'!G844),'Paste data'!G844,IFERROR(DATE(VALUE(LEFT('Paste data'!G844,4)),VALUE(MID('Paste data'!G844,6,2)),VALUE(MID('Paste data'!G844,9,2)))+VALUE(MID('Paste data'!G844,12,2))/24+VALUE(MID('Paste data'!G844,15,2))/1440,"")))-(IF(ISNUMBER('Paste data'!F844),'Paste data'!F844,IFERROR(DATE(VALUE(LEFT('Paste data'!F844,4)),VALUE(MID('Paste data'!F844,6,2)),VALUE(MID('Paste data'!F844,9,2)))+VALUE(MID('Paste data'!F844,12,2))/24+VALUE(MID('Paste data'!F844,15,2))/1440,""))),2)),"")</f>
      </c>
      <c r="F844" s="11">
        <f>IFERROR(IF(OR('Paste data'!E844="",'Paste data'!G844=""),"",ROUND((IF(ISNUMBER('Paste data'!G844),'Paste data'!G844,IFERROR(DATE(VALUE(LEFT('Paste data'!G844,4)),VALUE(MID('Paste data'!G844,6,2)),VALUE(MID('Paste data'!G844,9,2)))+VALUE(MID('Paste data'!G844,12,2))/24+VALUE(MID('Paste data'!G844,15,2))/1440,"")))-(IF(ISNUMBER('Paste data'!E844),'Paste data'!E844,IFERROR(DATE(VALUE(LEFT('Paste data'!E844,4)),VALUE(MID('Paste data'!E844,6,2)),VALUE(MID('Paste data'!E844,9,2)))+VALUE(MID('Paste data'!E844,12,2))/24+VALUE(MID('Paste data'!E844,15,2))/1440,""))),2)),"")</f>
      </c>
      <c r="G844" s="10">
        <f>IFERROR(IF('Paste data'!G844="","",(IF(ISNUMBER('Paste data'!G844),'Paste data'!G844,IFERROR(DATE(VALUE(LEFT('Paste data'!G844,4)),VALUE(MID('Paste data'!G844,6,2)),VALUE(MID('Paste data'!G844,9,2)))+VALUE(MID('Paste data'!G844,12,2))/24+VALUE(MID('Paste data'!G844,15,2))/1440,"")))-WEEKDAY((IF(ISNUMBER('Paste data'!G844),'Paste data'!G844,IFERROR(DATE(VALUE(LEFT('Paste data'!G844,4)),VALUE(MID('Paste data'!G844,6,2)),VALUE(MID('Paste data'!G844,9,2)))+VALUE(MID('Paste data'!G844,12,2))/24+VALUE(MID('Paste data'!G844,15,2))/1440,""))),3)),"")</f>
      </c>
    </row>
    <row r="845" spans="1:7" x14ac:dyDescent="0.25">
      <c r="A845" s="10">
        <f>IF('Paste data'!A845="","",'Paste data'!A845)</f>
      </c>
      <c r="B845" s="4">
        <f>IF('Paste data'!A845="","",'Paste data'!D845)</f>
      </c>
      <c r="C845" s="4">
        <f>IF('Paste data'!A845="","",'Paste data'!B845)</f>
      </c>
      <c r="D845" s="11">
        <f>IFERROR(IF(OR('Paste data'!E845="",'Paste data'!F845=""),"",ROUND((IF(ISNUMBER('Paste data'!F845),'Paste data'!F845,IFERROR(DATE(VALUE(LEFT('Paste data'!F845,4)),VALUE(MID('Paste data'!F845,6,2)),VALUE(MID('Paste data'!F845,9,2)))+VALUE(MID('Paste data'!F845,12,2))/24+VALUE(MID('Paste data'!F845,15,2))/1440,"")))-(IF(ISNUMBER('Paste data'!E845),'Paste data'!E845,IFERROR(DATE(VALUE(LEFT('Paste data'!E845,4)),VALUE(MID('Paste data'!E845,6,2)),VALUE(MID('Paste data'!E845,9,2)))+VALUE(MID('Paste data'!E845,12,2))/24+VALUE(MID('Paste data'!E845,15,2))/1440,""))),2)),"")</f>
      </c>
      <c r="E845" s="11">
        <f>IFERROR(IF(OR('Paste data'!F845="",'Paste data'!G845=""),"",ROUND((IF(ISNUMBER('Paste data'!G845),'Paste data'!G845,IFERROR(DATE(VALUE(LEFT('Paste data'!G845,4)),VALUE(MID('Paste data'!G845,6,2)),VALUE(MID('Paste data'!G845,9,2)))+VALUE(MID('Paste data'!G845,12,2))/24+VALUE(MID('Paste data'!G845,15,2))/1440,"")))-(IF(ISNUMBER('Paste data'!F845),'Paste data'!F845,IFERROR(DATE(VALUE(LEFT('Paste data'!F845,4)),VALUE(MID('Paste data'!F845,6,2)),VALUE(MID('Paste data'!F845,9,2)))+VALUE(MID('Paste data'!F845,12,2))/24+VALUE(MID('Paste data'!F845,15,2))/1440,""))),2)),"")</f>
      </c>
      <c r="F845" s="11">
        <f>IFERROR(IF(OR('Paste data'!E845="",'Paste data'!G845=""),"",ROUND((IF(ISNUMBER('Paste data'!G845),'Paste data'!G845,IFERROR(DATE(VALUE(LEFT('Paste data'!G845,4)),VALUE(MID('Paste data'!G845,6,2)),VALUE(MID('Paste data'!G845,9,2)))+VALUE(MID('Paste data'!G845,12,2))/24+VALUE(MID('Paste data'!G845,15,2))/1440,"")))-(IF(ISNUMBER('Paste data'!E845),'Paste data'!E845,IFERROR(DATE(VALUE(LEFT('Paste data'!E845,4)),VALUE(MID('Paste data'!E845,6,2)),VALUE(MID('Paste data'!E845,9,2)))+VALUE(MID('Paste data'!E845,12,2))/24+VALUE(MID('Paste data'!E845,15,2))/1440,""))),2)),"")</f>
      </c>
      <c r="G845" s="10">
        <f>IFERROR(IF('Paste data'!G845="","",(IF(ISNUMBER('Paste data'!G845),'Paste data'!G845,IFERROR(DATE(VALUE(LEFT('Paste data'!G845,4)),VALUE(MID('Paste data'!G845,6,2)),VALUE(MID('Paste data'!G845,9,2)))+VALUE(MID('Paste data'!G845,12,2))/24+VALUE(MID('Paste data'!G845,15,2))/1440,"")))-WEEKDAY((IF(ISNUMBER('Paste data'!G845),'Paste data'!G845,IFERROR(DATE(VALUE(LEFT('Paste data'!G845,4)),VALUE(MID('Paste data'!G845,6,2)),VALUE(MID('Paste data'!G845,9,2)))+VALUE(MID('Paste data'!G845,12,2))/24+VALUE(MID('Paste data'!G845,15,2))/1440,""))),3)),"")</f>
      </c>
    </row>
    <row r="846" spans="1:7" x14ac:dyDescent="0.25">
      <c r="A846" s="10">
        <f>IF('Paste data'!A846="","",'Paste data'!A846)</f>
      </c>
      <c r="B846" s="4">
        <f>IF('Paste data'!A846="","",'Paste data'!D846)</f>
      </c>
      <c r="C846" s="4">
        <f>IF('Paste data'!A846="","",'Paste data'!B846)</f>
      </c>
      <c r="D846" s="11">
        <f>IFERROR(IF(OR('Paste data'!E846="",'Paste data'!F846=""),"",ROUND((IF(ISNUMBER('Paste data'!F846),'Paste data'!F846,IFERROR(DATE(VALUE(LEFT('Paste data'!F846,4)),VALUE(MID('Paste data'!F846,6,2)),VALUE(MID('Paste data'!F846,9,2)))+VALUE(MID('Paste data'!F846,12,2))/24+VALUE(MID('Paste data'!F846,15,2))/1440,"")))-(IF(ISNUMBER('Paste data'!E846),'Paste data'!E846,IFERROR(DATE(VALUE(LEFT('Paste data'!E846,4)),VALUE(MID('Paste data'!E846,6,2)),VALUE(MID('Paste data'!E846,9,2)))+VALUE(MID('Paste data'!E846,12,2))/24+VALUE(MID('Paste data'!E846,15,2))/1440,""))),2)),"")</f>
      </c>
      <c r="E846" s="11">
        <f>IFERROR(IF(OR('Paste data'!F846="",'Paste data'!G846=""),"",ROUND((IF(ISNUMBER('Paste data'!G846),'Paste data'!G846,IFERROR(DATE(VALUE(LEFT('Paste data'!G846,4)),VALUE(MID('Paste data'!G846,6,2)),VALUE(MID('Paste data'!G846,9,2)))+VALUE(MID('Paste data'!G846,12,2))/24+VALUE(MID('Paste data'!G846,15,2))/1440,"")))-(IF(ISNUMBER('Paste data'!F846),'Paste data'!F846,IFERROR(DATE(VALUE(LEFT('Paste data'!F846,4)),VALUE(MID('Paste data'!F846,6,2)),VALUE(MID('Paste data'!F846,9,2)))+VALUE(MID('Paste data'!F846,12,2))/24+VALUE(MID('Paste data'!F846,15,2))/1440,""))),2)),"")</f>
      </c>
      <c r="F846" s="11">
        <f>IFERROR(IF(OR('Paste data'!E846="",'Paste data'!G846=""),"",ROUND((IF(ISNUMBER('Paste data'!G846),'Paste data'!G846,IFERROR(DATE(VALUE(LEFT('Paste data'!G846,4)),VALUE(MID('Paste data'!G846,6,2)),VALUE(MID('Paste data'!G846,9,2)))+VALUE(MID('Paste data'!G846,12,2))/24+VALUE(MID('Paste data'!G846,15,2))/1440,"")))-(IF(ISNUMBER('Paste data'!E846),'Paste data'!E846,IFERROR(DATE(VALUE(LEFT('Paste data'!E846,4)),VALUE(MID('Paste data'!E846,6,2)),VALUE(MID('Paste data'!E846,9,2)))+VALUE(MID('Paste data'!E846,12,2))/24+VALUE(MID('Paste data'!E846,15,2))/1440,""))),2)),"")</f>
      </c>
      <c r="G846" s="10">
        <f>IFERROR(IF('Paste data'!G846="","",(IF(ISNUMBER('Paste data'!G846),'Paste data'!G846,IFERROR(DATE(VALUE(LEFT('Paste data'!G846,4)),VALUE(MID('Paste data'!G846,6,2)),VALUE(MID('Paste data'!G846,9,2)))+VALUE(MID('Paste data'!G846,12,2))/24+VALUE(MID('Paste data'!G846,15,2))/1440,"")))-WEEKDAY((IF(ISNUMBER('Paste data'!G846),'Paste data'!G846,IFERROR(DATE(VALUE(LEFT('Paste data'!G846,4)),VALUE(MID('Paste data'!G846,6,2)),VALUE(MID('Paste data'!G846,9,2)))+VALUE(MID('Paste data'!G846,12,2))/24+VALUE(MID('Paste data'!G846,15,2))/1440,""))),3)),"")</f>
      </c>
    </row>
    <row r="847" spans="1:7" x14ac:dyDescent="0.25">
      <c r="A847" s="10">
        <f>IF('Paste data'!A847="","",'Paste data'!A847)</f>
      </c>
      <c r="B847" s="4">
        <f>IF('Paste data'!A847="","",'Paste data'!D847)</f>
      </c>
      <c r="C847" s="4">
        <f>IF('Paste data'!A847="","",'Paste data'!B847)</f>
      </c>
      <c r="D847" s="11">
        <f>IFERROR(IF(OR('Paste data'!E847="",'Paste data'!F847=""),"",ROUND((IF(ISNUMBER('Paste data'!F847),'Paste data'!F847,IFERROR(DATE(VALUE(LEFT('Paste data'!F847,4)),VALUE(MID('Paste data'!F847,6,2)),VALUE(MID('Paste data'!F847,9,2)))+VALUE(MID('Paste data'!F847,12,2))/24+VALUE(MID('Paste data'!F847,15,2))/1440,"")))-(IF(ISNUMBER('Paste data'!E847),'Paste data'!E847,IFERROR(DATE(VALUE(LEFT('Paste data'!E847,4)),VALUE(MID('Paste data'!E847,6,2)),VALUE(MID('Paste data'!E847,9,2)))+VALUE(MID('Paste data'!E847,12,2))/24+VALUE(MID('Paste data'!E847,15,2))/1440,""))),2)),"")</f>
      </c>
      <c r="E847" s="11">
        <f>IFERROR(IF(OR('Paste data'!F847="",'Paste data'!G847=""),"",ROUND((IF(ISNUMBER('Paste data'!G847),'Paste data'!G847,IFERROR(DATE(VALUE(LEFT('Paste data'!G847,4)),VALUE(MID('Paste data'!G847,6,2)),VALUE(MID('Paste data'!G847,9,2)))+VALUE(MID('Paste data'!G847,12,2))/24+VALUE(MID('Paste data'!G847,15,2))/1440,"")))-(IF(ISNUMBER('Paste data'!F847),'Paste data'!F847,IFERROR(DATE(VALUE(LEFT('Paste data'!F847,4)),VALUE(MID('Paste data'!F847,6,2)),VALUE(MID('Paste data'!F847,9,2)))+VALUE(MID('Paste data'!F847,12,2))/24+VALUE(MID('Paste data'!F847,15,2))/1440,""))),2)),"")</f>
      </c>
      <c r="F847" s="11">
        <f>IFERROR(IF(OR('Paste data'!E847="",'Paste data'!G847=""),"",ROUND((IF(ISNUMBER('Paste data'!G847),'Paste data'!G847,IFERROR(DATE(VALUE(LEFT('Paste data'!G847,4)),VALUE(MID('Paste data'!G847,6,2)),VALUE(MID('Paste data'!G847,9,2)))+VALUE(MID('Paste data'!G847,12,2))/24+VALUE(MID('Paste data'!G847,15,2))/1440,"")))-(IF(ISNUMBER('Paste data'!E847),'Paste data'!E847,IFERROR(DATE(VALUE(LEFT('Paste data'!E847,4)),VALUE(MID('Paste data'!E847,6,2)),VALUE(MID('Paste data'!E847,9,2)))+VALUE(MID('Paste data'!E847,12,2))/24+VALUE(MID('Paste data'!E847,15,2))/1440,""))),2)),"")</f>
      </c>
      <c r="G847" s="10">
        <f>IFERROR(IF('Paste data'!G847="","",(IF(ISNUMBER('Paste data'!G847),'Paste data'!G847,IFERROR(DATE(VALUE(LEFT('Paste data'!G847,4)),VALUE(MID('Paste data'!G847,6,2)),VALUE(MID('Paste data'!G847,9,2)))+VALUE(MID('Paste data'!G847,12,2))/24+VALUE(MID('Paste data'!G847,15,2))/1440,"")))-WEEKDAY((IF(ISNUMBER('Paste data'!G847),'Paste data'!G847,IFERROR(DATE(VALUE(LEFT('Paste data'!G847,4)),VALUE(MID('Paste data'!G847,6,2)),VALUE(MID('Paste data'!G847,9,2)))+VALUE(MID('Paste data'!G847,12,2))/24+VALUE(MID('Paste data'!G847,15,2))/1440,""))),3)),"")</f>
      </c>
    </row>
    <row r="848" spans="1:7" x14ac:dyDescent="0.25">
      <c r="A848" s="10">
        <f>IF('Paste data'!A848="","",'Paste data'!A848)</f>
      </c>
      <c r="B848" s="4">
        <f>IF('Paste data'!A848="","",'Paste data'!D848)</f>
      </c>
      <c r="C848" s="4">
        <f>IF('Paste data'!A848="","",'Paste data'!B848)</f>
      </c>
      <c r="D848" s="11">
        <f>IFERROR(IF(OR('Paste data'!E848="",'Paste data'!F848=""),"",ROUND((IF(ISNUMBER('Paste data'!F848),'Paste data'!F848,IFERROR(DATE(VALUE(LEFT('Paste data'!F848,4)),VALUE(MID('Paste data'!F848,6,2)),VALUE(MID('Paste data'!F848,9,2)))+VALUE(MID('Paste data'!F848,12,2))/24+VALUE(MID('Paste data'!F848,15,2))/1440,"")))-(IF(ISNUMBER('Paste data'!E848),'Paste data'!E848,IFERROR(DATE(VALUE(LEFT('Paste data'!E848,4)),VALUE(MID('Paste data'!E848,6,2)),VALUE(MID('Paste data'!E848,9,2)))+VALUE(MID('Paste data'!E848,12,2))/24+VALUE(MID('Paste data'!E848,15,2))/1440,""))),2)),"")</f>
      </c>
      <c r="E848" s="11">
        <f>IFERROR(IF(OR('Paste data'!F848="",'Paste data'!G848=""),"",ROUND((IF(ISNUMBER('Paste data'!G848),'Paste data'!G848,IFERROR(DATE(VALUE(LEFT('Paste data'!G848,4)),VALUE(MID('Paste data'!G848,6,2)),VALUE(MID('Paste data'!G848,9,2)))+VALUE(MID('Paste data'!G848,12,2))/24+VALUE(MID('Paste data'!G848,15,2))/1440,"")))-(IF(ISNUMBER('Paste data'!F848),'Paste data'!F848,IFERROR(DATE(VALUE(LEFT('Paste data'!F848,4)),VALUE(MID('Paste data'!F848,6,2)),VALUE(MID('Paste data'!F848,9,2)))+VALUE(MID('Paste data'!F848,12,2))/24+VALUE(MID('Paste data'!F848,15,2))/1440,""))),2)),"")</f>
      </c>
      <c r="F848" s="11">
        <f>IFERROR(IF(OR('Paste data'!E848="",'Paste data'!G848=""),"",ROUND((IF(ISNUMBER('Paste data'!G848),'Paste data'!G848,IFERROR(DATE(VALUE(LEFT('Paste data'!G848,4)),VALUE(MID('Paste data'!G848,6,2)),VALUE(MID('Paste data'!G848,9,2)))+VALUE(MID('Paste data'!G848,12,2))/24+VALUE(MID('Paste data'!G848,15,2))/1440,"")))-(IF(ISNUMBER('Paste data'!E848),'Paste data'!E848,IFERROR(DATE(VALUE(LEFT('Paste data'!E848,4)),VALUE(MID('Paste data'!E848,6,2)),VALUE(MID('Paste data'!E848,9,2)))+VALUE(MID('Paste data'!E848,12,2))/24+VALUE(MID('Paste data'!E848,15,2))/1440,""))),2)),"")</f>
      </c>
      <c r="G848" s="10">
        <f>IFERROR(IF('Paste data'!G848="","",(IF(ISNUMBER('Paste data'!G848),'Paste data'!G848,IFERROR(DATE(VALUE(LEFT('Paste data'!G848,4)),VALUE(MID('Paste data'!G848,6,2)),VALUE(MID('Paste data'!G848,9,2)))+VALUE(MID('Paste data'!G848,12,2))/24+VALUE(MID('Paste data'!G848,15,2))/1440,"")))-WEEKDAY((IF(ISNUMBER('Paste data'!G848),'Paste data'!G848,IFERROR(DATE(VALUE(LEFT('Paste data'!G848,4)),VALUE(MID('Paste data'!G848,6,2)),VALUE(MID('Paste data'!G848,9,2)))+VALUE(MID('Paste data'!G848,12,2))/24+VALUE(MID('Paste data'!G848,15,2))/1440,""))),3)),"")</f>
      </c>
    </row>
    <row r="849" spans="1:7" x14ac:dyDescent="0.25">
      <c r="A849" s="10">
        <f>IF('Paste data'!A849="","",'Paste data'!A849)</f>
      </c>
      <c r="B849" s="4">
        <f>IF('Paste data'!A849="","",'Paste data'!D849)</f>
      </c>
      <c r="C849" s="4">
        <f>IF('Paste data'!A849="","",'Paste data'!B849)</f>
      </c>
      <c r="D849" s="11">
        <f>IFERROR(IF(OR('Paste data'!E849="",'Paste data'!F849=""),"",ROUND((IF(ISNUMBER('Paste data'!F849),'Paste data'!F849,IFERROR(DATE(VALUE(LEFT('Paste data'!F849,4)),VALUE(MID('Paste data'!F849,6,2)),VALUE(MID('Paste data'!F849,9,2)))+VALUE(MID('Paste data'!F849,12,2))/24+VALUE(MID('Paste data'!F849,15,2))/1440,"")))-(IF(ISNUMBER('Paste data'!E849),'Paste data'!E849,IFERROR(DATE(VALUE(LEFT('Paste data'!E849,4)),VALUE(MID('Paste data'!E849,6,2)),VALUE(MID('Paste data'!E849,9,2)))+VALUE(MID('Paste data'!E849,12,2))/24+VALUE(MID('Paste data'!E849,15,2))/1440,""))),2)),"")</f>
      </c>
      <c r="E849" s="11">
        <f>IFERROR(IF(OR('Paste data'!F849="",'Paste data'!G849=""),"",ROUND((IF(ISNUMBER('Paste data'!G849),'Paste data'!G849,IFERROR(DATE(VALUE(LEFT('Paste data'!G849,4)),VALUE(MID('Paste data'!G849,6,2)),VALUE(MID('Paste data'!G849,9,2)))+VALUE(MID('Paste data'!G849,12,2))/24+VALUE(MID('Paste data'!G849,15,2))/1440,"")))-(IF(ISNUMBER('Paste data'!F849),'Paste data'!F849,IFERROR(DATE(VALUE(LEFT('Paste data'!F849,4)),VALUE(MID('Paste data'!F849,6,2)),VALUE(MID('Paste data'!F849,9,2)))+VALUE(MID('Paste data'!F849,12,2))/24+VALUE(MID('Paste data'!F849,15,2))/1440,""))),2)),"")</f>
      </c>
      <c r="F849" s="11">
        <f>IFERROR(IF(OR('Paste data'!E849="",'Paste data'!G849=""),"",ROUND((IF(ISNUMBER('Paste data'!G849),'Paste data'!G849,IFERROR(DATE(VALUE(LEFT('Paste data'!G849,4)),VALUE(MID('Paste data'!G849,6,2)),VALUE(MID('Paste data'!G849,9,2)))+VALUE(MID('Paste data'!G849,12,2))/24+VALUE(MID('Paste data'!G849,15,2))/1440,"")))-(IF(ISNUMBER('Paste data'!E849),'Paste data'!E849,IFERROR(DATE(VALUE(LEFT('Paste data'!E849,4)),VALUE(MID('Paste data'!E849,6,2)),VALUE(MID('Paste data'!E849,9,2)))+VALUE(MID('Paste data'!E849,12,2))/24+VALUE(MID('Paste data'!E849,15,2))/1440,""))),2)),"")</f>
      </c>
      <c r="G849" s="10">
        <f>IFERROR(IF('Paste data'!G849="","",(IF(ISNUMBER('Paste data'!G849),'Paste data'!G849,IFERROR(DATE(VALUE(LEFT('Paste data'!G849,4)),VALUE(MID('Paste data'!G849,6,2)),VALUE(MID('Paste data'!G849,9,2)))+VALUE(MID('Paste data'!G849,12,2))/24+VALUE(MID('Paste data'!G849,15,2))/1440,"")))-WEEKDAY((IF(ISNUMBER('Paste data'!G849),'Paste data'!G849,IFERROR(DATE(VALUE(LEFT('Paste data'!G849,4)),VALUE(MID('Paste data'!G849,6,2)),VALUE(MID('Paste data'!G849,9,2)))+VALUE(MID('Paste data'!G849,12,2))/24+VALUE(MID('Paste data'!G849,15,2))/1440,""))),3)),"")</f>
      </c>
    </row>
    <row r="850" spans="1:7" x14ac:dyDescent="0.25">
      <c r="A850" s="10">
        <f>IF('Paste data'!A850="","",'Paste data'!A850)</f>
      </c>
      <c r="B850" s="4">
        <f>IF('Paste data'!A850="","",'Paste data'!D850)</f>
      </c>
      <c r="C850" s="4">
        <f>IF('Paste data'!A850="","",'Paste data'!B850)</f>
      </c>
      <c r="D850" s="11">
        <f>IFERROR(IF(OR('Paste data'!E850="",'Paste data'!F850=""),"",ROUND((IF(ISNUMBER('Paste data'!F850),'Paste data'!F850,IFERROR(DATE(VALUE(LEFT('Paste data'!F850,4)),VALUE(MID('Paste data'!F850,6,2)),VALUE(MID('Paste data'!F850,9,2)))+VALUE(MID('Paste data'!F850,12,2))/24+VALUE(MID('Paste data'!F850,15,2))/1440,"")))-(IF(ISNUMBER('Paste data'!E850),'Paste data'!E850,IFERROR(DATE(VALUE(LEFT('Paste data'!E850,4)),VALUE(MID('Paste data'!E850,6,2)),VALUE(MID('Paste data'!E850,9,2)))+VALUE(MID('Paste data'!E850,12,2))/24+VALUE(MID('Paste data'!E850,15,2))/1440,""))),2)),"")</f>
      </c>
      <c r="E850" s="11">
        <f>IFERROR(IF(OR('Paste data'!F850="",'Paste data'!G850=""),"",ROUND((IF(ISNUMBER('Paste data'!G850),'Paste data'!G850,IFERROR(DATE(VALUE(LEFT('Paste data'!G850,4)),VALUE(MID('Paste data'!G850,6,2)),VALUE(MID('Paste data'!G850,9,2)))+VALUE(MID('Paste data'!G850,12,2))/24+VALUE(MID('Paste data'!G850,15,2))/1440,"")))-(IF(ISNUMBER('Paste data'!F850),'Paste data'!F850,IFERROR(DATE(VALUE(LEFT('Paste data'!F850,4)),VALUE(MID('Paste data'!F850,6,2)),VALUE(MID('Paste data'!F850,9,2)))+VALUE(MID('Paste data'!F850,12,2))/24+VALUE(MID('Paste data'!F850,15,2))/1440,""))),2)),"")</f>
      </c>
      <c r="F850" s="11">
        <f>IFERROR(IF(OR('Paste data'!E850="",'Paste data'!G850=""),"",ROUND((IF(ISNUMBER('Paste data'!G850),'Paste data'!G850,IFERROR(DATE(VALUE(LEFT('Paste data'!G850,4)),VALUE(MID('Paste data'!G850,6,2)),VALUE(MID('Paste data'!G850,9,2)))+VALUE(MID('Paste data'!G850,12,2))/24+VALUE(MID('Paste data'!G850,15,2))/1440,"")))-(IF(ISNUMBER('Paste data'!E850),'Paste data'!E850,IFERROR(DATE(VALUE(LEFT('Paste data'!E850,4)),VALUE(MID('Paste data'!E850,6,2)),VALUE(MID('Paste data'!E850,9,2)))+VALUE(MID('Paste data'!E850,12,2))/24+VALUE(MID('Paste data'!E850,15,2))/1440,""))),2)),"")</f>
      </c>
      <c r="G850" s="10">
        <f>IFERROR(IF('Paste data'!G850="","",(IF(ISNUMBER('Paste data'!G850),'Paste data'!G850,IFERROR(DATE(VALUE(LEFT('Paste data'!G850,4)),VALUE(MID('Paste data'!G850,6,2)),VALUE(MID('Paste data'!G850,9,2)))+VALUE(MID('Paste data'!G850,12,2))/24+VALUE(MID('Paste data'!G850,15,2))/1440,"")))-WEEKDAY((IF(ISNUMBER('Paste data'!G850),'Paste data'!G850,IFERROR(DATE(VALUE(LEFT('Paste data'!G850,4)),VALUE(MID('Paste data'!G850,6,2)),VALUE(MID('Paste data'!G850,9,2)))+VALUE(MID('Paste data'!G850,12,2))/24+VALUE(MID('Paste data'!G850,15,2))/1440,""))),3)),"")</f>
      </c>
    </row>
    <row r="851" spans="1:7" x14ac:dyDescent="0.25">
      <c r="A851" s="10">
        <f>IF('Paste data'!A851="","",'Paste data'!A851)</f>
      </c>
      <c r="B851" s="4">
        <f>IF('Paste data'!A851="","",'Paste data'!D851)</f>
      </c>
      <c r="C851" s="4">
        <f>IF('Paste data'!A851="","",'Paste data'!B851)</f>
      </c>
      <c r="D851" s="11">
        <f>IFERROR(IF(OR('Paste data'!E851="",'Paste data'!F851=""),"",ROUND((IF(ISNUMBER('Paste data'!F851),'Paste data'!F851,IFERROR(DATE(VALUE(LEFT('Paste data'!F851,4)),VALUE(MID('Paste data'!F851,6,2)),VALUE(MID('Paste data'!F851,9,2)))+VALUE(MID('Paste data'!F851,12,2))/24+VALUE(MID('Paste data'!F851,15,2))/1440,"")))-(IF(ISNUMBER('Paste data'!E851),'Paste data'!E851,IFERROR(DATE(VALUE(LEFT('Paste data'!E851,4)),VALUE(MID('Paste data'!E851,6,2)),VALUE(MID('Paste data'!E851,9,2)))+VALUE(MID('Paste data'!E851,12,2))/24+VALUE(MID('Paste data'!E851,15,2))/1440,""))),2)),"")</f>
      </c>
      <c r="E851" s="11">
        <f>IFERROR(IF(OR('Paste data'!F851="",'Paste data'!G851=""),"",ROUND((IF(ISNUMBER('Paste data'!G851),'Paste data'!G851,IFERROR(DATE(VALUE(LEFT('Paste data'!G851,4)),VALUE(MID('Paste data'!G851,6,2)),VALUE(MID('Paste data'!G851,9,2)))+VALUE(MID('Paste data'!G851,12,2))/24+VALUE(MID('Paste data'!G851,15,2))/1440,"")))-(IF(ISNUMBER('Paste data'!F851),'Paste data'!F851,IFERROR(DATE(VALUE(LEFT('Paste data'!F851,4)),VALUE(MID('Paste data'!F851,6,2)),VALUE(MID('Paste data'!F851,9,2)))+VALUE(MID('Paste data'!F851,12,2))/24+VALUE(MID('Paste data'!F851,15,2))/1440,""))),2)),"")</f>
      </c>
      <c r="F851" s="11">
        <f>IFERROR(IF(OR('Paste data'!E851="",'Paste data'!G851=""),"",ROUND((IF(ISNUMBER('Paste data'!G851),'Paste data'!G851,IFERROR(DATE(VALUE(LEFT('Paste data'!G851,4)),VALUE(MID('Paste data'!G851,6,2)),VALUE(MID('Paste data'!G851,9,2)))+VALUE(MID('Paste data'!G851,12,2))/24+VALUE(MID('Paste data'!G851,15,2))/1440,"")))-(IF(ISNUMBER('Paste data'!E851),'Paste data'!E851,IFERROR(DATE(VALUE(LEFT('Paste data'!E851,4)),VALUE(MID('Paste data'!E851,6,2)),VALUE(MID('Paste data'!E851,9,2)))+VALUE(MID('Paste data'!E851,12,2))/24+VALUE(MID('Paste data'!E851,15,2))/1440,""))),2)),"")</f>
      </c>
      <c r="G851" s="10">
        <f>IFERROR(IF('Paste data'!G851="","",(IF(ISNUMBER('Paste data'!G851),'Paste data'!G851,IFERROR(DATE(VALUE(LEFT('Paste data'!G851,4)),VALUE(MID('Paste data'!G851,6,2)),VALUE(MID('Paste data'!G851,9,2)))+VALUE(MID('Paste data'!G851,12,2))/24+VALUE(MID('Paste data'!G851,15,2))/1440,"")))-WEEKDAY((IF(ISNUMBER('Paste data'!G851),'Paste data'!G851,IFERROR(DATE(VALUE(LEFT('Paste data'!G851,4)),VALUE(MID('Paste data'!G851,6,2)),VALUE(MID('Paste data'!G851,9,2)))+VALUE(MID('Paste data'!G851,12,2))/24+VALUE(MID('Paste data'!G851,15,2))/1440,""))),3)),"")</f>
      </c>
    </row>
    <row r="852" spans="1:7" x14ac:dyDescent="0.25">
      <c r="A852" s="10">
        <f>IF('Paste data'!A852="","",'Paste data'!A852)</f>
      </c>
      <c r="B852" s="4">
        <f>IF('Paste data'!A852="","",'Paste data'!D852)</f>
      </c>
      <c r="C852" s="4">
        <f>IF('Paste data'!A852="","",'Paste data'!B852)</f>
      </c>
      <c r="D852" s="11">
        <f>IFERROR(IF(OR('Paste data'!E852="",'Paste data'!F852=""),"",ROUND((IF(ISNUMBER('Paste data'!F852),'Paste data'!F852,IFERROR(DATE(VALUE(LEFT('Paste data'!F852,4)),VALUE(MID('Paste data'!F852,6,2)),VALUE(MID('Paste data'!F852,9,2)))+VALUE(MID('Paste data'!F852,12,2))/24+VALUE(MID('Paste data'!F852,15,2))/1440,"")))-(IF(ISNUMBER('Paste data'!E852),'Paste data'!E852,IFERROR(DATE(VALUE(LEFT('Paste data'!E852,4)),VALUE(MID('Paste data'!E852,6,2)),VALUE(MID('Paste data'!E852,9,2)))+VALUE(MID('Paste data'!E852,12,2))/24+VALUE(MID('Paste data'!E852,15,2))/1440,""))),2)),"")</f>
      </c>
      <c r="E852" s="11">
        <f>IFERROR(IF(OR('Paste data'!F852="",'Paste data'!G852=""),"",ROUND((IF(ISNUMBER('Paste data'!G852),'Paste data'!G852,IFERROR(DATE(VALUE(LEFT('Paste data'!G852,4)),VALUE(MID('Paste data'!G852,6,2)),VALUE(MID('Paste data'!G852,9,2)))+VALUE(MID('Paste data'!G852,12,2))/24+VALUE(MID('Paste data'!G852,15,2))/1440,"")))-(IF(ISNUMBER('Paste data'!F852),'Paste data'!F852,IFERROR(DATE(VALUE(LEFT('Paste data'!F852,4)),VALUE(MID('Paste data'!F852,6,2)),VALUE(MID('Paste data'!F852,9,2)))+VALUE(MID('Paste data'!F852,12,2))/24+VALUE(MID('Paste data'!F852,15,2))/1440,""))),2)),"")</f>
      </c>
      <c r="F852" s="11">
        <f>IFERROR(IF(OR('Paste data'!E852="",'Paste data'!G852=""),"",ROUND((IF(ISNUMBER('Paste data'!G852),'Paste data'!G852,IFERROR(DATE(VALUE(LEFT('Paste data'!G852,4)),VALUE(MID('Paste data'!G852,6,2)),VALUE(MID('Paste data'!G852,9,2)))+VALUE(MID('Paste data'!G852,12,2))/24+VALUE(MID('Paste data'!G852,15,2))/1440,"")))-(IF(ISNUMBER('Paste data'!E852),'Paste data'!E852,IFERROR(DATE(VALUE(LEFT('Paste data'!E852,4)),VALUE(MID('Paste data'!E852,6,2)),VALUE(MID('Paste data'!E852,9,2)))+VALUE(MID('Paste data'!E852,12,2))/24+VALUE(MID('Paste data'!E852,15,2))/1440,""))),2)),"")</f>
      </c>
      <c r="G852" s="10">
        <f>IFERROR(IF('Paste data'!G852="","",(IF(ISNUMBER('Paste data'!G852),'Paste data'!G852,IFERROR(DATE(VALUE(LEFT('Paste data'!G852,4)),VALUE(MID('Paste data'!G852,6,2)),VALUE(MID('Paste data'!G852,9,2)))+VALUE(MID('Paste data'!G852,12,2))/24+VALUE(MID('Paste data'!G852,15,2))/1440,"")))-WEEKDAY((IF(ISNUMBER('Paste data'!G852),'Paste data'!G852,IFERROR(DATE(VALUE(LEFT('Paste data'!G852,4)),VALUE(MID('Paste data'!G852,6,2)),VALUE(MID('Paste data'!G852,9,2)))+VALUE(MID('Paste data'!G852,12,2))/24+VALUE(MID('Paste data'!G852,15,2))/1440,""))),3)),"")</f>
      </c>
    </row>
    <row r="853" spans="1:7" x14ac:dyDescent="0.25">
      <c r="A853" s="10">
        <f>IF('Paste data'!A853="","",'Paste data'!A853)</f>
      </c>
      <c r="B853" s="4">
        <f>IF('Paste data'!A853="","",'Paste data'!D853)</f>
      </c>
      <c r="C853" s="4">
        <f>IF('Paste data'!A853="","",'Paste data'!B853)</f>
      </c>
      <c r="D853" s="11">
        <f>IFERROR(IF(OR('Paste data'!E853="",'Paste data'!F853=""),"",ROUND((IF(ISNUMBER('Paste data'!F853),'Paste data'!F853,IFERROR(DATE(VALUE(LEFT('Paste data'!F853,4)),VALUE(MID('Paste data'!F853,6,2)),VALUE(MID('Paste data'!F853,9,2)))+VALUE(MID('Paste data'!F853,12,2))/24+VALUE(MID('Paste data'!F853,15,2))/1440,"")))-(IF(ISNUMBER('Paste data'!E853),'Paste data'!E853,IFERROR(DATE(VALUE(LEFT('Paste data'!E853,4)),VALUE(MID('Paste data'!E853,6,2)),VALUE(MID('Paste data'!E853,9,2)))+VALUE(MID('Paste data'!E853,12,2))/24+VALUE(MID('Paste data'!E853,15,2))/1440,""))),2)),"")</f>
      </c>
      <c r="E853" s="11">
        <f>IFERROR(IF(OR('Paste data'!F853="",'Paste data'!G853=""),"",ROUND((IF(ISNUMBER('Paste data'!G853),'Paste data'!G853,IFERROR(DATE(VALUE(LEFT('Paste data'!G853,4)),VALUE(MID('Paste data'!G853,6,2)),VALUE(MID('Paste data'!G853,9,2)))+VALUE(MID('Paste data'!G853,12,2))/24+VALUE(MID('Paste data'!G853,15,2))/1440,"")))-(IF(ISNUMBER('Paste data'!F853),'Paste data'!F853,IFERROR(DATE(VALUE(LEFT('Paste data'!F853,4)),VALUE(MID('Paste data'!F853,6,2)),VALUE(MID('Paste data'!F853,9,2)))+VALUE(MID('Paste data'!F853,12,2))/24+VALUE(MID('Paste data'!F853,15,2))/1440,""))),2)),"")</f>
      </c>
      <c r="F853" s="11">
        <f>IFERROR(IF(OR('Paste data'!E853="",'Paste data'!G853=""),"",ROUND((IF(ISNUMBER('Paste data'!G853),'Paste data'!G853,IFERROR(DATE(VALUE(LEFT('Paste data'!G853,4)),VALUE(MID('Paste data'!G853,6,2)),VALUE(MID('Paste data'!G853,9,2)))+VALUE(MID('Paste data'!G853,12,2))/24+VALUE(MID('Paste data'!G853,15,2))/1440,"")))-(IF(ISNUMBER('Paste data'!E853),'Paste data'!E853,IFERROR(DATE(VALUE(LEFT('Paste data'!E853,4)),VALUE(MID('Paste data'!E853,6,2)),VALUE(MID('Paste data'!E853,9,2)))+VALUE(MID('Paste data'!E853,12,2))/24+VALUE(MID('Paste data'!E853,15,2))/1440,""))),2)),"")</f>
      </c>
      <c r="G853" s="10">
        <f>IFERROR(IF('Paste data'!G853="","",(IF(ISNUMBER('Paste data'!G853),'Paste data'!G853,IFERROR(DATE(VALUE(LEFT('Paste data'!G853,4)),VALUE(MID('Paste data'!G853,6,2)),VALUE(MID('Paste data'!G853,9,2)))+VALUE(MID('Paste data'!G853,12,2))/24+VALUE(MID('Paste data'!G853,15,2))/1440,"")))-WEEKDAY((IF(ISNUMBER('Paste data'!G853),'Paste data'!G853,IFERROR(DATE(VALUE(LEFT('Paste data'!G853,4)),VALUE(MID('Paste data'!G853,6,2)),VALUE(MID('Paste data'!G853,9,2)))+VALUE(MID('Paste data'!G853,12,2))/24+VALUE(MID('Paste data'!G853,15,2))/1440,""))),3)),"")</f>
      </c>
    </row>
    <row r="854" spans="1:7" x14ac:dyDescent="0.25">
      <c r="A854" s="10">
        <f>IF('Paste data'!A854="","",'Paste data'!A854)</f>
      </c>
      <c r="B854" s="4">
        <f>IF('Paste data'!A854="","",'Paste data'!D854)</f>
      </c>
      <c r="C854" s="4">
        <f>IF('Paste data'!A854="","",'Paste data'!B854)</f>
      </c>
      <c r="D854" s="11">
        <f>IFERROR(IF(OR('Paste data'!E854="",'Paste data'!F854=""),"",ROUND((IF(ISNUMBER('Paste data'!F854),'Paste data'!F854,IFERROR(DATE(VALUE(LEFT('Paste data'!F854,4)),VALUE(MID('Paste data'!F854,6,2)),VALUE(MID('Paste data'!F854,9,2)))+VALUE(MID('Paste data'!F854,12,2))/24+VALUE(MID('Paste data'!F854,15,2))/1440,"")))-(IF(ISNUMBER('Paste data'!E854),'Paste data'!E854,IFERROR(DATE(VALUE(LEFT('Paste data'!E854,4)),VALUE(MID('Paste data'!E854,6,2)),VALUE(MID('Paste data'!E854,9,2)))+VALUE(MID('Paste data'!E854,12,2))/24+VALUE(MID('Paste data'!E854,15,2))/1440,""))),2)),"")</f>
      </c>
      <c r="E854" s="11">
        <f>IFERROR(IF(OR('Paste data'!F854="",'Paste data'!G854=""),"",ROUND((IF(ISNUMBER('Paste data'!G854),'Paste data'!G854,IFERROR(DATE(VALUE(LEFT('Paste data'!G854,4)),VALUE(MID('Paste data'!G854,6,2)),VALUE(MID('Paste data'!G854,9,2)))+VALUE(MID('Paste data'!G854,12,2))/24+VALUE(MID('Paste data'!G854,15,2))/1440,"")))-(IF(ISNUMBER('Paste data'!F854),'Paste data'!F854,IFERROR(DATE(VALUE(LEFT('Paste data'!F854,4)),VALUE(MID('Paste data'!F854,6,2)),VALUE(MID('Paste data'!F854,9,2)))+VALUE(MID('Paste data'!F854,12,2))/24+VALUE(MID('Paste data'!F854,15,2))/1440,""))),2)),"")</f>
      </c>
      <c r="F854" s="11">
        <f>IFERROR(IF(OR('Paste data'!E854="",'Paste data'!G854=""),"",ROUND((IF(ISNUMBER('Paste data'!G854),'Paste data'!G854,IFERROR(DATE(VALUE(LEFT('Paste data'!G854,4)),VALUE(MID('Paste data'!G854,6,2)),VALUE(MID('Paste data'!G854,9,2)))+VALUE(MID('Paste data'!G854,12,2))/24+VALUE(MID('Paste data'!G854,15,2))/1440,"")))-(IF(ISNUMBER('Paste data'!E854),'Paste data'!E854,IFERROR(DATE(VALUE(LEFT('Paste data'!E854,4)),VALUE(MID('Paste data'!E854,6,2)),VALUE(MID('Paste data'!E854,9,2)))+VALUE(MID('Paste data'!E854,12,2))/24+VALUE(MID('Paste data'!E854,15,2))/1440,""))),2)),"")</f>
      </c>
      <c r="G854" s="10">
        <f>IFERROR(IF('Paste data'!G854="","",(IF(ISNUMBER('Paste data'!G854),'Paste data'!G854,IFERROR(DATE(VALUE(LEFT('Paste data'!G854,4)),VALUE(MID('Paste data'!G854,6,2)),VALUE(MID('Paste data'!G854,9,2)))+VALUE(MID('Paste data'!G854,12,2))/24+VALUE(MID('Paste data'!G854,15,2))/1440,"")))-WEEKDAY((IF(ISNUMBER('Paste data'!G854),'Paste data'!G854,IFERROR(DATE(VALUE(LEFT('Paste data'!G854,4)),VALUE(MID('Paste data'!G854,6,2)),VALUE(MID('Paste data'!G854,9,2)))+VALUE(MID('Paste data'!G854,12,2))/24+VALUE(MID('Paste data'!G854,15,2))/1440,""))),3)),"")</f>
      </c>
    </row>
    <row r="855" spans="1:7" x14ac:dyDescent="0.25">
      <c r="A855" s="10">
        <f>IF('Paste data'!A855="","",'Paste data'!A855)</f>
      </c>
      <c r="B855" s="4">
        <f>IF('Paste data'!A855="","",'Paste data'!D855)</f>
      </c>
      <c r="C855" s="4">
        <f>IF('Paste data'!A855="","",'Paste data'!B855)</f>
      </c>
      <c r="D855" s="11">
        <f>IFERROR(IF(OR('Paste data'!E855="",'Paste data'!F855=""),"",ROUND((IF(ISNUMBER('Paste data'!F855),'Paste data'!F855,IFERROR(DATE(VALUE(LEFT('Paste data'!F855,4)),VALUE(MID('Paste data'!F855,6,2)),VALUE(MID('Paste data'!F855,9,2)))+VALUE(MID('Paste data'!F855,12,2))/24+VALUE(MID('Paste data'!F855,15,2))/1440,"")))-(IF(ISNUMBER('Paste data'!E855),'Paste data'!E855,IFERROR(DATE(VALUE(LEFT('Paste data'!E855,4)),VALUE(MID('Paste data'!E855,6,2)),VALUE(MID('Paste data'!E855,9,2)))+VALUE(MID('Paste data'!E855,12,2))/24+VALUE(MID('Paste data'!E855,15,2))/1440,""))),2)),"")</f>
      </c>
      <c r="E855" s="11">
        <f>IFERROR(IF(OR('Paste data'!F855="",'Paste data'!G855=""),"",ROUND((IF(ISNUMBER('Paste data'!G855),'Paste data'!G855,IFERROR(DATE(VALUE(LEFT('Paste data'!G855,4)),VALUE(MID('Paste data'!G855,6,2)),VALUE(MID('Paste data'!G855,9,2)))+VALUE(MID('Paste data'!G855,12,2))/24+VALUE(MID('Paste data'!G855,15,2))/1440,"")))-(IF(ISNUMBER('Paste data'!F855),'Paste data'!F855,IFERROR(DATE(VALUE(LEFT('Paste data'!F855,4)),VALUE(MID('Paste data'!F855,6,2)),VALUE(MID('Paste data'!F855,9,2)))+VALUE(MID('Paste data'!F855,12,2))/24+VALUE(MID('Paste data'!F855,15,2))/1440,""))),2)),"")</f>
      </c>
      <c r="F855" s="11">
        <f>IFERROR(IF(OR('Paste data'!E855="",'Paste data'!G855=""),"",ROUND((IF(ISNUMBER('Paste data'!G855),'Paste data'!G855,IFERROR(DATE(VALUE(LEFT('Paste data'!G855,4)),VALUE(MID('Paste data'!G855,6,2)),VALUE(MID('Paste data'!G855,9,2)))+VALUE(MID('Paste data'!G855,12,2))/24+VALUE(MID('Paste data'!G855,15,2))/1440,"")))-(IF(ISNUMBER('Paste data'!E855),'Paste data'!E855,IFERROR(DATE(VALUE(LEFT('Paste data'!E855,4)),VALUE(MID('Paste data'!E855,6,2)),VALUE(MID('Paste data'!E855,9,2)))+VALUE(MID('Paste data'!E855,12,2))/24+VALUE(MID('Paste data'!E855,15,2))/1440,""))),2)),"")</f>
      </c>
      <c r="G855" s="10">
        <f>IFERROR(IF('Paste data'!G855="","",(IF(ISNUMBER('Paste data'!G855),'Paste data'!G855,IFERROR(DATE(VALUE(LEFT('Paste data'!G855,4)),VALUE(MID('Paste data'!G855,6,2)),VALUE(MID('Paste data'!G855,9,2)))+VALUE(MID('Paste data'!G855,12,2))/24+VALUE(MID('Paste data'!G855,15,2))/1440,"")))-WEEKDAY((IF(ISNUMBER('Paste data'!G855),'Paste data'!G855,IFERROR(DATE(VALUE(LEFT('Paste data'!G855,4)),VALUE(MID('Paste data'!G855,6,2)),VALUE(MID('Paste data'!G855,9,2)))+VALUE(MID('Paste data'!G855,12,2))/24+VALUE(MID('Paste data'!G855,15,2))/1440,""))),3)),"")</f>
      </c>
    </row>
    <row r="856" spans="1:7" x14ac:dyDescent="0.25">
      <c r="A856" s="10">
        <f>IF('Paste data'!A856="","",'Paste data'!A856)</f>
      </c>
      <c r="B856" s="4">
        <f>IF('Paste data'!A856="","",'Paste data'!D856)</f>
      </c>
      <c r="C856" s="4">
        <f>IF('Paste data'!A856="","",'Paste data'!B856)</f>
      </c>
      <c r="D856" s="11">
        <f>IFERROR(IF(OR('Paste data'!E856="",'Paste data'!F856=""),"",ROUND((IF(ISNUMBER('Paste data'!F856),'Paste data'!F856,IFERROR(DATE(VALUE(LEFT('Paste data'!F856,4)),VALUE(MID('Paste data'!F856,6,2)),VALUE(MID('Paste data'!F856,9,2)))+VALUE(MID('Paste data'!F856,12,2))/24+VALUE(MID('Paste data'!F856,15,2))/1440,"")))-(IF(ISNUMBER('Paste data'!E856),'Paste data'!E856,IFERROR(DATE(VALUE(LEFT('Paste data'!E856,4)),VALUE(MID('Paste data'!E856,6,2)),VALUE(MID('Paste data'!E856,9,2)))+VALUE(MID('Paste data'!E856,12,2))/24+VALUE(MID('Paste data'!E856,15,2))/1440,""))),2)),"")</f>
      </c>
      <c r="E856" s="11">
        <f>IFERROR(IF(OR('Paste data'!F856="",'Paste data'!G856=""),"",ROUND((IF(ISNUMBER('Paste data'!G856),'Paste data'!G856,IFERROR(DATE(VALUE(LEFT('Paste data'!G856,4)),VALUE(MID('Paste data'!G856,6,2)),VALUE(MID('Paste data'!G856,9,2)))+VALUE(MID('Paste data'!G856,12,2))/24+VALUE(MID('Paste data'!G856,15,2))/1440,"")))-(IF(ISNUMBER('Paste data'!F856),'Paste data'!F856,IFERROR(DATE(VALUE(LEFT('Paste data'!F856,4)),VALUE(MID('Paste data'!F856,6,2)),VALUE(MID('Paste data'!F856,9,2)))+VALUE(MID('Paste data'!F856,12,2))/24+VALUE(MID('Paste data'!F856,15,2))/1440,""))),2)),"")</f>
      </c>
      <c r="F856" s="11">
        <f>IFERROR(IF(OR('Paste data'!E856="",'Paste data'!G856=""),"",ROUND((IF(ISNUMBER('Paste data'!G856),'Paste data'!G856,IFERROR(DATE(VALUE(LEFT('Paste data'!G856,4)),VALUE(MID('Paste data'!G856,6,2)),VALUE(MID('Paste data'!G856,9,2)))+VALUE(MID('Paste data'!G856,12,2))/24+VALUE(MID('Paste data'!G856,15,2))/1440,"")))-(IF(ISNUMBER('Paste data'!E856),'Paste data'!E856,IFERROR(DATE(VALUE(LEFT('Paste data'!E856,4)),VALUE(MID('Paste data'!E856,6,2)),VALUE(MID('Paste data'!E856,9,2)))+VALUE(MID('Paste data'!E856,12,2))/24+VALUE(MID('Paste data'!E856,15,2))/1440,""))),2)),"")</f>
      </c>
      <c r="G856" s="10">
        <f>IFERROR(IF('Paste data'!G856="","",(IF(ISNUMBER('Paste data'!G856),'Paste data'!G856,IFERROR(DATE(VALUE(LEFT('Paste data'!G856,4)),VALUE(MID('Paste data'!G856,6,2)),VALUE(MID('Paste data'!G856,9,2)))+VALUE(MID('Paste data'!G856,12,2))/24+VALUE(MID('Paste data'!G856,15,2))/1440,"")))-WEEKDAY((IF(ISNUMBER('Paste data'!G856),'Paste data'!G856,IFERROR(DATE(VALUE(LEFT('Paste data'!G856,4)),VALUE(MID('Paste data'!G856,6,2)),VALUE(MID('Paste data'!G856,9,2)))+VALUE(MID('Paste data'!G856,12,2))/24+VALUE(MID('Paste data'!G856,15,2))/1440,""))),3)),"")</f>
      </c>
    </row>
    <row r="857" spans="1:7" x14ac:dyDescent="0.25">
      <c r="A857" s="10">
        <f>IF('Paste data'!A857="","",'Paste data'!A857)</f>
      </c>
      <c r="B857" s="4">
        <f>IF('Paste data'!A857="","",'Paste data'!D857)</f>
      </c>
      <c r="C857" s="4">
        <f>IF('Paste data'!A857="","",'Paste data'!B857)</f>
      </c>
      <c r="D857" s="11">
        <f>IFERROR(IF(OR('Paste data'!E857="",'Paste data'!F857=""),"",ROUND((IF(ISNUMBER('Paste data'!F857),'Paste data'!F857,IFERROR(DATE(VALUE(LEFT('Paste data'!F857,4)),VALUE(MID('Paste data'!F857,6,2)),VALUE(MID('Paste data'!F857,9,2)))+VALUE(MID('Paste data'!F857,12,2))/24+VALUE(MID('Paste data'!F857,15,2))/1440,"")))-(IF(ISNUMBER('Paste data'!E857),'Paste data'!E857,IFERROR(DATE(VALUE(LEFT('Paste data'!E857,4)),VALUE(MID('Paste data'!E857,6,2)),VALUE(MID('Paste data'!E857,9,2)))+VALUE(MID('Paste data'!E857,12,2))/24+VALUE(MID('Paste data'!E857,15,2))/1440,""))),2)),"")</f>
      </c>
      <c r="E857" s="11">
        <f>IFERROR(IF(OR('Paste data'!F857="",'Paste data'!G857=""),"",ROUND((IF(ISNUMBER('Paste data'!G857),'Paste data'!G857,IFERROR(DATE(VALUE(LEFT('Paste data'!G857,4)),VALUE(MID('Paste data'!G857,6,2)),VALUE(MID('Paste data'!G857,9,2)))+VALUE(MID('Paste data'!G857,12,2))/24+VALUE(MID('Paste data'!G857,15,2))/1440,"")))-(IF(ISNUMBER('Paste data'!F857),'Paste data'!F857,IFERROR(DATE(VALUE(LEFT('Paste data'!F857,4)),VALUE(MID('Paste data'!F857,6,2)),VALUE(MID('Paste data'!F857,9,2)))+VALUE(MID('Paste data'!F857,12,2))/24+VALUE(MID('Paste data'!F857,15,2))/1440,""))),2)),"")</f>
      </c>
      <c r="F857" s="11">
        <f>IFERROR(IF(OR('Paste data'!E857="",'Paste data'!G857=""),"",ROUND((IF(ISNUMBER('Paste data'!G857),'Paste data'!G857,IFERROR(DATE(VALUE(LEFT('Paste data'!G857,4)),VALUE(MID('Paste data'!G857,6,2)),VALUE(MID('Paste data'!G857,9,2)))+VALUE(MID('Paste data'!G857,12,2))/24+VALUE(MID('Paste data'!G857,15,2))/1440,"")))-(IF(ISNUMBER('Paste data'!E857),'Paste data'!E857,IFERROR(DATE(VALUE(LEFT('Paste data'!E857,4)),VALUE(MID('Paste data'!E857,6,2)),VALUE(MID('Paste data'!E857,9,2)))+VALUE(MID('Paste data'!E857,12,2))/24+VALUE(MID('Paste data'!E857,15,2))/1440,""))),2)),"")</f>
      </c>
      <c r="G857" s="10">
        <f>IFERROR(IF('Paste data'!G857="","",(IF(ISNUMBER('Paste data'!G857),'Paste data'!G857,IFERROR(DATE(VALUE(LEFT('Paste data'!G857,4)),VALUE(MID('Paste data'!G857,6,2)),VALUE(MID('Paste data'!G857,9,2)))+VALUE(MID('Paste data'!G857,12,2))/24+VALUE(MID('Paste data'!G857,15,2))/1440,"")))-WEEKDAY((IF(ISNUMBER('Paste data'!G857),'Paste data'!G857,IFERROR(DATE(VALUE(LEFT('Paste data'!G857,4)),VALUE(MID('Paste data'!G857,6,2)),VALUE(MID('Paste data'!G857,9,2)))+VALUE(MID('Paste data'!G857,12,2))/24+VALUE(MID('Paste data'!G857,15,2))/1440,""))),3)),"")</f>
      </c>
    </row>
    <row r="858" spans="1:7" x14ac:dyDescent="0.25">
      <c r="A858" s="10">
        <f>IF('Paste data'!A858="","",'Paste data'!A858)</f>
      </c>
      <c r="B858" s="4">
        <f>IF('Paste data'!A858="","",'Paste data'!D858)</f>
      </c>
      <c r="C858" s="4">
        <f>IF('Paste data'!A858="","",'Paste data'!B858)</f>
      </c>
      <c r="D858" s="11">
        <f>IFERROR(IF(OR('Paste data'!E858="",'Paste data'!F858=""),"",ROUND((IF(ISNUMBER('Paste data'!F858),'Paste data'!F858,IFERROR(DATE(VALUE(LEFT('Paste data'!F858,4)),VALUE(MID('Paste data'!F858,6,2)),VALUE(MID('Paste data'!F858,9,2)))+VALUE(MID('Paste data'!F858,12,2))/24+VALUE(MID('Paste data'!F858,15,2))/1440,"")))-(IF(ISNUMBER('Paste data'!E858),'Paste data'!E858,IFERROR(DATE(VALUE(LEFT('Paste data'!E858,4)),VALUE(MID('Paste data'!E858,6,2)),VALUE(MID('Paste data'!E858,9,2)))+VALUE(MID('Paste data'!E858,12,2))/24+VALUE(MID('Paste data'!E858,15,2))/1440,""))),2)),"")</f>
      </c>
      <c r="E858" s="11">
        <f>IFERROR(IF(OR('Paste data'!F858="",'Paste data'!G858=""),"",ROUND((IF(ISNUMBER('Paste data'!G858),'Paste data'!G858,IFERROR(DATE(VALUE(LEFT('Paste data'!G858,4)),VALUE(MID('Paste data'!G858,6,2)),VALUE(MID('Paste data'!G858,9,2)))+VALUE(MID('Paste data'!G858,12,2))/24+VALUE(MID('Paste data'!G858,15,2))/1440,"")))-(IF(ISNUMBER('Paste data'!F858),'Paste data'!F858,IFERROR(DATE(VALUE(LEFT('Paste data'!F858,4)),VALUE(MID('Paste data'!F858,6,2)),VALUE(MID('Paste data'!F858,9,2)))+VALUE(MID('Paste data'!F858,12,2))/24+VALUE(MID('Paste data'!F858,15,2))/1440,""))),2)),"")</f>
      </c>
      <c r="F858" s="11">
        <f>IFERROR(IF(OR('Paste data'!E858="",'Paste data'!G858=""),"",ROUND((IF(ISNUMBER('Paste data'!G858),'Paste data'!G858,IFERROR(DATE(VALUE(LEFT('Paste data'!G858,4)),VALUE(MID('Paste data'!G858,6,2)),VALUE(MID('Paste data'!G858,9,2)))+VALUE(MID('Paste data'!G858,12,2))/24+VALUE(MID('Paste data'!G858,15,2))/1440,"")))-(IF(ISNUMBER('Paste data'!E858),'Paste data'!E858,IFERROR(DATE(VALUE(LEFT('Paste data'!E858,4)),VALUE(MID('Paste data'!E858,6,2)),VALUE(MID('Paste data'!E858,9,2)))+VALUE(MID('Paste data'!E858,12,2))/24+VALUE(MID('Paste data'!E858,15,2))/1440,""))),2)),"")</f>
      </c>
      <c r="G858" s="10">
        <f>IFERROR(IF('Paste data'!G858="","",(IF(ISNUMBER('Paste data'!G858),'Paste data'!G858,IFERROR(DATE(VALUE(LEFT('Paste data'!G858,4)),VALUE(MID('Paste data'!G858,6,2)),VALUE(MID('Paste data'!G858,9,2)))+VALUE(MID('Paste data'!G858,12,2))/24+VALUE(MID('Paste data'!G858,15,2))/1440,"")))-WEEKDAY((IF(ISNUMBER('Paste data'!G858),'Paste data'!G858,IFERROR(DATE(VALUE(LEFT('Paste data'!G858,4)),VALUE(MID('Paste data'!G858,6,2)),VALUE(MID('Paste data'!G858,9,2)))+VALUE(MID('Paste data'!G858,12,2))/24+VALUE(MID('Paste data'!G858,15,2))/1440,""))),3)),"")</f>
      </c>
    </row>
    <row r="859" spans="1:7" x14ac:dyDescent="0.25">
      <c r="A859" s="10">
        <f>IF('Paste data'!A859="","",'Paste data'!A859)</f>
      </c>
      <c r="B859" s="4">
        <f>IF('Paste data'!A859="","",'Paste data'!D859)</f>
      </c>
      <c r="C859" s="4">
        <f>IF('Paste data'!A859="","",'Paste data'!B859)</f>
      </c>
      <c r="D859" s="11">
        <f>IFERROR(IF(OR('Paste data'!E859="",'Paste data'!F859=""),"",ROUND((IF(ISNUMBER('Paste data'!F859),'Paste data'!F859,IFERROR(DATE(VALUE(LEFT('Paste data'!F859,4)),VALUE(MID('Paste data'!F859,6,2)),VALUE(MID('Paste data'!F859,9,2)))+VALUE(MID('Paste data'!F859,12,2))/24+VALUE(MID('Paste data'!F859,15,2))/1440,"")))-(IF(ISNUMBER('Paste data'!E859),'Paste data'!E859,IFERROR(DATE(VALUE(LEFT('Paste data'!E859,4)),VALUE(MID('Paste data'!E859,6,2)),VALUE(MID('Paste data'!E859,9,2)))+VALUE(MID('Paste data'!E859,12,2))/24+VALUE(MID('Paste data'!E859,15,2))/1440,""))),2)),"")</f>
      </c>
      <c r="E859" s="11">
        <f>IFERROR(IF(OR('Paste data'!F859="",'Paste data'!G859=""),"",ROUND((IF(ISNUMBER('Paste data'!G859),'Paste data'!G859,IFERROR(DATE(VALUE(LEFT('Paste data'!G859,4)),VALUE(MID('Paste data'!G859,6,2)),VALUE(MID('Paste data'!G859,9,2)))+VALUE(MID('Paste data'!G859,12,2))/24+VALUE(MID('Paste data'!G859,15,2))/1440,"")))-(IF(ISNUMBER('Paste data'!F859),'Paste data'!F859,IFERROR(DATE(VALUE(LEFT('Paste data'!F859,4)),VALUE(MID('Paste data'!F859,6,2)),VALUE(MID('Paste data'!F859,9,2)))+VALUE(MID('Paste data'!F859,12,2))/24+VALUE(MID('Paste data'!F859,15,2))/1440,""))),2)),"")</f>
      </c>
      <c r="F859" s="11">
        <f>IFERROR(IF(OR('Paste data'!E859="",'Paste data'!G859=""),"",ROUND((IF(ISNUMBER('Paste data'!G859),'Paste data'!G859,IFERROR(DATE(VALUE(LEFT('Paste data'!G859,4)),VALUE(MID('Paste data'!G859,6,2)),VALUE(MID('Paste data'!G859,9,2)))+VALUE(MID('Paste data'!G859,12,2))/24+VALUE(MID('Paste data'!G859,15,2))/1440,"")))-(IF(ISNUMBER('Paste data'!E859),'Paste data'!E859,IFERROR(DATE(VALUE(LEFT('Paste data'!E859,4)),VALUE(MID('Paste data'!E859,6,2)),VALUE(MID('Paste data'!E859,9,2)))+VALUE(MID('Paste data'!E859,12,2))/24+VALUE(MID('Paste data'!E859,15,2))/1440,""))),2)),"")</f>
      </c>
      <c r="G859" s="10">
        <f>IFERROR(IF('Paste data'!G859="","",(IF(ISNUMBER('Paste data'!G859),'Paste data'!G859,IFERROR(DATE(VALUE(LEFT('Paste data'!G859,4)),VALUE(MID('Paste data'!G859,6,2)),VALUE(MID('Paste data'!G859,9,2)))+VALUE(MID('Paste data'!G859,12,2))/24+VALUE(MID('Paste data'!G859,15,2))/1440,"")))-WEEKDAY((IF(ISNUMBER('Paste data'!G859),'Paste data'!G859,IFERROR(DATE(VALUE(LEFT('Paste data'!G859,4)),VALUE(MID('Paste data'!G859,6,2)),VALUE(MID('Paste data'!G859,9,2)))+VALUE(MID('Paste data'!G859,12,2))/24+VALUE(MID('Paste data'!G859,15,2))/1440,""))),3)),"")</f>
      </c>
    </row>
    <row r="860" spans="1:7" x14ac:dyDescent="0.25">
      <c r="A860" s="10">
        <f>IF('Paste data'!A860="","",'Paste data'!A860)</f>
      </c>
      <c r="B860" s="4">
        <f>IF('Paste data'!A860="","",'Paste data'!D860)</f>
      </c>
      <c r="C860" s="4">
        <f>IF('Paste data'!A860="","",'Paste data'!B860)</f>
      </c>
      <c r="D860" s="11">
        <f>IFERROR(IF(OR('Paste data'!E860="",'Paste data'!F860=""),"",ROUND((IF(ISNUMBER('Paste data'!F860),'Paste data'!F860,IFERROR(DATE(VALUE(LEFT('Paste data'!F860,4)),VALUE(MID('Paste data'!F860,6,2)),VALUE(MID('Paste data'!F860,9,2)))+VALUE(MID('Paste data'!F860,12,2))/24+VALUE(MID('Paste data'!F860,15,2))/1440,"")))-(IF(ISNUMBER('Paste data'!E860),'Paste data'!E860,IFERROR(DATE(VALUE(LEFT('Paste data'!E860,4)),VALUE(MID('Paste data'!E860,6,2)),VALUE(MID('Paste data'!E860,9,2)))+VALUE(MID('Paste data'!E860,12,2))/24+VALUE(MID('Paste data'!E860,15,2))/1440,""))),2)),"")</f>
      </c>
      <c r="E860" s="11">
        <f>IFERROR(IF(OR('Paste data'!F860="",'Paste data'!G860=""),"",ROUND((IF(ISNUMBER('Paste data'!G860),'Paste data'!G860,IFERROR(DATE(VALUE(LEFT('Paste data'!G860,4)),VALUE(MID('Paste data'!G860,6,2)),VALUE(MID('Paste data'!G860,9,2)))+VALUE(MID('Paste data'!G860,12,2))/24+VALUE(MID('Paste data'!G860,15,2))/1440,"")))-(IF(ISNUMBER('Paste data'!F860),'Paste data'!F860,IFERROR(DATE(VALUE(LEFT('Paste data'!F860,4)),VALUE(MID('Paste data'!F860,6,2)),VALUE(MID('Paste data'!F860,9,2)))+VALUE(MID('Paste data'!F860,12,2))/24+VALUE(MID('Paste data'!F860,15,2))/1440,""))),2)),"")</f>
      </c>
      <c r="F860" s="11">
        <f>IFERROR(IF(OR('Paste data'!E860="",'Paste data'!G860=""),"",ROUND((IF(ISNUMBER('Paste data'!G860),'Paste data'!G860,IFERROR(DATE(VALUE(LEFT('Paste data'!G860,4)),VALUE(MID('Paste data'!G860,6,2)),VALUE(MID('Paste data'!G860,9,2)))+VALUE(MID('Paste data'!G860,12,2))/24+VALUE(MID('Paste data'!G860,15,2))/1440,"")))-(IF(ISNUMBER('Paste data'!E860),'Paste data'!E860,IFERROR(DATE(VALUE(LEFT('Paste data'!E860,4)),VALUE(MID('Paste data'!E860,6,2)),VALUE(MID('Paste data'!E860,9,2)))+VALUE(MID('Paste data'!E860,12,2))/24+VALUE(MID('Paste data'!E860,15,2))/1440,""))),2)),"")</f>
      </c>
      <c r="G860" s="10">
        <f>IFERROR(IF('Paste data'!G860="","",(IF(ISNUMBER('Paste data'!G860),'Paste data'!G860,IFERROR(DATE(VALUE(LEFT('Paste data'!G860,4)),VALUE(MID('Paste data'!G860,6,2)),VALUE(MID('Paste data'!G860,9,2)))+VALUE(MID('Paste data'!G860,12,2))/24+VALUE(MID('Paste data'!G860,15,2))/1440,"")))-WEEKDAY((IF(ISNUMBER('Paste data'!G860),'Paste data'!G860,IFERROR(DATE(VALUE(LEFT('Paste data'!G860,4)),VALUE(MID('Paste data'!G860,6,2)),VALUE(MID('Paste data'!G860,9,2)))+VALUE(MID('Paste data'!G860,12,2))/24+VALUE(MID('Paste data'!G860,15,2))/1440,""))),3)),"")</f>
      </c>
    </row>
    <row r="861" spans="1:7" x14ac:dyDescent="0.25">
      <c r="A861" s="10">
        <f>IF('Paste data'!A861="","",'Paste data'!A861)</f>
      </c>
      <c r="B861" s="4">
        <f>IF('Paste data'!A861="","",'Paste data'!D861)</f>
      </c>
      <c r="C861" s="4">
        <f>IF('Paste data'!A861="","",'Paste data'!B861)</f>
      </c>
      <c r="D861" s="11">
        <f>IFERROR(IF(OR('Paste data'!E861="",'Paste data'!F861=""),"",ROUND((IF(ISNUMBER('Paste data'!F861),'Paste data'!F861,IFERROR(DATE(VALUE(LEFT('Paste data'!F861,4)),VALUE(MID('Paste data'!F861,6,2)),VALUE(MID('Paste data'!F861,9,2)))+VALUE(MID('Paste data'!F861,12,2))/24+VALUE(MID('Paste data'!F861,15,2))/1440,"")))-(IF(ISNUMBER('Paste data'!E861),'Paste data'!E861,IFERROR(DATE(VALUE(LEFT('Paste data'!E861,4)),VALUE(MID('Paste data'!E861,6,2)),VALUE(MID('Paste data'!E861,9,2)))+VALUE(MID('Paste data'!E861,12,2))/24+VALUE(MID('Paste data'!E861,15,2))/1440,""))),2)),"")</f>
      </c>
      <c r="E861" s="11">
        <f>IFERROR(IF(OR('Paste data'!F861="",'Paste data'!G861=""),"",ROUND((IF(ISNUMBER('Paste data'!G861),'Paste data'!G861,IFERROR(DATE(VALUE(LEFT('Paste data'!G861,4)),VALUE(MID('Paste data'!G861,6,2)),VALUE(MID('Paste data'!G861,9,2)))+VALUE(MID('Paste data'!G861,12,2))/24+VALUE(MID('Paste data'!G861,15,2))/1440,"")))-(IF(ISNUMBER('Paste data'!F861),'Paste data'!F861,IFERROR(DATE(VALUE(LEFT('Paste data'!F861,4)),VALUE(MID('Paste data'!F861,6,2)),VALUE(MID('Paste data'!F861,9,2)))+VALUE(MID('Paste data'!F861,12,2))/24+VALUE(MID('Paste data'!F861,15,2))/1440,""))),2)),"")</f>
      </c>
      <c r="F861" s="11">
        <f>IFERROR(IF(OR('Paste data'!E861="",'Paste data'!G861=""),"",ROUND((IF(ISNUMBER('Paste data'!G861),'Paste data'!G861,IFERROR(DATE(VALUE(LEFT('Paste data'!G861,4)),VALUE(MID('Paste data'!G861,6,2)),VALUE(MID('Paste data'!G861,9,2)))+VALUE(MID('Paste data'!G861,12,2))/24+VALUE(MID('Paste data'!G861,15,2))/1440,"")))-(IF(ISNUMBER('Paste data'!E861),'Paste data'!E861,IFERROR(DATE(VALUE(LEFT('Paste data'!E861,4)),VALUE(MID('Paste data'!E861,6,2)),VALUE(MID('Paste data'!E861,9,2)))+VALUE(MID('Paste data'!E861,12,2))/24+VALUE(MID('Paste data'!E861,15,2))/1440,""))),2)),"")</f>
      </c>
      <c r="G861" s="10">
        <f>IFERROR(IF('Paste data'!G861="","",(IF(ISNUMBER('Paste data'!G861),'Paste data'!G861,IFERROR(DATE(VALUE(LEFT('Paste data'!G861,4)),VALUE(MID('Paste data'!G861,6,2)),VALUE(MID('Paste data'!G861,9,2)))+VALUE(MID('Paste data'!G861,12,2))/24+VALUE(MID('Paste data'!G861,15,2))/1440,"")))-WEEKDAY((IF(ISNUMBER('Paste data'!G861),'Paste data'!G861,IFERROR(DATE(VALUE(LEFT('Paste data'!G861,4)),VALUE(MID('Paste data'!G861,6,2)),VALUE(MID('Paste data'!G861,9,2)))+VALUE(MID('Paste data'!G861,12,2))/24+VALUE(MID('Paste data'!G861,15,2))/1440,""))),3)),"")</f>
      </c>
    </row>
    <row r="862" spans="1:7" x14ac:dyDescent="0.25">
      <c r="A862" s="10">
        <f>IF('Paste data'!A862="","",'Paste data'!A862)</f>
      </c>
      <c r="B862" s="4">
        <f>IF('Paste data'!A862="","",'Paste data'!D862)</f>
      </c>
      <c r="C862" s="4">
        <f>IF('Paste data'!A862="","",'Paste data'!B862)</f>
      </c>
      <c r="D862" s="11">
        <f>IFERROR(IF(OR('Paste data'!E862="",'Paste data'!F862=""),"",ROUND((IF(ISNUMBER('Paste data'!F862),'Paste data'!F862,IFERROR(DATE(VALUE(LEFT('Paste data'!F862,4)),VALUE(MID('Paste data'!F862,6,2)),VALUE(MID('Paste data'!F862,9,2)))+VALUE(MID('Paste data'!F862,12,2))/24+VALUE(MID('Paste data'!F862,15,2))/1440,"")))-(IF(ISNUMBER('Paste data'!E862),'Paste data'!E862,IFERROR(DATE(VALUE(LEFT('Paste data'!E862,4)),VALUE(MID('Paste data'!E862,6,2)),VALUE(MID('Paste data'!E862,9,2)))+VALUE(MID('Paste data'!E862,12,2))/24+VALUE(MID('Paste data'!E862,15,2))/1440,""))),2)),"")</f>
      </c>
      <c r="E862" s="11">
        <f>IFERROR(IF(OR('Paste data'!F862="",'Paste data'!G862=""),"",ROUND((IF(ISNUMBER('Paste data'!G862),'Paste data'!G862,IFERROR(DATE(VALUE(LEFT('Paste data'!G862,4)),VALUE(MID('Paste data'!G862,6,2)),VALUE(MID('Paste data'!G862,9,2)))+VALUE(MID('Paste data'!G862,12,2))/24+VALUE(MID('Paste data'!G862,15,2))/1440,"")))-(IF(ISNUMBER('Paste data'!F862),'Paste data'!F862,IFERROR(DATE(VALUE(LEFT('Paste data'!F862,4)),VALUE(MID('Paste data'!F862,6,2)),VALUE(MID('Paste data'!F862,9,2)))+VALUE(MID('Paste data'!F862,12,2))/24+VALUE(MID('Paste data'!F862,15,2))/1440,""))),2)),"")</f>
      </c>
      <c r="F862" s="11">
        <f>IFERROR(IF(OR('Paste data'!E862="",'Paste data'!G862=""),"",ROUND((IF(ISNUMBER('Paste data'!G862),'Paste data'!G862,IFERROR(DATE(VALUE(LEFT('Paste data'!G862,4)),VALUE(MID('Paste data'!G862,6,2)),VALUE(MID('Paste data'!G862,9,2)))+VALUE(MID('Paste data'!G862,12,2))/24+VALUE(MID('Paste data'!G862,15,2))/1440,"")))-(IF(ISNUMBER('Paste data'!E862),'Paste data'!E862,IFERROR(DATE(VALUE(LEFT('Paste data'!E862,4)),VALUE(MID('Paste data'!E862,6,2)),VALUE(MID('Paste data'!E862,9,2)))+VALUE(MID('Paste data'!E862,12,2))/24+VALUE(MID('Paste data'!E862,15,2))/1440,""))),2)),"")</f>
      </c>
      <c r="G862" s="10">
        <f>IFERROR(IF('Paste data'!G862="","",(IF(ISNUMBER('Paste data'!G862),'Paste data'!G862,IFERROR(DATE(VALUE(LEFT('Paste data'!G862,4)),VALUE(MID('Paste data'!G862,6,2)),VALUE(MID('Paste data'!G862,9,2)))+VALUE(MID('Paste data'!G862,12,2))/24+VALUE(MID('Paste data'!G862,15,2))/1440,"")))-WEEKDAY((IF(ISNUMBER('Paste data'!G862),'Paste data'!G862,IFERROR(DATE(VALUE(LEFT('Paste data'!G862,4)),VALUE(MID('Paste data'!G862,6,2)),VALUE(MID('Paste data'!G862,9,2)))+VALUE(MID('Paste data'!G862,12,2))/24+VALUE(MID('Paste data'!G862,15,2))/1440,""))),3)),"")</f>
      </c>
    </row>
    <row r="863" spans="1:7" x14ac:dyDescent="0.25">
      <c r="A863" s="10">
        <f>IF('Paste data'!A863="","",'Paste data'!A863)</f>
      </c>
      <c r="B863" s="4">
        <f>IF('Paste data'!A863="","",'Paste data'!D863)</f>
      </c>
      <c r="C863" s="4">
        <f>IF('Paste data'!A863="","",'Paste data'!B863)</f>
      </c>
      <c r="D863" s="11">
        <f>IFERROR(IF(OR('Paste data'!E863="",'Paste data'!F863=""),"",ROUND((IF(ISNUMBER('Paste data'!F863),'Paste data'!F863,IFERROR(DATE(VALUE(LEFT('Paste data'!F863,4)),VALUE(MID('Paste data'!F863,6,2)),VALUE(MID('Paste data'!F863,9,2)))+VALUE(MID('Paste data'!F863,12,2))/24+VALUE(MID('Paste data'!F863,15,2))/1440,"")))-(IF(ISNUMBER('Paste data'!E863),'Paste data'!E863,IFERROR(DATE(VALUE(LEFT('Paste data'!E863,4)),VALUE(MID('Paste data'!E863,6,2)),VALUE(MID('Paste data'!E863,9,2)))+VALUE(MID('Paste data'!E863,12,2))/24+VALUE(MID('Paste data'!E863,15,2))/1440,""))),2)),"")</f>
      </c>
      <c r="E863" s="11">
        <f>IFERROR(IF(OR('Paste data'!F863="",'Paste data'!G863=""),"",ROUND((IF(ISNUMBER('Paste data'!G863),'Paste data'!G863,IFERROR(DATE(VALUE(LEFT('Paste data'!G863,4)),VALUE(MID('Paste data'!G863,6,2)),VALUE(MID('Paste data'!G863,9,2)))+VALUE(MID('Paste data'!G863,12,2))/24+VALUE(MID('Paste data'!G863,15,2))/1440,"")))-(IF(ISNUMBER('Paste data'!F863),'Paste data'!F863,IFERROR(DATE(VALUE(LEFT('Paste data'!F863,4)),VALUE(MID('Paste data'!F863,6,2)),VALUE(MID('Paste data'!F863,9,2)))+VALUE(MID('Paste data'!F863,12,2))/24+VALUE(MID('Paste data'!F863,15,2))/1440,""))),2)),"")</f>
      </c>
      <c r="F863" s="11">
        <f>IFERROR(IF(OR('Paste data'!E863="",'Paste data'!G863=""),"",ROUND((IF(ISNUMBER('Paste data'!G863),'Paste data'!G863,IFERROR(DATE(VALUE(LEFT('Paste data'!G863,4)),VALUE(MID('Paste data'!G863,6,2)),VALUE(MID('Paste data'!G863,9,2)))+VALUE(MID('Paste data'!G863,12,2))/24+VALUE(MID('Paste data'!G863,15,2))/1440,"")))-(IF(ISNUMBER('Paste data'!E863),'Paste data'!E863,IFERROR(DATE(VALUE(LEFT('Paste data'!E863,4)),VALUE(MID('Paste data'!E863,6,2)),VALUE(MID('Paste data'!E863,9,2)))+VALUE(MID('Paste data'!E863,12,2))/24+VALUE(MID('Paste data'!E863,15,2))/1440,""))),2)),"")</f>
      </c>
      <c r="G863" s="10">
        <f>IFERROR(IF('Paste data'!G863="","",(IF(ISNUMBER('Paste data'!G863),'Paste data'!G863,IFERROR(DATE(VALUE(LEFT('Paste data'!G863,4)),VALUE(MID('Paste data'!G863,6,2)),VALUE(MID('Paste data'!G863,9,2)))+VALUE(MID('Paste data'!G863,12,2))/24+VALUE(MID('Paste data'!G863,15,2))/1440,"")))-WEEKDAY((IF(ISNUMBER('Paste data'!G863),'Paste data'!G863,IFERROR(DATE(VALUE(LEFT('Paste data'!G863,4)),VALUE(MID('Paste data'!G863,6,2)),VALUE(MID('Paste data'!G863,9,2)))+VALUE(MID('Paste data'!G863,12,2))/24+VALUE(MID('Paste data'!G863,15,2))/1440,""))),3)),"")</f>
      </c>
    </row>
    <row r="864" spans="1:7" x14ac:dyDescent="0.25">
      <c r="A864" s="10">
        <f>IF('Paste data'!A864="","",'Paste data'!A864)</f>
      </c>
      <c r="B864" s="4">
        <f>IF('Paste data'!A864="","",'Paste data'!D864)</f>
      </c>
      <c r="C864" s="4">
        <f>IF('Paste data'!A864="","",'Paste data'!B864)</f>
      </c>
      <c r="D864" s="11">
        <f>IFERROR(IF(OR('Paste data'!E864="",'Paste data'!F864=""),"",ROUND((IF(ISNUMBER('Paste data'!F864),'Paste data'!F864,IFERROR(DATE(VALUE(LEFT('Paste data'!F864,4)),VALUE(MID('Paste data'!F864,6,2)),VALUE(MID('Paste data'!F864,9,2)))+VALUE(MID('Paste data'!F864,12,2))/24+VALUE(MID('Paste data'!F864,15,2))/1440,"")))-(IF(ISNUMBER('Paste data'!E864),'Paste data'!E864,IFERROR(DATE(VALUE(LEFT('Paste data'!E864,4)),VALUE(MID('Paste data'!E864,6,2)),VALUE(MID('Paste data'!E864,9,2)))+VALUE(MID('Paste data'!E864,12,2))/24+VALUE(MID('Paste data'!E864,15,2))/1440,""))),2)),"")</f>
      </c>
      <c r="E864" s="11">
        <f>IFERROR(IF(OR('Paste data'!F864="",'Paste data'!G864=""),"",ROUND((IF(ISNUMBER('Paste data'!G864),'Paste data'!G864,IFERROR(DATE(VALUE(LEFT('Paste data'!G864,4)),VALUE(MID('Paste data'!G864,6,2)),VALUE(MID('Paste data'!G864,9,2)))+VALUE(MID('Paste data'!G864,12,2))/24+VALUE(MID('Paste data'!G864,15,2))/1440,"")))-(IF(ISNUMBER('Paste data'!F864),'Paste data'!F864,IFERROR(DATE(VALUE(LEFT('Paste data'!F864,4)),VALUE(MID('Paste data'!F864,6,2)),VALUE(MID('Paste data'!F864,9,2)))+VALUE(MID('Paste data'!F864,12,2))/24+VALUE(MID('Paste data'!F864,15,2))/1440,""))),2)),"")</f>
      </c>
      <c r="F864" s="11">
        <f>IFERROR(IF(OR('Paste data'!E864="",'Paste data'!G864=""),"",ROUND((IF(ISNUMBER('Paste data'!G864),'Paste data'!G864,IFERROR(DATE(VALUE(LEFT('Paste data'!G864,4)),VALUE(MID('Paste data'!G864,6,2)),VALUE(MID('Paste data'!G864,9,2)))+VALUE(MID('Paste data'!G864,12,2))/24+VALUE(MID('Paste data'!G864,15,2))/1440,"")))-(IF(ISNUMBER('Paste data'!E864),'Paste data'!E864,IFERROR(DATE(VALUE(LEFT('Paste data'!E864,4)),VALUE(MID('Paste data'!E864,6,2)),VALUE(MID('Paste data'!E864,9,2)))+VALUE(MID('Paste data'!E864,12,2))/24+VALUE(MID('Paste data'!E864,15,2))/1440,""))),2)),"")</f>
      </c>
      <c r="G864" s="10">
        <f>IFERROR(IF('Paste data'!G864="","",(IF(ISNUMBER('Paste data'!G864),'Paste data'!G864,IFERROR(DATE(VALUE(LEFT('Paste data'!G864,4)),VALUE(MID('Paste data'!G864,6,2)),VALUE(MID('Paste data'!G864,9,2)))+VALUE(MID('Paste data'!G864,12,2))/24+VALUE(MID('Paste data'!G864,15,2))/1440,"")))-WEEKDAY((IF(ISNUMBER('Paste data'!G864),'Paste data'!G864,IFERROR(DATE(VALUE(LEFT('Paste data'!G864,4)),VALUE(MID('Paste data'!G864,6,2)),VALUE(MID('Paste data'!G864,9,2)))+VALUE(MID('Paste data'!G864,12,2))/24+VALUE(MID('Paste data'!G864,15,2))/1440,""))),3)),"")</f>
      </c>
    </row>
    <row r="865" spans="1:7" x14ac:dyDescent="0.25">
      <c r="A865" s="10">
        <f>IF('Paste data'!A865="","",'Paste data'!A865)</f>
      </c>
      <c r="B865" s="4">
        <f>IF('Paste data'!A865="","",'Paste data'!D865)</f>
      </c>
      <c r="C865" s="4">
        <f>IF('Paste data'!A865="","",'Paste data'!B865)</f>
      </c>
      <c r="D865" s="11">
        <f>IFERROR(IF(OR('Paste data'!E865="",'Paste data'!F865=""),"",ROUND((IF(ISNUMBER('Paste data'!F865),'Paste data'!F865,IFERROR(DATE(VALUE(LEFT('Paste data'!F865,4)),VALUE(MID('Paste data'!F865,6,2)),VALUE(MID('Paste data'!F865,9,2)))+VALUE(MID('Paste data'!F865,12,2))/24+VALUE(MID('Paste data'!F865,15,2))/1440,"")))-(IF(ISNUMBER('Paste data'!E865),'Paste data'!E865,IFERROR(DATE(VALUE(LEFT('Paste data'!E865,4)),VALUE(MID('Paste data'!E865,6,2)),VALUE(MID('Paste data'!E865,9,2)))+VALUE(MID('Paste data'!E865,12,2))/24+VALUE(MID('Paste data'!E865,15,2))/1440,""))),2)),"")</f>
      </c>
      <c r="E865" s="11">
        <f>IFERROR(IF(OR('Paste data'!F865="",'Paste data'!G865=""),"",ROUND((IF(ISNUMBER('Paste data'!G865),'Paste data'!G865,IFERROR(DATE(VALUE(LEFT('Paste data'!G865,4)),VALUE(MID('Paste data'!G865,6,2)),VALUE(MID('Paste data'!G865,9,2)))+VALUE(MID('Paste data'!G865,12,2))/24+VALUE(MID('Paste data'!G865,15,2))/1440,"")))-(IF(ISNUMBER('Paste data'!F865),'Paste data'!F865,IFERROR(DATE(VALUE(LEFT('Paste data'!F865,4)),VALUE(MID('Paste data'!F865,6,2)),VALUE(MID('Paste data'!F865,9,2)))+VALUE(MID('Paste data'!F865,12,2))/24+VALUE(MID('Paste data'!F865,15,2))/1440,""))),2)),"")</f>
      </c>
      <c r="F865" s="11">
        <f>IFERROR(IF(OR('Paste data'!E865="",'Paste data'!G865=""),"",ROUND((IF(ISNUMBER('Paste data'!G865),'Paste data'!G865,IFERROR(DATE(VALUE(LEFT('Paste data'!G865,4)),VALUE(MID('Paste data'!G865,6,2)),VALUE(MID('Paste data'!G865,9,2)))+VALUE(MID('Paste data'!G865,12,2))/24+VALUE(MID('Paste data'!G865,15,2))/1440,"")))-(IF(ISNUMBER('Paste data'!E865),'Paste data'!E865,IFERROR(DATE(VALUE(LEFT('Paste data'!E865,4)),VALUE(MID('Paste data'!E865,6,2)),VALUE(MID('Paste data'!E865,9,2)))+VALUE(MID('Paste data'!E865,12,2))/24+VALUE(MID('Paste data'!E865,15,2))/1440,""))),2)),"")</f>
      </c>
      <c r="G865" s="10">
        <f>IFERROR(IF('Paste data'!G865="","",(IF(ISNUMBER('Paste data'!G865),'Paste data'!G865,IFERROR(DATE(VALUE(LEFT('Paste data'!G865,4)),VALUE(MID('Paste data'!G865,6,2)),VALUE(MID('Paste data'!G865,9,2)))+VALUE(MID('Paste data'!G865,12,2))/24+VALUE(MID('Paste data'!G865,15,2))/1440,"")))-WEEKDAY((IF(ISNUMBER('Paste data'!G865),'Paste data'!G865,IFERROR(DATE(VALUE(LEFT('Paste data'!G865,4)),VALUE(MID('Paste data'!G865,6,2)),VALUE(MID('Paste data'!G865,9,2)))+VALUE(MID('Paste data'!G865,12,2))/24+VALUE(MID('Paste data'!G865,15,2))/1440,""))),3)),"")</f>
      </c>
    </row>
    <row r="866" spans="1:7" x14ac:dyDescent="0.25">
      <c r="A866" s="10">
        <f>IF('Paste data'!A866="","",'Paste data'!A866)</f>
      </c>
      <c r="B866" s="4">
        <f>IF('Paste data'!A866="","",'Paste data'!D866)</f>
      </c>
      <c r="C866" s="4">
        <f>IF('Paste data'!A866="","",'Paste data'!B866)</f>
      </c>
      <c r="D866" s="11">
        <f>IFERROR(IF(OR('Paste data'!E866="",'Paste data'!F866=""),"",ROUND((IF(ISNUMBER('Paste data'!F866),'Paste data'!F866,IFERROR(DATE(VALUE(LEFT('Paste data'!F866,4)),VALUE(MID('Paste data'!F866,6,2)),VALUE(MID('Paste data'!F866,9,2)))+VALUE(MID('Paste data'!F866,12,2))/24+VALUE(MID('Paste data'!F866,15,2))/1440,"")))-(IF(ISNUMBER('Paste data'!E866),'Paste data'!E866,IFERROR(DATE(VALUE(LEFT('Paste data'!E866,4)),VALUE(MID('Paste data'!E866,6,2)),VALUE(MID('Paste data'!E866,9,2)))+VALUE(MID('Paste data'!E866,12,2))/24+VALUE(MID('Paste data'!E866,15,2))/1440,""))),2)),"")</f>
      </c>
      <c r="E866" s="11">
        <f>IFERROR(IF(OR('Paste data'!F866="",'Paste data'!G866=""),"",ROUND((IF(ISNUMBER('Paste data'!G866),'Paste data'!G866,IFERROR(DATE(VALUE(LEFT('Paste data'!G866,4)),VALUE(MID('Paste data'!G866,6,2)),VALUE(MID('Paste data'!G866,9,2)))+VALUE(MID('Paste data'!G866,12,2))/24+VALUE(MID('Paste data'!G866,15,2))/1440,"")))-(IF(ISNUMBER('Paste data'!F866),'Paste data'!F866,IFERROR(DATE(VALUE(LEFT('Paste data'!F866,4)),VALUE(MID('Paste data'!F866,6,2)),VALUE(MID('Paste data'!F866,9,2)))+VALUE(MID('Paste data'!F866,12,2))/24+VALUE(MID('Paste data'!F866,15,2))/1440,""))),2)),"")</f>
      </c>
      <c r="F866" s="11">
        <f>IFERROR(IF(OR('Paste data'!E866="",'Paste data'!G866=""),"",ROUND((IF(ISNUMBER('Paste data'!G866),'Paste data'!G866,IFERROR(DATE(VALUE(LEFT('Paste data'!G866,4)),VALUE(MID('Paste data'!G866,6,2)),VALUE(MID('Paste data'!G866,9,2)))+VALUE(MID('Paste data'!G866,12,2))/24+VALUE(MID('Paste data'!G866,15,2))/1440,"")))-(IF(ISNUMBER('Paste data'!E866),'Paste data'!E866,IFERROR(DATE(VALUE(LEFT('Paste data'!E866,4)),VALUE(MID('Paste data'!E866,6,2)),VALUE(MID('Paste data'!E866,9,2)))+VALUE(MID('Paste data'!E866,12,2))/24+VALUE(MID('Paste data'!E866,15,2))/1440,""))),2)),"")</f>
      </c>
      <c r="G866" s="10">
        <f>IFERROR(IF('Paste data'!G866="","",(IF(ISNUMBER('Paste data'!G866),'Paste data'!G866,IFERROR(DATE(VALUE(LEFT('Paste data'!G866,4)),VALUE(MID('Paste data'!G866,6,2)),VALUE(MID('Paste data'!G866,9,2)))+VALUE(MID('Paste data'!G866,12,2))/24+VALUE(MID('Paste data'!G866,15,2))/1440,"")))-WEEKDAY((IF(ISNUMBER('Paste data'!G866),'Paste data'!G866,IFERROR(DATE(VALUE(LEFT('Paste data'!G866,4)),VALUE(MID('Paste data'!G866,6,2)),VALUE(MID('Paste data'!G866,9,2)))+VALUE(MID('Paste data'!G866,12,2))/24+VALUE(MID('Paste data'!G866,15,2))/1440,""))),3)),"")</f>
      </c>
    </row>
    <row r="867" spans="1:7" x14ac:dyDescent="0.25">
      <c r="A867" s="10">
        <f>IF('Paste data'!A867="","",'Paste data'!A867)</f>
      </c>
      <c r="B867" s="4">
        <f>IF('Paste data'!A867="","",'Paste data'!D867)</f>
      </c>
      <c r="C867" s="4">
        <f>IF('Paste data'!A867="","",'Paste data'!B867)</f>
      </c>
      <c r="D867" s="11">
        <f>IFERROR(IF(OR('Paste data'!E867="",'Paste data'!F867=""),"",ROUND((IF(ISNUMBER('Paste data'!F867),'Paste data'!F867,IFERROR(DATE(VALUE(LEFT('Paste data'!F867,4)),VALUE(MID('Paste data'!F867,6,2)),VALUE(MID('Paste data'!F867,9,2)))+VALUE(MID('Paste data'!F867,12,2))/24+VALUE(MID('Paste data'!F867,15,2))/1440,"")))-(IF(ISNUMBER('Paste data'!E867),'Paste data'!E867,IFERROR(DATE(VALUE(LEFT('Paste data'!E867,4)),VALUE(MID('Paste data'!E867,6,2)),VALUE(MID('Paste data'!E867,9,2)))+VALUE(MID('Paste data'!E867,12,2))/24+VALUE(MID('Paste data'!E867,15,2))/1440,""))),2)),"")</f>
      </c>
      <c r="E867" s="11">
        <f>IFERROR(IF(OR('Paste data'!F867="",'Paste data'!G867=""),"",ROUND((IF(ISNUMBER('Paste data'!G867),'Paste data'!G867,IFERROR(DATE(VALUE(LEFT('Paste data'!G867,4)),VALUE(MID('Paste data'!G867,6,2)),VALUE(MID('Paste data'!G867,9,2)))+VALUE(MID('Paste data'!G867,12,2))/24+VALUE(MID('Paste data'!G867,15,2))/1440,"")))-(IF(ISNUMBER('Paste data'!F867),'Paste data'!F867,IFERROR(DATE(VALUE(LEFT('Paste data'!F867,4)),VALUE(MID('Paste data'!F867,6,2)),VALUE(MID('Paste data'!F867,9,2)))+VALUE(MID('Paste data'!F867,12,2))/24+VALUE(MID('Paste data'!F867,15,2))/1440,""))),2)),"")</f>
      </c>
      <c r="F867" s="11">
        <f>IFERROR(IF(OR('Paste data'!E867="",'Paste data'!G867=""),"",ROUND((IF(ISNUMBER('Paste data'!G867),'Paste data'!G867,IFERROR(DATE(VALUE(LEFT('Paste data'!G867,4)),VALUE(MID('Paste data'!G867,6,2)),VALUE(MID('Paste data'!G867,9,2)))+VALUE(MID('Paste data'!G867,12,2))/24+VALUE(MID('Paste data'!G867,15,2))/1440,"")))-(IF(ISNUMBER('Paste data'!E867),'Paste data'!E867,IFERROR(DATE(VALUE(LEFT('Paste data'!E867,4)),VALUE(MID('Paste data'!E867,6,2)),VALUE(MID('Paste data'!E867,9,2)))+VALUE(MID('Paste data'!E867,12,2))/24+VALUE(MID('Paste data'!E867,15,2))/1440,""))),2)),"")</f>
      </c>
      <c r="G867" s="10">
        <f>IFERROR(IF('Paste data'!G867="","",(IF(ISNUMBER('Paste data'!G867),'Paste data'!G867,IFERROR(DATE(VALUE(LEFT('Paste data'!G867,4)),VALUE(MID('Paste data'!G867,6,2)),VALUE(MID('Paste data'!G867,9,2)))+VALUE(MID('Paste data'!G867,12,2))/24+VALUE(MID('Paste data'!G867,15,2))/1440,"")))-WEEKDAY((IF(ISNUMBER('Paste data'!G867),'Paste data'!G867,IFERROR(DATE(VALUE(LEFT('Paste data'!G867,4)),VALUE(MID('Paste data'!G867,6,2)),VALUE(MID('Paste data'!G867,9,2)))+VALUE(MID('Paste data'!G867,12,2))/24+VALUE(MID('Paste data'!G867,15,2))/1440,""))),3)),"")</f>
      </c>
    </row>
    <row r="868" spans="1:7" x14ac:dyDescent="0.25">
      <c r="A868" s="10">
        <f>IF('Paste data'!A868="","",'Paste data'!A868)</f>
      </c>
      <c r="B868" s="4">
        <f>IF('Paste data'!A868="","",'Paste data'!D868)</f>
      </c>
      <c r="C868" s="4">
        <f>IF('Paste data'!A868="","",'Paste data'!B868)</f>
      </c>
      <c r="D868" s="11">
        <f>IFERROR(IF(OR('Paste data'!E868="",'Paste data'!F868=""),"",ROUND((IF(ISNUMBER('Paste data'!F868),'Paste data'!F868,IFERROR(DATE(VALUE(LEFT('Paste data'!F868,4)),VALUE(MID('Paste data'!F868,6,2)),VALUE(MID('Paste data'!F868,9,2)))+VALUE(MID('Paste data'!F868,12,2))/24+VALUE(MID('Paste data'!F868,15,2))/1440,"")))-(IF(ISNUMBER('Paste data'!E868),'Paste data'!E868,IFERROR(DATE(VALUE(LEFT('Paste data'!E868,4)),VALUE(MID('Paste data'!E868,6,2)),VALUE(MID('Paste data'!E868,9,2)))+VALUE(MID('Paste data'!E868,12,2))/24+VALUE(MID('Paste data'!E868,15,2))/1440,""))),2)),"")</f>
      </c>
      <c r="E868" s="11">
        <f>IFERROR(IF(OR('Paste data'!F868="",'Paste data'!G868=""),"",ROUND((IF(ISNUMBER('Paste data'!G868),'Paste data'!G868,IFERROR(DATE(VALUE(LEFT('Paste data'!G868,4)),VALUE(MID('Paste data'!G868,6,2)),VALUE(MID('Paste data'!G868,9,2)))+VALUE(MID('Paste data'!G868,12,2))/24+VALUE(MID('Paste data'!G868,15,2))/1440,"")))-(IF(ISNUMBER('Paste data'!F868),'Paste data'!F868,IFERROR(DATE(VALUE(LEFT('Paste data'!F868,4)),VALUE(MID('Paste data'!F868,6,2)),VALUE(MID('Paste data'!F868,9,2)))+VALUE(MID('Paste data'!F868,12,2))/24+VALUE(MID('Paste data'!F868,15,2))/1440,""))),2)),"")</f>
      </c>
      <c r="F868" s="11">
        <f>IFERROR(IF(OR('Paste data'!E868="",'Paste data'!G868=""),"",ROUND((IF(ISNUMBER('Paste data'!G868),'Paste data'!G868,IFERROR(DATE(VALUE(LEFT('Paste data'!G868,4)),VALUE(MID('Paste data'!G868,6,2)),VALUE(MID('Paste data'!G868,9,2)))+VALUE(MID('Paste data'!G868,12,2))/24+VALUE(MID('Paste data'!G868,15,2))/1440,"")))-(IF(ISNUMBER('Paste data'!E868),'Paste data'!E868,IFERROR(DATE(VALUE(LEFT('Paste data'!E868,4)),VALUE(MID('Paste data'!E868,6,2)),VALUE(MID('Paste data'!E868,9,2)))+VALUE(MID('Paste data'!E868,12,2))/24+VALUE(MID('Paste data'!E868,15,2))/1440,""))),2)),"")</f>
      </c>
      <c r="G868" s="10">
        <f>IFERROR(IF('Paste data'!G868="","",(IF(ISNUMBER('Paste data'!G868),'Paste data'!G868,IFERROR(DATE(VALUE(LEFT('Paste data'!G868,4)),VALUE(MID('Paste data'!G868,6,2)),VALUE(MID('Paste data'!G868,9,2)))+VALUE(MID('Paste data'!G868,12,2))/24+VALUE(MID('Paste data'!G868,15,2))/1440,"")))-WEEKDAY((IF(ISNUMBER('Paste data'!G868),'Paste data'!G868,IFERROR(DATE(VALUE(LEFT('Paste data'!G868,4)),VALUE(MID('Paste data'!G868,6,2)),VALUE(MID('Paste data'!G868,9,2)))+VALUE(MID('Paste data'!G868,12,2))/24+VALUE(MID('Paste data'!G868,15,2))/1440,""))),3)),"")</f>
      </c>
    </row>
    <row r="869" spans="1:7" x14ac:dyDescent="0.25">
      <c r="A869" s="10">
        <f>IF('Paste data'!A869="","",'Paste data'!A869)</f>
      </c>
      <c r="B869" s="4">
        <f>IF('Paste data'!A869="","",'Paste data'!D869)</f>
      </c>
      <c r="C869" s="4">
        <f>IF('Paste data'!A869="","",'Paste data'!B869)</f>
      </c>
      <c r="D869" s="11">
        <f>IFERROR(IF(OR('Paste data'!E869="",'Paste data'!F869=""),"",ROUND((IF(ISNUMBER('Paste data'!F869),'Paste data'!F869,IFERROR(DATE(VALUE(LEFT('Paste data'!F869,4)),VALUE(MID('Paste data'!F869,6,2)),VALUE(MID('Paste data'!F869,9,2)))+VALUE(MID('Paste data'!F869,12,2))/24+VALUE(MID('Paste data'!F869,15,2))/1440,"")))-(IF(ISNUMBER('Paste data'!E869),'Paste data'!E869,IFERROR(DATE(VALUE(LEFT('Paste data'!E869,4)),VALUE(MID('Paste data'!E869,6,2)),VALUE(MID('Paste data'!E869,9,2)))+VALUE(MID('Paste data'!E869,12,2))/24+VALUE(MID('Paste data'!E869,15,2))/1440,""))),2)),"")</f>
      </c>
      <c r="E869" s="11">
        <f>IFERROR(IF(OR('Paste data'!F869="",'Paste data'!G869=""),"",ROUND((IF(ISNUMBER('Paste data'!G869),'Paste data'!G869,IFERROR(DATE(VALUE(LEFT('Paste data'!G869,4)),VALUE(MID('Paste data'!G869,6,2)),VALUE(MID('Paste data'!G869,9,2)))+VALUE(MID('Paste data'!G869,12,2))/24+VALUE(MID('Paste data'!G869,15,2))/1440,"")))-(IF(ISNUMBER('Paste data'!F869),'Paste data'!F869,IFERROR(DATE(VALUE(LEFT('Paste data'!F869,4)),VALUE(MID('Paste data'!F869,6,2)),VALUE(MID('Paste data'!F869,9,2)))+VALUE(MID('Paste data'!F869,12,2))/24+VALUE(MID('Paste data'!F869,15,2))/1440,""))),2)),"")</f>
      </c>
      <c r="F869" s="11">
        <f>IFERROR(IF(OR('Paste data'!E869="",'Paste data'!G869=""),"",ROUND((IF(ISNUMBER('Paste data'!G869),'Paste data'!G869,IFERROR(DATE(VALUE(LEFT('Paste data'!G869,4)),VALUE(MID('Paste data'!G869,6,2)),VALUE(MID('Paste data'!G869,9,2)))+VALUE(MID('Paste data'!G869,12,2))/24+VALUE(MID('Paste data'!G869,15,2))/1440,"")))-(IF(ISNUMBER('Paste data'!E869),'Paste data'!E869,IFERROR(DATE(VALUE(LEFT('Paste data'!E869,4)),VALUE(MID('Paste data'!E869,6,2)),VALUE(MID('Paste data'!E869,9,2)))+VALUE(MID('Paste data'!E869,12,2))/24+VALUE(MID('Paste data'!E869,15,2))/1440,""))),2)),"")</f>
      </c>
      <c r="G869" s="10">
        <f>IFERROR(IF('Paste data'!G869="","",(IF(ISNUMBER('Paste data'!G869),'Paste data'!G869,IFERROR(DATE(VALUE(LEFT('Paste data'!G869,4)),VALUE(MID('Paste data'!G869,6,2)),VALUE(MID('Paste data'!G869,9,2)))+VALUE(MID('Paste data'!G869,12,2))/24+VALUE(MID('Paste data'!G869,15,2))/1440,"")))-WEEKDAY((IF(ISNUMBER('Paste data'!G869),'Paste data'!G869,IFERROR(DATE(VALUE(LEFT('Paste data'!G869,4)),VALUE(MID('Paste data'!G869,6,2)),VALUE(MID('Paste data'!G869,9,2)))+VALUE(MID('Paste data'!G869,12,2))/24+VALUE(MID('Paste data'!G869,15,2))/1440,""))),3)),"")</f>
      </c>
    </row>
    <row r="870" spans="1:7" x14ac:dyDescent="0.25">
      <c r="A870" s="10">
        <f>IF('Paste data'!A870="","",'Paste data'!A870)</f>
      </c>
      <c r="B870" s="4">
        <f>IF('Paste data'!A870="","",'Paste data'!D870)</f>
      </c>
      <c r="C870" s="4">
        <f>IF('Paste data'!A870="","",'Paste data'!B870)</f>
      </c>
      <c r="D870" s="11">
        <f>IFERROR(IF(OR('Paste data'!E870="",'Paste data'!F870=""),"",ROUND((IF(ISNUMBER('Paste data'!F870),'Paste data'!F870,IFERROR(DATE(VALUE(LEFT('Paste data'!F870,4)),VALUE(MID('Paste data'!F870,6,2)),VALUE(MID('Paste data'!F870,9,2)))+VALUE(MID('Paste data'!F870,12,2))/24+VALUE(MID('Paste data'!F870,15,2))/1440,"")))-(IF(ISNUMBER('Paste data'!E870),'Paste data'!E870,IFERROR(DATE(VALUE(LEFT('Paste data'!E870,4)),VALUE(MID('Paste data'!E870,6,2)),VALUE(MID('Paste data'!E870,9,2)))+VALUE(MID('Paste data'!E870,12,2))/24+VALUE(MID('Paste data'!E870,15,2))/1440,""))),2)),"")</f>
      </c>
      <c r="E870" s="11">
        <f>IFERROR(IF(OR('Paste data'!F870="",'Paste data'!G870=""),"",ROUND((IF(ISNUMBER('Paste data'!G870),'Paste data'!G870,IFERROR(DATE(VALUE(LEFT('Paste data'!G870,4)),VALUE(MID('Paste data'!G870,6,2)),VALUE(MID('Paste data'!G870,9,2)))+VALUE(MID('Paste data'!G870,12,2))/24+VALUE(MID('Paste data'!G870,15,2))/1440,"")))-(IF(ISNUMBER('Paste data'!F870),'Paste data'!F870,IFERROR(DATE(VALUE(LEFT('Paste data'!F870,4)),VALUE(MID('Paste data'!F870,6,2)),VALUE(MID('Paste data'!F870,9,2)))+VALUE(MID('Paste data'!F870,12,2))/24+VALUE(MID('Paste data'!F870,15,2))/1440,""))),2)),"")</f>
      </c>
      <c r="F870" s="11">
        <f>IFERROR(IF(OR('Paste data'!E870="",'Paste data'!G870=""),"",ROUND((IF(ISNUMBER('Paste data'!G870),'Paste data'!G870,IFERROR(DATE(VALUE(LEFT('Paste data'!G870,4)),VALUE(MID('Paste data'!G870,6,2)),VALUE(MID('Paste data'!G870,9,2)))+VALUE(MID('Paste data'!G870,12,2))/24+VALUE(MID('Paste data'!G870,15,2))/1440,"")))-(IF(ISNUMBER('Paste data'!E870),'Paste data'!E870,IFERROR(DATE(VALUE(LEFT('Paste data'!E870,4)),VALUE(MID('Paste data'!E870,6,2)),VALUE(MID('Paste data'!E870,9,2)))+VALUE(MID('Paste data'!E870,12,2))/24+VALUE(MID('Paste data'!E870,15,2))/1440,""))),2)),"")</f>
      </c>
      <c r="G870" s="10">
        <f>IFERROR(IF('Paste data'!G870="","",(IF(ISNUMBER('Paste data'!G870),'Paste data'!G870,IFERROR(DATE(VALUE(LEFT('Paste data'!G870,4)),VALUE(MID('Paste data'!G870,6,2)),VALUE(MID('Paste data'!G870,9,2)))+VALUE(MID('Paste data'!G870,12,2))/24+VALUE(MID('Paste data'!G870,15,2))/1440,"")))-WEEKDAY((IF(ISNUMBER('Paste data'!G870),'Paste data'!G870,IFERROR(DATE(VALUE(LEFT('Paste data'!G870,4)),VALUE(MID('Paste data'!G870,6,2)),VALUE(MID('Paste data'!G870,9,2)))+VALUE(MID('Paste data'!G870,12,2))/24+VALUE(MID('Paste data'!G870,15,2))/1440,""))),3)),"")</f>
      </c>
    </row>
    <row r="871" spans="1:7" x14ac:dyDescent="0.25">
      <c r="A871" s="10">
        <f>IF('Paste data'!A871="","",'Paste data'!A871)</f>
      </c>
      <c r="B871" s="4">
        <f>IF('Paste data'!A871="","",'Paste data'!D871)</f>
      </c>
      <c r="C871" s="4">
        <f>IF('Paste data'!A871="","",'Paste data'!B871)</f>
      </c>
      <c r="D871" s="11">
        <f>IFERROR(IF(OR('Paste data'!E871="",'Paste data'!F871=""),"",ROUND((IF(ISNUMBER('Paste data'!F871),'Paste data'!F871,IFERROR(DATE(VALUE(LEFT('Paste data'!F871,4)),VALUE(MID('Paste data'!F871,6,2)),VALUE(MID('Paste data'!F871,9,2)))+VALUE(MID('Paste data'!F871,12,2))/24+VALUE(MID('Paste data'!F871,15,2))/1440,"")))-(IF(ISNUMBER('Paste data'!E871),'Paste data'!E871,IFERROR(DATE(VALUE(LEFT('Paste data'!E871,4)),VALUE(MID('Paste data'!E871,6,2)),VALUE(MID('Paste data'!E871,9,2)))+VALUE(MID('Paste data'!E871,12,2))/24+VALUE(MID('Paste data'!E871,15,2))/1440,""))),2)),"")</f>
      </c>
      <c r="E871" s="11">
        <f>IFERROR(IF(OR('Paste data'!F871="",'Paste data'!G871=""),"",ROUND((IF(ISNUMBER('Paste data'!G871),'Paste data'!G871,IFERROR(DATE(VALUE(LEFT('Paste data'!G871,4)),VALUE(MID('Paste data'!G871,6,2)),VALUE(MID('Paste data'!G871,9,2)))+VALUE(MID('Paste data'!G871,12,2))/24+VALUE(MID('Paste data'!G871,15,2))/1440,"")))-(IF(ISNUMBER('Paste data'!F871),'Paste data'!F871,IFERROR(DATE(VALUE(LEFT('Paste data'!F871,4)),VALUE(MID('Paste data'!F871,6,2)),VALUE(MID('Paste data'!F871,9,2)))+VALUE(MID('Paste data'!F871,12,2))/24+VALUE(MID('Paste data'!F871,15,2))/1440,""))),2)),"")</f>
      </c>
      <c r="F871" s="11">
        <f>IFERROR(IF(OR('Paste data'!E871="",'Paste data'!G871=""),"",ROUND((IF(ISNUMBER('Paste data'!G871),'Paste data'!G871,IFERROR(DATE(VALUE(LEFT('Paste data'!G871,4)),VALUE(MID('Paste data'!G871,6,2)),VALUE(MID('Paste data'!G871,9,2)))+VALUE(MID('Paste data'!G871,12,2))/24+VALUE(MID('Paste data'!G871,15,2))/1440,"")))-(IF(ISNUMBER('Paste data'!E871),'Paste data'!E871,IFERROR(DATE(VALUE(LEFT('Paste data'!E871,4)),VALUE(MID('Paste data'!E871,6,2)),VALUE(MID('Paste data'!E871,9,2)))+VALUE(MID('Paste data'!E871,12,2))/24+VALUE(MID('Paste data'!E871,15,2))/1440,""))),2)),"")</f>
      </c>
      <c r="G871" s="10">
        <f>IFERROR(IF('Paste data'!G871="","",(IF(ISNUMBER('Paste data'!G871),'Paste data'!G871,IFERROR(DATE(VALUE(LEFT('Paste data'!G871,4)),VALUE(MID('Paste data'!G871,6,2)),VALUE(MID('Paste data'!G871,9,2)))+VALUE(MID('Paste data'!G871,12,2))/24+VALUE(MID('Paste data'!G871,15,2))/1440,"")))-WEEKDAY((IF(ISNUMBER('Paste data'!G871),'Paste data'!G871,IFERROR(DATE(VALUE(LEFT('Paste data'!G871,4)),VALUE(MID('Paste data'!G871,6,2)),VALUE(MID('Paste data'!G871,9,2)))+VALUE(MID('Paste data'!G871,12,2))/24+VALUE(MID('Paste data'!G871,15,2))/1440,""))),3)),"")</f>
      </c>
    </row>
    <row r="872" spans="1:7" x14ac:dyDescent="0.25">
      <c r="A872" s="10">
        <f>IF('Paste data'!A872="","",'Paste data'!A872)</f>
      </c>
      <c r="B872" s="4">
        <f>IF('Paste data'!A872="","",'Paste data'!D872)</f>
      </c>
      <c r="C872" s="4">
        <f>IF('Paste data'!A872="","",'Paste data'!B872)</f>
      </c>
      <c r="D872" s="11">
        <f>IFERROR(IF(OR('Paste data'!E872="",'Paste data'!F872=""),"",ROUND((IF(ISNUMBER('Paste data'!F872),'Paste data'!F872,IFERROR(DATE(VALUE(LEFT('Paste data'!F872,4)),VALUE(MID('Paste data'!F872,6,2)),VALUE(MID('Paste data'!F872,9,2)))+VALUE(MID('Paste data'!F872,12,2))/24+VALUE(MID('Paste data'!F872,15,2))/1440,"")))-(IF(ISNUMBER('Paste data'!E872),'Paste data'!E872,IFERROR(DATE(VALUE(LEFT('Paste data'!E872,4)),VALUE(MID('Paste data'!E872,6,2)),VALUE(MID('Paste data'!E872,9,2)))+VALUE(MID('Paste data'!E872,12,2))/24+VALUE(MID('Paste data'!E872,15,2))/1440,""))),2)),"")</f>
      </c>
      <c r="E872" s="11">
        <f>IFERROR(IF(OR('Paste data'!F872="",'Paste data'!G872=""),"",ROUND((IF(ISNUMBER('Paste data'!G872),'Paste data'!G872,IFERROR(DATE(VALUE(LEFT('Paste data'!G872,4)),VALUE(MID('Paste data'!G872,6,2)),VALUE(MID('Paste data'!G872,9,2)))+VALUE(MID('Paste data'!G872,12,2))/24+VALUE(MID('Paste data'!G872,15,2))/1440,"")))-(IF(ISNUMBER('Paste data'!F872),'Paste data'!F872,IFERROR(DATE(VALUE(LEFT('Paste data'!F872,4)),VALUE(MID('Paste data'!F872,6,2)),VALUE(MID('Paste data'!F872,9,2)))+VALUE(MID('Paste data'!F872,12,2))/24+VALUE(MID('Paste data'!F872,15,2))/1440,""))),2)),"")</f>
      </c>
      <c r="F872" s="11">
        <f>IFERROR(IF(OR('Paste data'!E872="",'Paste data'!G872=""),"",ROUND((IF(ISNUMBER('Paste data'!G872),'Paste data'!G872,IFERROR(DATE(VALUE(LEFT('Paste data'!G872,4)),VALUE(MID('Paste data'!G872,6,2)),VALUE(MID('Paste data'!G872,9,2)))+VALUE(MID('Paste data'!G872,12,2))/24+VALUE(MID('Paste data'!G872,15,2))/1440,"")))-(IF(ISNUMBER('Paste data'!E872),'Paste data'!E872,IFERROR(DATE(VALUE(LEFT('Paste data'!E872,4)),VALUE(MID('Paste data'!E872,6,2)),VALUE(MID('Paste data'!E872,9,2)))+VALUE(MID('Paste data'!E872,12,2))/24+VALUE(MID('Paste data'!E872,15,2))/1440,""))),2)),"")</f>
      </c>
      <c r="G872" s="10">
        <f>IFERROR(IF('Paste data'!G872="","",(IF(ISNUMBER('Paste data'!G872),'Paste data'!G872,IFERROR(DATE(VALUE(LEFT('Paste data'!G872,4)),VALUE(MID('Paste data'!G872,6,2)),VALUE(MID('Paste data'!G872,9,2)))+VALUE(MID('Paste data'!G872,12,2))/24+VALUE(MID('Paste data'!G872,15,2))/1440,"")))-WEEKDAY((IF(ISNUMBER('Paste data'!G872),'Paste data'!G872,IFERROR(DATE(VALUE(LEFT('Paste data'!G872,4)),VALUE(MID('Paste data'!G872,6,2)),VALUE(MID('Paste data'!G872,9,2)))+VALUE(MID('Paste data'!G872,12,2))/24+VALUE(MID('Paste data'!G872,15,2))/1440,""))),3)),"")</f>
      </c>
    </row>
    <row r="873" spans="1:7" x14ac:dyDescent="0.25">
      <c r="A873" s="10">
        <f>IF('Paste data'!A873="","",'Paste data'!A873)</f>
      </c>
      <c r="B873" s="4">
        <f>IF('Paste data'!A873="","",'Paste data'!D873)</f>
      </c>
      <c r="C873" s="4">
        <f>IF('Paste data'!A873="","",'Paste data'!B873)</f>
      </c>
      <c r="D873" s="11">
        <f>IFERROR(IF(OR('Paste data'!E873="",'Paste data'!F873=""),"",ROUND((IF(ISNUMBER('Paste data'!F873),'Paste data'!F873,IFERROR(DATE(VALUE(LEFT('Paste data'!F873,4)),VALUE(MID('Paste data'!F873,6,2)),VALUE(MID('Paste data'!F873,9,2)))+VALUE(MID('Paste data'!F873,12,2))/24+VALUE(MID('Paste data'!F873,15,2))/1440,"")))-(IF(ISNUMBER('Paste data'!E873),'Paste data'!E873,IFERROR(DATE(VALUE(LEFT('Paste data'!E873,4)),VALUE(MID('Paste data'!E873,6,2)),VALUE(MID('Paste data'!E873,9,2)))+VALUE(MID('Paste data'!E873,12,2))/24+VALUE(MID('Paste data'!E873,15,2))/1440,""))),2)),"")</f>
      </c>
      <c r="E873" s="11">
        <f>IFERROR(IF(OR('Paste data'!F873="",'Paste data'!G873=""),"",ROUND((IF(ISNUMBER('Paste data'!G873),'Paste data'!G873,IFERROR(DATE(VALUE(LEFT('Paste data'!G873,4)),VALUE(MID('Paste data'!G873,6,2)),VALUE(MID('Paste data'!G873,9,2)))+VALUE(MID('Paste data'!G873,12,2))/24+VALUE(MID('Paste data'!G873,15,2))/1440,"")))-(IF(ISNUMBER('Paste data'!F873),'Paste data'!F873,IFERROR(DATE(VALUE(LEFT('Paste data'!F873,4)),VALUE(MID('Paste data'!F873,6,2)),VALUE(MID('Paste data'!F873,9,2)))+VALUE(MID('Paste data'!F873,12,2))/24+VALUE(MID('Paste data'!F873,15,2))/1440,""))),2)),"")</f>
      </c>
      <c r="F873" s="11">
        <f>IFERROR(IF(OR('Paste data'!E873="",'Paste data'!G873=""),"",ROUND((IF(ISNUMBER('Paste data'!G873),'Paste data'!G873,IFERROR(DATE(VALUE(LEFT('Paste data'!G873,4)),VALUE(MID('Paste data'!G873,6,2)),VALUE(MID('Paste data'!G873,9,2)))+VALUE(MID('Paste data'!G873,12,2))/24+VALUE(MID('Paste data'!G873,15,2))/1440,"")))-(IF(ISNUMBER('Paste data'!E873),'Paste data'!E873,IFERROR(DATE(VALUE(LEFT('Paste data'!E873,4)),VALUE(MID('Paste data'!E873,6,2)),VALUE(MID('Paste data'!E873,9,2)))+VALUE(MID('Paste data'!E873,12,2))/24+VALUE(MID('Paste data'!E873,15,2))/1440,""))),2)),"")</f>
      </c>
      <c r="G873" s="10">
        <f>IFERROR(IF('Paste data'!G873="","",(IF(ISNUMBER('Paste data'!G873),'Paste data'!G873,IFERROR(DATE(VALUE(LEFT('Paste data'!G873,4)),VALUE(MID('Paste data'!G873,6,2)),VALUE(MID('Paste data'!G873,9,2)))+VALUE(MID('Paste data'!G873,12,2))/24+VALUE(MID('Paste data'!G873,15,2))/1440,"")))-WEEKDAY((IF(ISNUMBER('Paste data'!G873),'Paste data'!G873,IFERROR(DATE(VALUE(LEFT('Paste data'!G873,4)),VALUE(MID('Paste data'!G873,6,2)),VALUE(MID('Paste data'!G873,9,2)))+VALUE(MID('Paste data'!G873,12,2))/24+VALUE(MID('Paste data'!G873,15,2))/1440,""))),3)),"")</f>
      </c>
    </row>
    <row r="874" spans="1:7" x14ac:dyDescent="0.25">
      <c r="A874" s="10">
        <f>IF('Paste data'!A874="","",'Paste data'!A874)</f>
      </c>
      <c r="B874" s="4">
        <f>IF('Paste data'!A874="","",'Paste data'!D874)</f>
      </c>
      <c r="C874" s="4">
        <f>IF('Paste data'!A874="","",'Paste data'!B874)</f>
      </c>
      <c r="D874" s="11">
        <f>IFERROR(IF(OR('Paste data'!E874="",'Paste data'!F874=""),"",ROUND((IF(ISNUMBER('Paste data'!F874),'Paste data'!F874,IFERROR(DATE(VALUE(LEFT('Paste data'!F874,4)),VALUE(MID('Paste data'!F874,6,2)),VALUE(MID('Paste data'!F874,9,2)))+VALUE(MID('Paste data'!F874,12,2))/24+VALUE(MID('Paste data'!F874,15,2))/1440,"")))-(IF(ISNUMBER('Paste data'!E874),'Paste data'!E874,IFERROR(DATE(VALUE(LEFT('Paste data'!E874,4)),VALUE(MID('Paste data'!E874,6,2)),VALUE(MID('Paste data'!E874,9,2)))+VALUE(MID('Paste data'!E874,12,2))/24+VALUE(MID('Paste data'!E874,15,2))/1440,""))),2)),"")</f>
      </c>
      <c r="E874" s="11">
        <f>IFERROR(IF(OR('Paste data'!F874="",'Paste data'!G874=""),"",ROUND((IF(ISNUMBER('Paste data'!G874),'Paste data'!G874,IFERROR(DATE(VALUE(LEFT('Paste data'!G874,4)),VALUE(MID('Paste data'!G874,6,2)),VALUE(MID('Paste data'!G874,9,2)))+VALUE(MID('Paste data'!G874,12,2))/24+VALUE(MID('Paste data'!G874,15,2))/1440,"")))-(IF(ISNUMBER('Paste data'!F874),'Paste data'!F874,IFERROR(DATE(VALUE(LEFT('Paste data'!F874,4)),VALUE(MID('Paste data'!F874,6,2)),VALUE(MID('Paste data'!F874,9,2)))+VALUE(MID('Paste data'!F874,12,2))/24+VALUE(MID('Paste data'!F874,15,2))/1440,""))),2)),"")</f>
      </c>
      <c r="F874" s="11">
        <f>IFERROR(IF(OR('Paste data'!E874="",'Paste data'!G874=""),"",ROUND((IF(ISNUMBER('Paste data'!G874),'Paste data'!G874,IFERROR(DATE(VALUE(LEFT('Paste data'!G874,4)),VALUE(MID('Paste data'!G874,6,2)),VALUE(MID('Paste data'!G874,9,2)))+VALUE(MID('Paste data'!G874,12,2))/24+VALUE(MID('Paste data'!G874,15,2))/1440,"")))-(IF(ISNUMBER('Paste data'!E874),'Paste data'!E874,IFERROR(DATE(VALUE(LEFT('Paste data'!E874,4)),VALUE(MID('Paste data'!E874,6,2)),VALUE(MID('Paste data'!E874,9,2)))+VALUE(MID('Paste data'!E874,12,2))/24+VALUE(MID('Paste data'!E874,15,2))/1440,""))),2)),"")</f>
      </c>
      <c r="G874" s="10">
        <f>IFERROR(IF('Paste data'!G874="","",(IF(ISNUMBER('Paste data'!G874),'Paste data'!G874,IFERROR(DATE(VALUE(LEFT('Paste data'!G874,4)),VALUE(MID('Paste data'!G874,6,2)),VALUE(MID('Paste data'!G874,9,2)))+VALUE(MID('Paste data'!G874,12,2))/24+VALUE(MID('Paste data'!G874,15,2))/1440,"")))-WEEKDAY((IF(ISNUMBER('Paste data'!G874),'Paste data'!G874,IFERROR(DATE(VALUE(LEFT('Paste data'!G874,4)),VALUE(MID('Paste data'!G874,6,2)),VALUE(MID('Paste data'!G874,9,2)))+VALUE(MID('Paste data'!G874,12,2))/24+VALUE(MID('Paste data'!G874,15,2))/1440,""))),3)),"")</f>
      </c>
    </row>
    <row r="875" spans="1:7" x14ac:dyDescent="0.25">
      <c r="A875" s="10">
        <f>IF('Paste data'!A875="","",'Paste data'!A875)</f>
      </c>
      <c r="B875" s="4">
        <f>IF('Paste data'!A875="","",'Paste data'!D875)</f>
      </c>
      <c r="C875" s="4">
        <f>IF('Paste data'!A875="","",'Paste data'!B875)</f>
      </c>
      <c r="D875" s="11">
        <f>IFERROR(IF(OR('Paste data'!E875="",'Paste data'!F875=""),"",ROUND((IF(ISNUMBER('Paste data'!F875),'Paste data'!F875,IFERROR(DATE(VALUE(LEFT('Paste data'!F875,4)),VALUE(MID('Paste data'!F875,6,2)),VALUE(MID('Paste data'!F875,9,2)))+VALUE(MID('Paste data'!F875,12,2))/24+VALUE(MID('Paste data'!F875,15,2))/1440,"")))-(IF(ISNUMBER('Paste data'!E875),'Paste data'!E875,IFERROR(DATE(VALUE(LEFT('Paste data'!E875,4)),VALUE(MID('Paste data'!E875,6,2)),VALUE(MID('Paste data'!E875,9,2)))+VALUE(MID('Paste data'!E875,12,2))/24+VALUE(MID('Paste data'!E875,15,2))/1440,""))),2)),"")</f>
      </c>
      <c r="E875" s="11">
        <f>IFERROR(IF(OR('Paste data'!F875="",'Paste data'!G875=""),"",ROUND((IF(ISNUMBER('Paste data'!G875),'Paste data'!G875,IFERROR(DATE(VALUE(LEFT('Paste data'!G875,4)),VALUE(MID('Paste data'!G875,6,2)),VALUE(MID('Paste data'!G875,9,2)))+VALUE(MID('Paste data'!G875,12,2))/24+VALUE(MID('Paste data'!G875,15,2))/1440,"")))-(IF(ISNUMBER('Paste data'!F875),'Paste data'!F875,IFERROR(DATE(VALUE(LEFT('Paste data'!F875,4)),VALUE(MID('Paste data'!F875,6,2)),VALUE(MID('Paste data'!F875,9,2)))+VALUE(MID('Paste data'!F875,12,2))/24+VALUE(MID('Paste data'!F875,15,2))/1440,""))),2)),"")</f>
      </c>
      <c r="F875" s="11">
        <f>IFERROR(IF(OR('Paste data'!E875="",'Paste data'!G875=""),"",ROUND((IF(ISNUMBER('Paste data'!G875),'Paste data'!G875,IFERROR(DATE(VALUE(LEFT('Paste data'!G875,4)),VALUE(MID('Paste data'!G875,6,2)),VALUE(MID('Paste data'!G875,9,2)))+VALUE(MID('Paste data'!G875,12,2))/24+VALUE(MID('Paste data'!G875,15,2))/1440,"")))-(IF(ISNUMBER('Paste data'!E875),'Paste data'!E875,IFERROR(DATE(VALUE(LEFT('Paste data'!E875,4)),VALUE(MID('Paste data'!E875,6,2)),VALUE(MID('Paste data'!E875,9,2)))+VALUE(MID('Paste data'!E875,12,2))/24+VALUE(MID('Paste data'!E875,15,2))/1440,""))),2)),"")</f>
      </c>
      <c r="G875" s="10">
        <f>IFERROR(IF('Paste data'!G875="","",(IF(ISNUMBER('Paste data'!G875),'Paste data'!G875,IFERROR(DATE(VALUE(LEFT('Paste data'!G875,4)),VALUE(MID('Paste data'!G875,6,2)),VALUE(MID('Paste data'!G875,9,2)))+VALUE(MID('Paste data'!G875,12,2))/24+VALUE(MID('Paste data'!G875,15,2))/1440,"")))-WEEKDAY((IF(ISNUMBER('Paste data'!G875),'Paste data'!G875,IFERROR(DATE(VALUE(LEFT('Paste data'!G875,4)),VALUE(MID('Paste data'!G875,6,2)),VALUE(MID('Paste data'!G875,9,2)))+VALUE(MID('Paste data'!G875,12,2))/24+VALUE(MID('Paste data'!G875,15,2))/1440,""))),3)),"")</f>
      </c>
    </row>
    <row r="876" spans="1:7" x14ac:dyDescent="0.25">
      <c r="A876" s="10">
        <f>IF('Paste data'!A876="","",'Paste data'!A876)</f>
      </c>
      <c r="B876" s="4">
        <f>IF('Paste data'!A876="","",'Paste data'!D876)</f>
      </c>
      <c r="C876" s="4">
        <f>IF('Paste data'!A876="","",'Paste data'!B876)</f>
      </c>
      <c r="D876" s="11">
        <f>IFERROR(IF(OR('Paste data'!E876="",'Paste data'!F876=""),"",ROUND((IF(ISNUMBER('Paste data'!F876),'Paste data'!F876,IFERROR(DATE(VALUE(LEFT('Paste data'!F876,4)),VALUE(MID('Paste data'!F876,6,2)),VALUE(MID('Paste data'!F876,9,2)))+VALUE(MID('Paste data'!F876,12,2))/24+VALUE(MID('Paste data'!F876,15,2))/1440,"")))-(IF(ISNUMBER('Paste data'!E876),'Paste data'!E876,IFERROR(DATE(VALUE(LEFT('Paste data'!E876,4)),VALUE(MID('Paste data'!E876,6,2)),VALUE(MID('Paste data'!E876,9,2)))+VALUE(MID('Paste data'!E876,12,2))/24+VALUE(MID('Paste data'!E876,15,2))/1440,""))),2)),"")</f>
      </c>
      <c r="E876" s="11">
        <f>IFERROR(IF(OR('Paste data'!F876="",'Paste data'!G876=""),"",ROUND((IF(ISNUMBER('Paste data'!G876),'Paste data'!G876,IFERROR(DATE(VALUE(LEFT('Paste data'!G876,4)),VALUE(MID('Paste data'!G876,6,2)),VALUE(MID('Paste data'!G876,9,2)))+VALUE(MID('Paste data'!G876,12,2))/24+VALUE(MID('Paste data'!G876,15,2))/1440,"")))-(IF(ISNUMBER('Paste data'!F876),'Paste data'!F876,IFERROR(DATE(VALUE(LEFT('Paste data'!F876,4)),VALUE(MID('Paste data'!F876,6,2)),VALUE(MID('Paste data'!F876,9,2)))+VALUE(MID('Paste data'!F876,12,2))/24+VALUE(MID('Paste data'!F876,15,2))/1440,""))),2)),"")</f>
      </c>
      <c r="F876" s="11">
        <f>IFERROR(IF(OR('Paste data'!E876="",'Paste data'!G876=""),"",ROUND((IF(ISNUMBER('Paste data'!G876),'Paste data'!G876,IFERROR(DATE(VALUE(LEFT('Paste data'!G876,4)),VALUE(MID('Paste data'!G876,6,2)),VALUE(MID('Paste data'!G876,9,2)))+VALUE(MID('Paste data'!G876,12,2))/24+VALUE(MID('Paste data'!G876,15,2))/1440,"")))-(IF(ISNUMBER('Paste data'!E876),'Paste data'!E876,IFERROR(DATE(VALUE(LEFT('Paste data'!E876,4)),VALUE(MID('Paste data'!E876,6,2)),VALUE(MID('Paste data'!E876,9,2)))+VALUE(MID('Paste data'!E876,12,2))/24+VALUE(MID('Paste data'!E876,15,2))/1440,""))),2)),"")</f>
      </c>
      <c r="G876" s="10">
        <f>IFERROR(IF('Paste data'!G876="","",(IF(ISNUMBER('Paste data'!G876),'Paste data'!G876,IFERROR(DATE(VALUE(LEFT('Paste data'!G876,4)),VALUE(MID('Paste data'!G876,6,2)),VALUE(MID('Paste data'!G876,9,2)))+VALUE(MID('Paste data'!G876,12,2))/24+VALUE(MID('Paste data'!G876,15,2))/1440,"")))-WEEKDAY((IF(ISNUMBER('Paste data'!G876),'Paste data'!G876,IFERROR(DATE(VALUE(LEFT('Paste data'!G876,4)),VALUE(MID('Paste data'!G876,6,2)),VALUE(MID('Paste data'!G876,9,2)))+VALUE(MID('Paste data'!G876,12,2))/24+VALUE(MID('Paste data'!G876,15,2))/1440,""))),3)),"")</f>
      </c>
    </row>
    <row r="877" spans="1:7" x14ac:dyDescent="0.25">
      <c r="A877" s="10">
        <f>IF('Paste data'!A877="","",'Paste data'!A877)</f>
      </c>
      <c r="B877" s="4">
        <f>IF('Paste data'!A877="","",'Paste data'!D877)</f>
      </c>
      <c r="C877" s="4">
        <f>IF('Paste data'!A877="","",'Paste data'!B877)</f>
      </c>
      <c r="D877" s="11">
        <f>IFERROR(IF(OR('Paste data'!E877="",'Paste data'!F877=""),"",ROUND((IF(ISNUMBER('Paste data'!F877),'Paste data'!F877,IFERROR(DATE(VALUE(LEFT('Paste data'!F877,4)),VALUE(MID('Paste data'!F877,6,2)),VALUE(MID('Paste data'!F877,9,2)))+VALUE(MID('Paste data'!F877,12,2))/24+VALUE(MID('Paste data'!F877,15,2))/1440,"")))-(IF(ISNUMBER('Paste data'!E877),'Paste data'!E877,IFERROR(DATE(VALUE(LEFT('Paste data'!E877,4)),VALUE(MID('Paste data'!E877,6,2)),VALUE(MID('Paste data'!E877,9,2)))+VALUE(MID('Paste data'!E877,12,2))/24+VALUE(MID('Paste data'!E877,15,2))/1440,""))),2)),"")</f>
      </c>
      <c r="E877" s="11">
        <f>IFERROR(IF(OR('Paste data'!F877="",'Paste data'!G877=""),"",ROUND((IF(ISNUMBER('Paste data'!G877),'Paste data'!G877,IFERROR(DATE(VALUE(LEFT('Paste data'!G877,4)),VALUE(MID('Paste data'!G877,6,2)),VALUE(MID('Paste data'!G877,9,2)))+VALUE(MID('Paste data'!G877,12,2))/24+VALUE(MID('Paste data'!G877,15,2))/1440,"")))-(IF(ISNUMBER('Paste data'!F877),'Paste data'!F877,IFERROR(DATE(VALUE(LEFT('Paste data'!F877,4)),VALUE(MID('Paste data'!F877,6,2)),VALUE(MID('Paste data'!F877,9,2)))+VALUE(MID('Paste data'!F877,12,2))/24+VALUE(MID('Paste data'!F877,15,2))/1440,""))),2)),"")</f>
      </c>
      <c r="F877" s="11">
        <f>IFERROR(IF(OR('Paste data'!E877="",'Paste data'!G877=""),"",ROUND((IF(ISNUMBER('Paste data'!G877),'Paste data'!G877,IFERROR(DATE(VALUE(LEFT('Paste data'!G877,4)),VALUE(MID('Paste data'!G877,6,2)),VALUE(MID('Paste data'!G877,9,2)))+VALUE(MID('Paste data'!G877,12,2))/24+VALUE(MID('Paste data'!G877,15,2))/1440,"")))-(IF(ISNUMBER('Paste data'!E877),'Paste data'!E877,IFERROR(DATE(VALUE(LEFT('Paste data'!E877,4)),VALUE(MID('Paste data'!E877,6,2)),VALUE(MID('Paste data'!E877,9,2)))+VALUE(MID('Paste data'!E877,12,2))/24+VALUE(MID('Paste data'!E877,15,2))/1440,""))),2)),"")</f>
      </c>
      <c r="G877" s="10">
        <f>IFERROR(IF('Paste data'!G877="","",(IF(ISNUMBER('Paste data'!G877),'Paste data'!G877,IFERROR(DATE(VALUE(LEFT('Paste data'!G877,4)),VALUE(MID('Paste data'!G877,6,2)),VALUE(MID('Paste data'!G877,9,2)))+VALUE(MID('Paste data'!G877,12,2))/24+VALUE(MID('Paste data'!G877,15,2))/1440,"")))-WEEKDAY((IF(ISNUMBER('Paste data'!G877),'Paste data'!G877,IFERROR(DATE(VALUE(LEFT('Paste data'!G877,4)),VALUE(MID('Paste data'!G877,6,2)),VALUE(MID('Paste data'!G877,9,2)))+VALUE(MID('Paste data'!G877,12,2))/24+VALUE(MID('Paste data'!G877,15,2))/1440,""))),3)),"")</f>
      </c>
    </row>
    <row r="878" spans="1:7" x14ac:dyDescent="0.25">
      <c r="A878" s="10">
        <f>IF('Paste data'!A878="","",'Paste data'!A878)</f>
      </c>
      <c r="B878" s="4">
        <f>IF('Paste data'!A878="","",'Paste data'!D878)</f>
      </c>
      <c r="C878" s="4">
        <f>IF('Paste data'!A878="","",'Paste data'!B878)</f>
      </c>
      <c r="D878" s="11">
        <f>IFERROR(IF(OR('Paste data'!E878="",'Paste data'!F878=""),"",ROUND((IF(ISNUMBER('Paste data'!F878),'Paste data'!F878,IFERROR(DATE(VALUE(LEFT('Paste data'!F878,4)),VALUE(MID('Paste data'!F878,6,2)),VALUE(MID('Paste data'!F878,9,2)))+VALUE(MID('Paste data'!F878,12,2))/24+VALUE(MID('Paste data'!F878,15,2))/1440,"")))-(IF(ISNUMBER('Paste data'!E878),'Paste data'!E878,IFERROR(DATE(VALUE(LEFT('Paste data'!E878,4)),VALUE(MID('Paste data'!E878,6,2)),VALUE(MID('Paste data'!E878,9,2)))+VALUE(MID('Paste data'!E878,12,2))/24+VALUE(MID('Paste data'!E878,15,2))/1440,""))),2)),"")</f>
      </c>
      <c r="E878" s="11">
        <f>IFERROR(IF(OR('Paste data'!F878="",'Paste data'!G878=""),"",ROUND((IF(ISNUMBER('Paste data'!G878),'Paste data'!G878,IFERROR(DATE(VALUE(LEFT('Paste data'!G878,4)),VALUE(MID('Paste data'!G878,6,2)),VALUE(MID('Paste data'!G878,9,2)))+VALUE(MID('Paste data'!G878,12,2))/24+VALUE(MID('Paste data'!G878,15,2))/1440,"")))-(IF(ISNUMBER('Paste data'!F878),'Paste data'!F878,IFERROR(DATE(VALUE(LEFT('Paste data'!F878,4)),VALUE(MID('Paste data'!F878,6,2)),VALUE(MID('Paste data'!F878,9,2)))+VALUE(MID('Paste data'!F878,12,2))/24+VALUE(MID('Paste data'!F878,15,2))/1440,""))),2)),"")</f>
      </c>
      <c r="F878" s="11">
        <f>IFERROR(IF(OR('Paste data'!E878="",'Paste data'!G878=""),"",ROUND((IF(ISNUMBER('Paste data'!G878),'Paste data'!G878,IFERROR(DATE(VALUE(LEFT('Paste data'!G878,4)),VALUE(MID('Paste data'!G878,6,2)),VALUE(MID('Paste data'!G878,9,2)))+VALUE(MID('Paste data'!G878,12,2))/24+VALUE(MID('Paste data'!G878,15,2))/1440,"")))-(IF(ISNUMBER('Paste data'!E878),'Paste data'!E878,IFERROR(DATE(VALUE(LEFT('Paste data'!E878,4)),VALUE(MID('Paste data'!E878,6,2)),VALUE(MID('Paste data'!E878,9,2)))+VALUE(MID('Paste data'!E878,12,2))/24+VALUE(MID('Paste data'!E878,15,2))/1440,""))),2)),"")</f>
      </c>
      <c r="G878" s="10">
        <f>IFERROR(IF('Paste data'!G878="","",(IF(ISNUMBER('Paste data'!G878),'Paste data'!G878,IFERROR(DATE(VALUE(LEFT('Paste data'!G878,4)),VALUE(MID('Paste data'!G878,6,2)),VALUE(MID('Paste data'!G878,9,2)))+VALUE(MID('Paste data'!G878,12,2))/24+VALUE(MID('Paste data'!G878,15,2))/1440,"")))-WEEKDAY((IF(ISNUMBER('Paste data'!G878),'Paste data'!G878,IFERROR(DATE(VALUE(LEFT('Paste data'!G878,4)),VALUE(MID('Paste data'!G878,6,2)),VALUE(MID('Paste data'!G878,9,2)))+VALUE(MID('Paste data'!G878,12,2))/24+VALUE(MID('Paste data'!G878,15,2))/1440,""))),3)),"")</f>
      </c>
    </row>
    <row r="879" spans="1:7" x14ac:dyDescent="0.25">
      <c r="A879" s="10">
        <f>IF('Paste data'!A879="","",'Paste data'!A879)</f>
      </c>
      <c r="B879" s="4">
        <f>IF('Paste data'!A879="","",'Paste data'!D879)</f>
      </c>
      <c r="C879" s="4">
        <f>IF('Paste data'!A879="","",'Paste data'!B879)</f>
      </c>
      <c r="D879" s="11">
        <f>IFERROR(IF(OR('Paste data'!E879="",'Paste data'!F879=""),"",ROUND((IF(ISNUMBER('Paste data'!F879),'Paste data'!F879,IFERROR(DATE(VALUE(LEFT('Paste data'!F879,4)),VALUE(MID('Paste data'!F879,6,2)),VALUE(MID('Paste data'!F879,9,2)))+VALUE(MID('Paste data'!F879,12,2))/24+VALUE(MID('Paste data'!F879,15,2))/1440,"")))-(IF(ISNUMBER('Paste data'!E879),'Paste data'!E879,IFERROR(DATE(VALUE(LEFT('Paste data'!E879,4)),VALUE(MID('Paste data'!E879,6,2)),VALUE(MID('Paste data'!E879,9,2)))+VALUE(MID('Paste data'!E879,12,2))/24+VALUE(MID('Paste data'!E879,15,2))/1440,""))),2)),"")</f>
      </c>
      <c r="E879" s="11">
        <f>IFERROR(IF(OR('Paste data'!F879="",'Paste data'!G879=""),"",ROUND((IF(ISNUMBER('Paste data'!G879),'Paste data'!G879,IFERROR(DATE(VALUE(LEFT('Paste data'!G879,4)),VALUE(MID('Paste data'!G879,6,2)),VALUE(MID('Paste data'!G879,9,2)))+VALUE(MID('Paste data'!G879,12,2))/24+VALUE(MID('Paste data'!G879,15,2))/1440,"")))-(IF(ISNUMBER('Paste data'!F879),'Paste data'!F879,IFERROR(DATE(VALUE(LEFT('Paste data'!F879,4)),VALUE(MID('Paste data'!F879,6,2)),VALUE(MID('Paste data'!F879,9,2)))+VALUE(MID('Paste data'!F879,12,2))/24+VALUE(MID('Paste data'!F879,15,2))/1440,""))),2)),"")</f>
      </c>
      <c r="F879" s="11">
        <f>IFERROR(IF(OR('Paste data'!E879="",'Paste data'!G879=""),"",ROUND((IF(ISNUMBER('Paste data'!G879),'Paste data'!G879,IFERROR(DATE(VALUE(LEFT('Paste data'!G879,4)),VALUE(MID('Paste data'!G879,6,2)),VALUE(MID('Paste data'!G879,9,2)))+VALUE(MID('Paste data'!G879,12,2))/24+VALUE(MID('Paste data'!G879,15,2))/1440,"")))-(IF(ISNUMBER('Paste data'!E879),'Paste data'!E879,IFERROR(DATE(VALUE(LEFT('Paste data'!E879,4)),VALUE(MID('Paste data'!E879,6,2)),VALUE(MID('Paste data'!E879,9,2)))+VALUE(MID('Paste data'!E879,12,2))/24+VALUE(MID('Paste data'!E879,15,2))/1440,""))),2)),"")</f>
      </c>
      <c r="G879" s="10">
        <f>IFERROR(IF('Paste data'!G879="","",(IF(ISNUMBER('Paste data'!G879),'Paste data'!G879,IFERROR(DATE(VALUE(LEFT('Paste data'!G879,4)),VALUE(MID('Paste data'!G879,6,2)),VALUE(MID('Paste data'!G879,9,2)))+VALUE(MID('Paste data'!G879,12,2))/24+VALUE(MID('Paste data'!G879,15,2))/1440,"")))-WEEKDAY((IF(ISNUMBER('Paste data'!G879),'Paste data'!G879,IFERROR(DATE(VALUE(LEFT('Paste data'!G879,4)),VALUE(MID('Paste data'!G879,6,2)),VALUE(MID('Paste data'!G879,9,2)))+VALUE(MID('Paste data'!G879,12,2))/24+VALUE(MID('Paste data'!G879,15,2))/1440,""))),3)),"")</f>
      </c>
    </row>
    <row r="880" spans="1:7" x14ac:dyDescent="0.25">
      <c r="A880" s="10">
        <f>IF('Paste data'!A880="","",'Paste data'!A880)</f>
      </c>
      <c r="B880" s="4">
        <f>IF('Paste data'!A880="","",'Paste data'!D880)</f>
      </c>
      <c r="C880" s="4">
        <f>IF('Paste data'!A880="","",'Paste data'!B880)</f>
      </c>
      <c r="D880" s="11">
        <f>IFERROR(IF(OR('Paste data'!E880="",'Paste data'!F880=""),"",ROUND((IF(ISNUMBER('Paste data'!F880),'Paste data'!F880,IFERROR(DATE(VALUE(LEFT('Paste data'!F880,4)),VALUE(MID('Paste data'!F880,6,2)),VALUE(MID('Paste data'!F880,9,2)))+VALUE(MID('Paste data'!F880,12,2))/24+VALUE(MID('Paste data'!F880,15,2))/1440,"")))-(IF(ISNUMBER('Paste data'!E880),'Paste data'!E880,IFERROR(DATE(VALUE(LEFT('Paste data'!E880,4)),VALUE(MID('Paste data'!E880,6,2)),VALUE(MID('Paste data'!E880,9,2)))+VALUE(MID('Paste data'!E880,12,2))/24+VALUE(MID('Paste data'!E880,15,2))/1440,""))),2)),"")</f>
      </c>
      <c r="E880" s="11">
        <f>IFERROR(IF(OR('Paste data'!F880="",'Paste data'!G880=""),"",ROUND((IF(ISNUMBER('Paste data'!G880),'Paste data'!G880,IFERROR(DATE(VALUE(LEFT('Paste data'!G880,4)),VALUE(MID('Paste data'!G880,6,2)),VALUE(MID('Paste data'!G880,9,2)))+VALUE(MID('Paste data'!G880,12,2))/24+VALUE(MID('Paste data'!G880,15,2))/1440,"")))-(IF(ISNUMBER('Paste data'!F880),'Paste data'!F880,IFERROR(DATE(VALUE(LEFT('Paste data'!F880,4)),VALUE(MID('Paste data'!F880,6,2)),VALUE(MID('Paste data'!F880,9,2)))+VALUE(MID('Paste data'!F880,12,2))/24+VALUE(MID('Paste data'!F880,15,2))/1440,""))),2)),"")</f>
      </c>
      <c r="F880" s="11">
        <f>IFERROR(IF(OR('Paste data'!E880="",'Paste data'!G880=""),"",ROUND((IF(ISNUMBER('Paste data'!G880),'Paste data'!G880,IFERROR(DATE(VALUE(LEFT('Paste data'!G880,4)),VALUE(MID('Paste data'!G880,6,2)),VALUE(MID('Paste data'!G880,9,2)))+VALUE(MID('Paste data'!G880,12,2))/24+VALUE(MID('Paste data'!G880,15,2))/1440,"")))-(IF(ISNUMBER('Paste data'!E880),'Paste data'!E880,IFERROR(DATE(VALUE(LEFT('Paste data'!E880,4)),VALUE(MID('Paste data'!E880,6,2)),VALUE(MID('Paste data'!E880,9,2)))+VALUE(MID('Paste data'!E880,12,2))/24+VALUE(MID('Paste data'!E880,15,2))/1440,""))),2)),"")</f>
      </c>
      <c r="G880" s="10">
        <f>IFERROR(IF('Paste data'!G880="","",(IF(ISNUMBER('Paste data'!G880),'Paste data'!G880,IFERROR(DATE(VALUE(LEFT('Paste data'!G880,4)),VALUE(MID('Paste data'!G880,6,2)),VALUE(MID('Paste data'!G880,9,2)))+VALUE(MID('Paste data'!G880,12,2))/24+VALUE(MID('Paste data'!G880,15,2))/1440,"")))-WEEKDAY((IF(ISNUMBER('Paste data'!G880),'Paste data'!G880,IFERROR(DATE(VALUE(LEFT('Paste data'!G880,4)),VALUE(MID('Paste data'!G880,6,2)),VALUE(MID('Paste data'!G880,9,2)))+VALUE(MID('Paste data'!G880,12,2))/24+VALUE(MID('Paste data'!G880,15,2))/1440,""))),3)),"")</f>
      </c>
    </row>
    <row r="881" spans="1:7" x14ac:dyDescent="0.25">
      <c r="A881" s="10">
        <f>IF('Paste data'!A881="","",'Paste data'!A881)</f>
      </c>
      <c r="B881" s="4">
        <f>IF('Paste data'!A881="","",'Paste data'!D881)</f>
      </c>
      <c r="C881" s="4">
        <f>IF('Paste data'!A881="","",'Paste data'!B881)</f>
      </c>
      <c r="D881" s="11">
        <f>IFERROR(IF(OR('Paste data'!E881="",'Paste data'!F881=""),"",ROUND((IF(ISNUMBER('Paste data'!F881),'Paste data'!F881,IFERROR(DATE(VALUE(LEFT('Paste data'!F881,4)),VALUE(MID('Paste data'!F881,6,2)),VALUE(MID('Paste data'!F881,9,2)))+VALUE(MID('Paste data'!F881,12,2))/24+VALUE(MID('Paste data'!F881,15,2))/1440,"")))-(IF(ISNUMBER('Paste data'!E881),'Paste data'!E881,IFERROR(DATE(VALUE(LEFT('Paste data'!E881,4)),VALUE(MID('Paste data'!E881,6,2)),VALUE(MID('Paste data'!E881,9,2)))+VALUE(MID('Paste data'!E881,12,2))/24+VALUE(MID('Paste data'!E881,15,2))/1440,""))),2)),"")</f>
      </c>
      <c r="E881" s="11">
        <f>IFERROR(IF(OR('Paste data'!F881="",'Paste data'!G881=""),"",ROUND((IF(ISNUMBER('Paste data'!G881),'Paste data'!G881,IFERROR(DATE(VALUE(LEFT('Paste data'!G881,4)),VALUE(MID('Paste data'!G881,6,2)),VALUE(MID('Paste data'!G881,9,2)))+VALUE(MID('Paste data'!G881,12,2))/24+VALUE(MID('Paste data'!G881,15,2))/1440,"")))-(IF(ISNUMBER('Paste data'!F881),'Paste data'!F881,IFERROR(DATE(VALUE(LEFT('Paste data'!F881,4)),VALUE(MID('Paste data'!F881,6,2)),VALUE(MID('Paste data'!F881,9,2)))+VALUE(MID('Paste data'!F881,12,2))/24+VALUE(MID('Paste data'!F881,15,2))/1440,""))),2)),"")</f>
      </c>
      <c r="F881" s="11">
        <f>IFERROR(IF(OR('Paste data'!E881="",'Paste data'!G881=""),"",ROUND((IF(ISNUMBER('Paste data'!G881),'Paste data'!G881,IFERROR(DATE(VALUE(LEFT('Paste data'!G881,4)),VALUE(MID('Paste data'!G881,6,2)),VALUE(MID('Paste data'!G881,9,2)))+VALUE(MID('Paste data'!G881,12,2))/24+VALUE(MID('Paste data'!G881,15,2))/1440,"")))-(IF(ISNUMBER('Paste data'!E881),'Paste data'!E881,IFERROR(DATE(VALUE(LEFT('Paste data'!E881,4)),VALUE(MID('Paste data'!E881,6,2)),VALUE(MID('Paste data'!E881,9,2)))+VALUE(MID('Paste data'!E881,12,2))/24+VALUE(MID('Paste data'!E881,15,2))/1440,""))),2)),"")</f>
      </c>
      <c r="G881" s="10">
        <f>IFERROR(IF('Paste data'!G881="","",(IF(ISNUMBER('Paste data'!G881),'Paste data'!G881,IFERROR(DATE(VALUE(LEFT('Paste data'!G881,4)),VALUE(MID('Paste data'!G881,6,2)),VALUE(MID('Paste data'!G881,9,2)))+VALUE(MID('Paste data'!G881,12,2))/24+VALUE(MID('Paste data'!G881,15,2))/1440,"")))-WEEKDAY((IF(ISNUMBER('Paste data'!G881),'Paste data'!G881,IFERROR(DATE(VALUE(LEFT('Paste data'!G881,4)),VALUE(MID('Paste data'!G881,6,2)),VALUE(MID('Paste data'!G881,9,2)))+VALUE(MID('Paste data'!G881,12,2))/24+VALUE(MID('Paste data'!G881,15,2))/1440,""))),3)),"")</f>
      </c>
    </row>
    <row r="882" spans="1:7" x14ac:dyDescent="0.25">
      <c r="A882" s="10">
        <f>IF('Paste data'!A882="","",'Paste data'!A882)</f>
      </c>
      <c r="B882" s="4">
        <f>IF('Paste data'!A882="","",'Paste data'!D882)</f>
      </c>
      <c r="C882" s="4">
        <f>IF('Paste data'!A882="","",'Paste data'!B882)</f>
      </c>
      <c r="D882" s="11">
        <f>IFERROR(IF(OR('Paste data'!E882="",'Paste data'!F882=""),"",ROUND((IF(ISNUMBER('Paste data'!F882),'Paste data'!F882,IFERROR(DATE(VALUE(LEFT('Paste data'!F882,4)),VALUE(MID('Paste data'!F882,6,2)),VALUE(MID('Paste data'!F882,9,2)))+VALUE(MID('Paste data'!F882,12,2))/24+VALUE(MID('Paste data'!F882,15,2))/1440,"")))-(IF(ISNUMBER('Paste data'!E882),'Paste data'!E882,IFERROR(DATE(VALUE(LEFT('Paste data'!E882,4)),VALUE(MID('Paste data'!E882,6,2)),VALUE(MID('Paste data'!E882,9,2)))+VALUE(MID('Paste data'!E882,12,2))/24+VALUE(MID('Paste data'!E882,15,2))/1440,""))),2)),"")</f>
      </c>
      <c r="E882" s="11">
        <f>IFERROR(IF(OR('Paste data'!F882="",'Paste data'!G882=""),"",ROUND((IF(ISNUMBER('Paste data'!G882),'Paste data'!G882,IFERROR(DATE(VALUE(LEFT('Paste data'!G882,4)),VALUE(MID('Paste data'!G882,6,2)),VALUE(MID('Paste data'!G882,9,2)))+VALUE(MID('Paste data'!G882,12,2))/24+VALUE(MID('Paste data'!G882,15,2))/1440,"")))-(IF(ISNUMBER('Paste data'!F882),'Paste data'!F882,IFERROR(DATE(VALUE(LEFT('Paste data'!F882,4)),VALUE(MID('Paste data'!F882,6,2)),VALUE(MID('Paste data'!F882,9,2)))+VALUE(MID('Paste data'!F882,12,2))/24+VALUE(MID('Paste data'!F882,15,2))/1440,""))),2)),"")</f>
      </c>
      <c r="F882" s="11">
        <f>IFERROR(IF(OR('Paste data'!E882="",'Paste data'!G882=""),"",ROUND((IF(ISNUMBER('Paste data'!G882),'Paste data'!G882,IFERROR(DATE(VALUE(LEFT('Paste data'!G882,4)),VALUE(MID('Paste data'!G882,6,2)),VALUE(MID('Paste data'!G882,9,2)))+VALUE(MID('Paste data'!G882,12,2))/24+VALUE(MID('Paste data'!G882,15,2))/1440,"")))-(IF(ISNUMBER('Paste data'!E882),'Paste data'!E882,IFERROR(DATE(VALUE(LEFT('Paste data'!E882,4)),VALUE(MID('Paste data'!E882,6,2)),VALUE(MID('Paste data'!E882,9,2)))+VALUE(MID('Paste data'!E882,12,2))/24+VALUE(MID('Paste data'!E882,15,2))/1440,""))),2)),"")</f>
      </c>
      <c r="G882" s="10">
        <f>IFERROR(IF('Paste data'!G882="","",(IF(ISNUMBER('Paste data'!G882),'Paste data'!G882,IFERROR(DATE(VALUE(LEFT('Paste data'!G882,4)),VALUE(MID('Paste data'!G882,6,2)),VALUE(MID('Paste data'!G882,9,2)))+VALUE(MID('Paste data'!G882,12,2))/24+VALUE(MID('Paste data'!G882,15,2))/1440,"")))-WEEKDAY((IF(ISNUMBER('Paste data'!G882),'Paste data'!G882,IFERROR(DATE(VALUE(LEFT('Paste data'!G882,4)),VALUE(MID('Paste data'!G882,6,2)),VALUE(MID('Paste data'!G882,9,2)))+VALUE(MID('Paste data'!G882,12,2))/24+VALUE(MID('Paste data'!G882,15,2))/1440,""))),3)),"")</f>
      </c>
    </row>
    <row r="883" spans="1:7" x14ac:dyDescent="0.25">
      <c r="A883" s="10">
        <f>IF('Paste data'!A883="","",'Paste data'!A883)</f>
      </c>
      <c r="B883" s="4">
        <f>IF('Paste data'!A883="","",'Paste data'!D883)</f>
      </c>
      <c r="C883" s="4">
        <f>IF('Paste data'!A883="","",'Paste data'!B883)</f>
      </c>
      <c r="D883" s="11">
        <f>IFERROR(IF(OR('Paste data'!E883="",'Paste data'!F883=""),"",ROUND((IF(ISNUMBER('Paste data'!F883),'Paste data'!F883,IFERROR(DATE(VALUE(LEFT('Paste data'!F883,4)),VALUE(MID('Paste data'!F883,6,2)),VALUE(MID('Paste data'!F883,9,2)))+VALUE(MID('Paste data'!F883,12,2))/24+VALUE(MID('Paste data'!F883,15,2))/1440,"")))-(IF(ISNUMBER('Paste data'!E883),'Paste data'!E883,IFERROR(DATE(VALUE(LEFT('Paste data'!E883,4)),VALUE(MID('Paste data'!E883,6,2)),VALUE(MID('Paste data'!E883,9,2)))+VALUE(MID('Paste data'!E883,12,2))/24+VALUE(MID('Paste data'!E883,15,2))/1440,""))),2)),"")</f>
      </c>
      <c r="E883" s="11">
        <f>IFERROR(IF(OR('Paste data'!F883="",'Paste data'!G883=""),"",ROUND((IF(ISNUMBER('Paste data'!G883),'Paste data'!G883,IFERROR(DATE(VALUE(LEFT('Paste data'!G883,4)),VALUE(MID('Paste data'!G883,6,2)),VALUE(MID('Paste data'!G883,9,2)))+VALUE(MID('Paste data'!G883,12,2))/24+VALUE(MID('Paste data'!G883,15,2))/1440,"")))-(IF(ISNUMBER('Paste data'!F883),'Paste data'!F883,IFERROR(DATE(VALUE(LEFT('Paste data'!F883,4)),VALUE(MID('Paste data'!F883,6,2)),VALUE(MID('Paste data'!F883,9,2)))+VALUE(MID('Paste data'!F883,12,2))/24+VALUE(MID('Paste data'!F883,15,2))/1440,""))),2)),"")</f>
      </c>
      <c r="F883" s="11">
        <f>IFERROR(IF(OR('Paste data'!E883="",'Paste data'!G883=""),"",ROUND((IF(ISNUMBER('Paste data'!G883),'Paste data'!G883,IFERROR(DATE(VALUE(LEFT('Paste data'!G883,4)),VALUE(MID('Paste data'!G883,6,2)),VALUE(MID('Paste data'!G883,9,2)))+VALUE(MID('Paste data'!G883,12,2))/24+VALUE(MID('Paste data'!G883,15,2))/1440,"")))-(IF(ISNUMBER('Paste data'!E883),'Paste data'!E883,IFERROR(DATE(VALUE(LEFT('Paste data'!E883,4)),VALUE(MID('Paste data'!E883,6,2)),VALUE(MID('Paste data'!E883,9,2)))+VALUE(MID('Paste data'!E883,12,2))/24+VALUE(MID('Paste data'!E883,15,2))/1440,""))),2)),"")</f>
      </c>
      <c r="G883" s="10">
        <f>IFERROR(IF('Paste data'!G883="","",(IF(ISNUMBER('Paste data'!G883),'Paste data'!G883,IFERROR(DATE(VALUE(LEFT('Paste data'!G883,4)),VALUE(MID('Paste data'!G883,6,2)),VALUE(MID('Paste data'!G883,9,2)))+VALUE(MID('Paste data'!G883,12,2))/24+VALUE(MID('Paste data'!G883,15,2))/1440,"")))-WEEKDAY((IF(ISNUMBER('Paste data'!G883),'Paste data'!G883,IFERROR(DATE(VALUE(LEFT('Paste data'!G883,4)),VALUE(MID('Paste data'!G883,6,2)),VALUE(MID('Paste data'!G883,9,2)))+VALUE(MID('Paste data'!G883,12,2))/24+VALUE(MID('Paste data'!G883,15,2))/1440,""))),3)),"")</f>
      </c>
    </row>
    <row r="884" spans="1:7" x14ac:dyDescent="0.25">
      <c r="A884" s="10">
        <f>IF('Paste data'!A884="","",'Paste data'!A884)</f>
      </c>
      <c r="B884" s="4">
        <f>IF('Paste data'!A884="","",'Paste data'!D884)</f>
      </c>
      <c r="C884" s="4">
        <f>IF('Paste data'!A884="","",'Paste data'!B884)</f>
      </c>
      <c r="D884" s="11">
        <f>IFERROR(IF(OR('Paste data'!E884="",'Paste data'!F884=""),"",ROUND((IF(ISNUMBER('Paste data'!F884),'Paste data'!F884,IFERROR(DATE(VALUE(LEFT('Paste data'!F884,4)),VALUE(MID('Paste data'!F884,6,2)),VALUE(MID('Paste data'!F884,9,2)))+VALUE(MID('Paste data'!F884,12,2))/24+VALUE(MID('Paste data'!F884,15,2))/1440,"")))-(IF(ISNUMBER('Paste data'!E884),'Paste data'!E884,IFERROR(DATE(VALUE(LEFT('Paste data'!E884,4)),VALUE(MID('Paste data'!E884,6,2)),VALUE(MID('Paste data'!E884,9,2)))+VALUE(MID('Paste data'!E884,12,2))/24+VALUE(MID('Paste data'!E884,15,2))/1440,""))),2)),"")</f>
      </c>
      <c r="E884" s="11">
        <f>IFERROR(IF(OR('Paste data'!F884="",'Paste data'!G884=""),"",ROUND((IF(ISNUMBER('Paste data'!G884),'Paste data'!G884,IFERROR(DATE(VALUE(LEFT('Paste data'!G884,4)),VALUE(MID('Paste data'!G884,6,2)),VALUE(MID('Paste data'!G884,9,2)))+VALUE(MID('Paste data'!G884,12,2))/24+VALUE(MID('Paste data'!G884,15,2))/1440,"")))-(IF(ISNUMBER('Paste data'!F884),'Paste data'!F884,IFERROR(DATE(VALUE(LEFT('Paste data'!F884,4)),VALUE(MID('Paste data'!F884,6,2)),VALUE(MID('Paste data'!F884,9,2)))+VALUE(MID('Paste data'!F884,12,2))/24+VALUE(MID('Paste data'!F884,15,2))/1440,""))),2)),"")</f>
      </c>
      <c r="F884" s="11">
        <f>IFERROR(IF(OR('Paste data'!E884="",'Paste data'!G884=""),"",ROUND((IF(ISNUMBER('Paste data'!G884),'Paste data'!G884,IFERROR(DATE(VALUE(LEFT('Paste data'!G884,4)),VALUE(MID('Paste data'!G884,6,2)),VALUE(MID('Paste data'!G884,9,2)))+VALUE(MID('Paste data'!G884,12,2))/24+VALUE(MID('Paste data'!G884,15,2))/1440,"")))-(IF(ISNUMBER('Paste data'!E884),'Paste data'!E884,IFERROR(DATE(VALUE(LEFT('Paste data'!E884,4)),VALUE(MID('Paste data'!E884,6,2)),VALUE(MID('Paste data'!E884,9,2)))+VALUE(MID('Paste data'!E884,12,2))/24+VALUE(MID('Paste data'!E884,15,2))/1440,""))),2)),"")</f>
      </c>
      <c r="G884" s="10">
        <f>IFERROR(IF('Paste data'!G884="","",(IF(ISNUMBER('Paste data'!G884),'Paste data'!G884,IFERROR(DATE(VALUE(LEFT('Paste data'!G884,4)),VALUE(MID('Paste data'!G884,6,2)),VALUE(MID('Paste data'!G884,9,2)))+VALUE(MID('Paste data'!G884,12,2))/24+VALUE(MID('Paste data'!G884,15,2))/1440,"")))-WEEKDAY((IF(ISNUMBER('Paste data'!G884),'Paste data'!G884,IFERROR(DATE(VALUE(LEFT('Paste data'!G884,4)),VALUE(MID('Paste data'!G884,6,2)),VALUE(MID('Paste data'!G884,9,2)))+VALUE(MID('Paste data'!G884,12,2))/24+VALUE(MID('Paste data'!G884,15,2))/1440,""))),3)),"")</f>
      </c>
    </row>
    <row r="885" spans="1:7" x14ac:dyDescent="0.25">
      <c r="A885" s="10">
        <f>IF('Paste data'!A885="","",'Paste data'!A885)</f>
      </c>
      <c r="B885" s="4">
        <f>IF('Paste data'!A885="","",'Paste data'!D885)</f>
      </c>
      <c r="C885" s="4">
        <f>IF('Paste data'!A885="","",'Paste data'!B885)</f>
      </c>
      <c r="D885" s="11">
        <f>IFERROR(IF(OR('Paste data'!E885="",'Paste data'!F885=""),"",ROUND((IF(ISNUMBER('Paste data'!F885),'Paste data'!F885,IFERROR(DATE(VALUE(LEFT('Paste data'!F885,4)),VALUE(MID('Paste data'!F885,6,2)),VALUE(MID('Paste data'!F885,9,2)))+VALUE(MID('Paste data'!F885,12,2))/24+VALUE(MID('Paste data'!F885,15,2))/1440,"")))-(IF(ISNUMBER('Paste data'!E885),'Paste data'!E885,IFERROR(DATE(VALUE(LEFT('Paste data'!E885,4)),VALUE(MID('Paste data'!E885,6,2)),VALUE(MID('Paste data'!E885,9,2)))+VALUE(MID('Paste data'!E885,12,2))/24+VALUE(MID('Paste data'!E885,15,2))/1440,""))),2)),"")</f>
      </c>
      <c r="E885" s="11">
        <f>IFERROR(IF(OR('Paste data'!F885="",'Paste data'!G885=""),"",ROUND((IF(ISNUMBER('Paste data'!G885),'Paste data'!G885,IFERROR(DATE(VALUE(LEFT('Paste data'!G885,4)),VALUE(MID('Paste data'!G885,6,2)),VALUE(MID('Paste data'!G885,9,2)))+VALUE(MID('Paste data'!G885,12,2))/24+VALUE(MID('Paste data'!G885,15,2))/1440,"")))-(IF(ISNUMBER('Paste data'!F885),'Paste data'!F885,IFERROR(DATE(VALUE(LEFT('Paste data'!F885,4)),VALUE(MID('Paste data'!F885,6,2)),VALUE(MID('Paste data'!F885,9,2)))+VALUE(MID('Paste data'!F885,12,2))/24+VALUE(MID('Paste data'!F885,15,2))/1440,""))),2)),"")</f>
      </c>
      <c r="F885" s="11">
        <f>IFERROR(IF(OR('Paste data'!E885="",'Paste data'!G885=""),"",ROUND((IF(ISNUMBER('Paste data'!G885),'Paste data'!G885,IFERROR(DATE(VALUE(LEFT('Paste data'!G885,4)),VALUE(MID('Paste data'!G885,6,2)),VALUE(MID('Paste data'!G885,9,2)))+VALUE(MID('Paste data'!G885,12,2))/24+VALUE(MID('Paste data'!G885,15,2))/1440,"")))-(IF(ISNUMBER('Paste data'!E885),'Paste data'!E885,IFERROR(DATE(VALUE(LEFT('Paste data'!E885,4)),VALUE(MID('Paste data'!E885,6,2)),VALUE(MID('Paste data'!E885,9,2)))+VALUE(MID('Paste data'!E885,12,2))/24+VALUE(MID('Paste data'!E885,15,2))/1440,""))),2)),"")</f>
      </c>
      <c r="G885" s="10">
        <f>IFERROR(IF('Paste data'!G885="","",(IF(ISNUMBER('Paste data'!G885),'Paste data'!G885,IFERROR(DATE(VALUE(LEFT('Paste data'!G885,4)),VALUE(MID('Paste data'!G885,6,2)),VALUE(MID('Paste data'!G885,9,2)))+VALUE(MID('Paste data'!G885,12,2))/24+VALUE(MID('Paste data'!G885,15,2))/1440,"")))-WEEKDAY((IF(ISNUMBER('Paste data'!G885),'Paste data'!G885,IFERROR(DATE(VALUE(LEFT('Paste data'!G885,4)),VALUE(MID('Paste data'!G885,6,2)),VALUE(MID('Paste data'!G885,9,2)))+VALUE(MID('Paste data'!G885,12,2))/24+VALUE(MID('Paste data'!G885,15,2))/1440,""))),3)),"")</f>
      </c>
    </row>
    <row r="886" spans="1:7" x14ac:dyDescent="0.25">
      <c r="A886" s="10">
        <f>IF('Paste data'!A886="","",'Paste data'!A886)</f>
      </c>
      <c r="B886" s="4">
        <f>IF('Paste data'!A886="","",'Paste data'!D886)</f>
      </c>
      <c r="C886" s="4">
        <f>IF('Paste data'!A886="","",'Paste data'!B886)</f>
      </c>
      <c r="D886" s="11">
        <f>IFERROR(IF(OR('Paste data'!E886="",'Paste data'!F886=""),"",ROUND((IF(ISNUMBER('Paste data'!F886),'Paste data'!F886,IFERROR(DATE(VALUE(LEFT('Paste data'!F886,4)),VALUE(MID('Paste data'!F886,6,2)),VALUE(MID('Paste data'!F886,9,2)))+VALUE(MID('Paste data'!F886,12,2))/24+VALUE(MID('Paste data'!F886,15,2))/1440,"")))-(IF(ISNUMBER('Paste data'!E886),'Paste data'!E886,IFERROR(DATE(VALUE(LEFT('Paste data'!E886,4)),VALUE(MID('Paste data'!E886,6,2)),VALUE(MID('Paste data'!E886,9,2)))+VALUE(MID('Paste data'!E886,12,2))/24+VALUE(MID('Paste data'!E886,15,2))/1440,""))),2)),"")</f>
      </c>
      <c r="E886" s="11">
        <f>IFERROR(IF(OR('Paste data'!F886="",'Paste data'!G886=""),"",ROUND((IF(ISNUMBER('Paste data'!G886),'Paste data'!G886,IFERROR(DATE(VALUE(LEFT('Paste data'!G886,4)),VALUE(MID('Paste data'!G886,6,2)),VALUE(MID('Paste data'!G886,9,2)))+VALUE(MID('Paste data'!G886,12,2))/24+VALUE(MID('Paste data'!G886,15,2))/1440,"")))-(IF(ISNUMBER('Paste data'!F886),'Paste data'!F886,IFERROR(DATE(VALUE(LEFT('Paste data'!F886,4)),VALUE(MID('Paste data'!F886,6,2)),VALUE(MID('Paste data'!F886,9,2)))+VALUE(MID('Paste data'!F886,12,2))/24+VALUE(MID('Paste data'!F886,15,2))/1440,""))),2)),"")</f>
      </c>
      <c r="F886" s="11">
        <f>IFERROR(IF(OR('Paste data'!E886="",'Paste data'!G886=""),"",ROUND((IF(ISNUMBER('Paste data'!G886),'Paste data'!G886,IFERROR(DATE(VALUE(LEFT('Paste data'!G886,4)),VALUE(MID('Paste data'!G886,6,2)),VALUE(MID('Paste data'!G886,9,2)))+VALUE(MID('Paste data'!G886,12,2))/24+VALUE(MID('Paste data'!G886,15,2))/1440,"")))-(IF(ISNUMBER('Paste data'!E886),'Paste data'!E886,IFERROR(DATE(VALUE(LEFT('Paste data'!E886,4)),VALUE(MID('Paste data'!E886,6,2)),VALUE(MID('Paste data'!E886,9,2)))+VALUE(MID('Paste data'!E886,12,2))/24+VALUE(MID('Paste data'!E886,15,2))/1440,""))),2)),"")</f>
      </c>
      <c r="G886" s="10">
        <f>IFERROR(IF('Paste data'!G886="","",(IF(ISNUMBER('Paste data'!G886),'Paste data'!G886,IFERROR(DATE(VALUE(LEFT('Paste data'!G886,4)),VALUE(MID('Paste data'!G886,6,2)),VALUE(MID('Paste data'!G886,9,2)))+VALUE(MID('Paste data'!G886,12,2))/24+VALUE(MID('Paste data'!G886,15,2))/1440,"")))-WEEKDAY((IF(ISNUMBER('Paste data'!G886),'Paste data'!G886,IFERROR(DATE(VALUE(LEFT('Paste data'!G886,4)),VALUE(MID('Paste data'!G886,6,2)),VALUE(MID('Paste data'!G886,9,2)))+VALUE(MID('Paste data'!G886,12,2))/24+VALUE(MID('Paste data'!G886,15,2))/1440,""))),3)),"")</f>
      </c>
    </row>
    <row r="887" spans="1:7" x14ac:dyDescent="0.25">
      <c r="A887" s="10">
        <f>IF('Paste data'!A887="","",'Paste data'!A887)</f>
      </c>
      <c r="B887" s="4">
        <f>IF('Paste data'!A887="","",'Paste data'!D887)</f>
      </c>
      <c r="C887" s="4">
        <f>IF('Paste data'!A887="","",'Paste data'!B887)</f>
      </c>
      <c r="D887" s="11">
        <f>IFERROR(IF(OR('Paste data'!E887="",'Paste data'!F887=""),"",ROUND((IF(ISNUMBER('Paste data'!F887),'Paste data'!F887,IFERROR(DATE(VALUE(LEFT('Paste data'!F887,4)),VALUE(MID('Paste data'!F887,6,2)),VALUE(MID('Paste data'!F887,9,2)))+VALUE(MID('Paste data'!F887,12,2))/24+VALUE(MID('Paste data'!F887,15,2))/1440,"")))-(IF(ISNUMBER('Paste data'!E887),'Paste data'!E887,IFERROR(DATE(VALUE(LEFT('Paste data'!E887,4)),VALUE(MID('Paste data'!E887,6,2)),VALUE(MID('Paste data'!E887,9,2)))+VALUE(MID('Paste data'!E887,12,2))/24+VALUE(MID('Paste data'!E887,15,2))/1440,""))),2)),"")</f>
      </c>
      <c r="E887" s="11">
        <f>IFERROR(IF(OR('Paste data'!F887="",'Paste data'!G887=""),"",ROUND((IF(ISNUMBER('Paste data'!G887),'Paste data'!G887,IFERROR(DATE(VALUE(LEFT('Paste data'!G887,4)),VALUE(MID('Paste data'!G887,6,2)),VALUE(MID('Paste data'!G887,9,2)))+VALUE(MID('Paste data'!G887,12,2))/24+VALUE(MID('Paste data'!G887,15,2))/1440,"")))-(IF(ISNUMBER('Paste data'!F887),'Paste data'!F887,IFERROR(DATE(VALUE(LEFT('Paste data'!F887,4)),VALUE(MID('Paste data'!F887,6,2)),VALUE(MID('Paste data'!F887,9,2)))+VALUE(MID('Paste data'!F887,12,2))/24+VALUE(MID('Paste data'!F887,15,2))/1440,""))),2)),"")</f>
      </c>
      <c r="F887" s="11">
        <f>IFERROR(IF(OR('Paste data'!E887="",'Paste data'!G887=""),"",ROUND((IF(ISNUMBER('Paste data'!G887),'Paste data'!G887,IFERROR(DATE(VALUE(LEFT('Paste data'!G887,4)),VALUE(MID('Paste data'!G887,6,2)),VALUE(MID('Paste data'!G887,9,2)))+VALUE(MID('Paste data'!G887,12,2))/24+VALUE(MID('Paste data'!G887,15,2))/1440,"")))-(IF(ISNUMBER('Paste data'!E887),'Paste data'!E887,IFERROR(DATE(VALUE(LEFT('Paste data'!E887,4)),VALUE(MID('Paste data'!E887,6,2)),VALUE(MID('Paste data'!E887,9,2)))+VALUE(MID('Paste data'!E887,12,2))/24+VALUE(MID('Paste data'!E887,15,2))/1440,""))),2)),"")</f>
      </c>
      <c r="G887" s="10">
        <f>IFERROR(IF('Paste data'!G887="","",(IF(ISNUMBER('Paste data'!G887),'Paste data'!G887,IFERROR(DATE(VALUE(LEFT('Paste data'!G887,4)),VALUE(MID('Paste data'!G887,6,2)),VALUE(MID('Paste data'!G887,9,2)))+VALUE(MID('Paste data'!G887,12,2))/24+VALUE(MID('Paste data'!G887,15,2))/1440,"")))-WEEKDAY((IF(ISNUMBER('Paste data'!G887),'Paste data'!G887,IFERROR(DATE(VALUE(LEFT('Paste data'!G887,4)),VALUE(MID('Paste data'!G887,6,2)),VALUE(MID('Paste data'!G887,9,2)))+VALUE(MID('Paste data'!G887,12,2))/24+VALUE(MID('Paste data'!G887,15,2))/1440,""))),3)),"")</f>
      </c>
    </row>
    <row r="888" spans="1:7" x14ac:dyDescent="0.25">
      <c r="A888" s="10">
        <f>IF('Paste data'!A888="","",'Paste data'!A888)</f>
      </c>
      <c r="B888" s="4">
        <f>IF('Paste data'!A888="","",'Paste data'!D888)</f>
      </c>
      <c r="C888" s="4">
        <f>IF('Paste data'!A888="","",'Paste data'!B888)</f>
      </c>
      <c r="D888" s="11">
        <f>IFERROR(IF(OR('Paste data'!E888="",'Paste data'!F888=""),"",ROUND((IF(ISNUMBER('Paste data'!F888),'Paste data'!F888,IFERROR(DATE(VALUE(LEFT('Paste data'!F888,4)),VALUE(MID('Paste data'!F888,6,2)),VALUE(MID('Paste data'!F888,9,2)))+VALUE(MID('Paste data'!F888,12,2))/24+VALUE(MID('Paste data'!F888,15,2))/1440,"")))-(IF(ISNUMBER('Paste data'!E888),'Paste data'!E888,IFERROR(DATE(VALUE(LEFT('Paste data'!E888,4)),VALUE(MID('Paste data'!E888,6,2)),VALUE(MID('Paste data'!E888,9,2)))+VALUE(MID('Paste data'!E888,12,2))/24+VALUE(MID('Paste data'!E888,15,2))/1440,""))),2)),"")</f>
      </c>
      <c r="E888" s="11">
        <f>IFERROR(IF(OR('Paste data'!F888="",'Paste data'!G888=""),"",ROUND((IF(ISNUMBER('Paste data'!G888),'Paste data'!G888,IFERROR(DATE(VALUE(LEFT('Paste data'!G888,4)),VALUE(MID('Paste data'!G888,6,2)),VALUE(MID('Paste data'!G888,9,2)))+VALUE(MID('Paste data'!G888,12,2))/24+VALUE(MID('Paste data'!G888,15,2))/1440,"")))-(IF(ISNUMBER('Paste data'!F888),'Paste data'!F888,IFERROR(DATE(VALUE(LEFT('Paste data'!F888,4)),VALUE(MID('Paste data'!F888,6,2)),VALUE(MID('Paste data'!F888,9,2)))+VALUE(MID('Paste data'!F888,12,2))/24+VALUE(MID('Paste data'!F888,15,2))/1440,""))),2)),"")</f>
      </c>
      <c r="F888" s="11">
        <f>IFERROR(IF(OR('Paste data'!E888="",'Paste data'!G888=""),"",ROUND((IF(ISNUMBER('Paste data'!G888),'Paste data'!G888,IFERROR(DATE(VALUE(LEFT('Paste data'!G888,4)),VALUE(MID('Paste data'!G888,6,2)),VALUE(MID('Paste data'!G888,9,2)))+VALUE(MID('Paste data'!G888,12,2))/24+VALUE(MID('Paste data'!G888,15,2))/1440,"")))-(IF(ISNUMBER('Paste data'!E888),'Paste data'!E888,IFERROR(DATE(VALUE(LEFT('Paste data'!E888,4)),VALUE(MID('Paste data'!E888,6,2)),VALUE(MID('Paste data'!E888,9,2)))+VALUE(MID('Paste data'!E888,12,2))/24+VALUE(MID('Paste data'!E888,15,2))/1440,""))),2)),"")</f>
      </c>
      <c r="G888" s="10">
        <f>IFERROR(IF('Paste data'!G888="","",(IF(ISNUMBER('Paste data'!G888),'Paste data'!G888,IFERROR(DATE(VALUE(LEFT('Paste data'!G888,4)),VALUE(MID('Paste data'!G888,6,2)),VALUE(MID('Paste data'!G888,9,2)))+VALUE(MID('Paste data'!G888,12,2))/24+VALUE(MID('Paste data'!G888,15,2))/1440,"")))-WEEKDAY((IF(ISNUMBER('Paste data'!G888),'Paste data'!G888,IFERROR(DATE(VALUE(LEFT('Paste data'!G888,4)),VALUE(MID('Paste data'!G888,6,2)),VALUE(MID('Paste data'!G888,9,2)))+VALUE(MID('Paste data'!G888,12,2))/24+VALUE(MID('Paste data'!G888,15,2))/1440,""))),3)),"")</f>
      </c>
    </row>
    <row r="889" spans="1:7" x14ac:dyDescent="0.25">
      <c r="A889" s="10">
        <f>IF('Paste data'!A889="","",'Paste data'!A889)</f>
      </c>
      <c r="B889" s="4">
        <f>IF('Paste data'!A889="","",'Paste data'!D889)</f>
      </c>
      <c r="C889" s="4">
        <f>IF('Paste data'!A889="","",'Paste data'!B889)</f>
      </c>
      <c r="D889" s="11">
        <f>IFERROR(IF(OR('Paste data'!E889="",'Paste data'!F889=""),"",ROUND((IF(ISNUMBER('Paste data'!F889),'Paste data'!F889,IFERROR(DATE(VALUE(LEFT('Paste data'!F889,4)),VALUE(MID('Paste data'!F889,6,2)),VALUE(MID('Paste data'!F889,9,2)))+VALUE(MID('Paste data'!F889,12,2))/24+VALUE(MID('Paste data'!F889,15,2))/1440,"")))-(IF(ISNUMBER('Paste data'!E889),'Paste data'!E889,IFERROR(DATE(VALUE(LEFT('Paste data'!E889,4)),VALUE(MID('Paste data'!E889,6,2)),VALUE(MID('Paste data'!E889,9,2)))+VALUE(MID('Paste data'!E889,12,2))/24+VALUE(MID('Paste data'!E889,15,2))/1440,""))),2)),"")</f>
      </c>
      <c r="E889" s="11">
        <f>IFERROR(IF(OR('Paste data'!F889="",'Paste data'!G889=""),"",ROUND((IF(ISNUMBER('Paste data'!G889),'Paste data'!G889,IFERROR(DATE(VALUE(LEFT('Paste data'!G889,4)),VALUE(MID('Paste data'!G889,6,2)),VALUE(MID('Paste data'!G889,9,2)))+VALUE(MID('Paste data'!G889,12,2))/24+VALUE(MID('Paste data'!G889,15,2))/1440,"")))-(IF(ISNUMBER('Paste data'!F889),'Paste data'!F889,IFERROR(DATE(VALUE(LEFT('Paste data'!F889,4)),VALUE(MID('Paste data'!F889,6,2)),VALUE(MID('Paste data'!F889,9,2)))+VALUE(MID('Paste data'!F889,12,2))/24+VALUE(MID('Paste data'!F889,15,2))/1440,""))),2)),"")</f>
      </c>
      <c r="F889" s="11">
        <f>IFERROR(IF(OR('Paste data'!E889="",'Paste data'!G889=""),"",ROUND((IF(ISNUMBER('Paste data'!G889),'Paste data'!G889,IFERROR(DATE(VALUE(LEFT('Paste data'!G889,4)),VALUE(MID('Paste data'!G889,6,2)),VALUE(MID('Paste data'!G889,9,2)))+VALUE(MID('Paste data'!G889,12,2))/24+VALUE(MID('Paste data'!G889,15,2))/1440,"")))-(IF(ISNUMBER('Paste data'!E889),'Paste data'!E889,IFERROR(DATE(VALUE(LEFT('Paste data'!E889,4)),VALUE(MID('Paste data'!E889,6,2)),VALUE(MID('Paste data'!E889,9,2)))+VALUE(MID('Paste data'!E889,12,2))/24+VALUE(MID('Paste data'!E889,15,2))/1440,""))),2)),"")</f>
      </c>
      <c r="G889" s="10">
        <f>IFERROR(IF('Paste data'!G889="","",(IF(ISNUMBER('Paste data'!G889),'Paste data'!G889,IFERROR(DATE(VALUE(LEFT('Paste data'!G889,4)),VALUE(MID('Paste data'!G889,6,2)),VALUE(MID('Paste data'!G889,9,2)))+VALUE(MID('Paste data'!G889,12,2))/24+VALUE(MID('Paste data'!G889,15,2))/1440,"")))-WEEKDAY((IF(ISNUMBER('Paste data'!G889),'Paste data'!G889,IFERROR(DATE(VALUE(LEFT('Paste data'!G889,4)),VALUE(MID('Paste data'!G889,6,2)),VALUE(MID('Paste data'!G889,9,2)))+VALUE(MID('Paste data'!G889,12,2))/24+VALUE(MID('Paste data'!G889,15,2))/1440,""))),3)),"")</f>
      </c>
    </row>
    <row r="890" spans="1:7" x14ac:dyDescent="0.25">
      <c r="A890" s="10">
        <f>IF('Paste data'!A890="","",'Paste data'!A890)</f>
      </c>
      <c r="B890" s="4">
        <f>IF('Paste data'!A890="","",'Paste data'!D890)</f>
      </c>
      <c r="C890" s="4">
        <f>IF('Paste data'!A890="","",'Paste data'!B890)</f>
      </c>
      <c r="D890" s="11">
        <f>IFERROR(IF(OR('Paste data'!E890="",'Paste data'!F890=""),"",ROUND((IF(ISNUMBER('Paste data'!F890),'Paste data'!F890,IFERROR(DATE(VALUE(LEFT('Paste data'!F890,4)),VALUE(MID('Paste data'!F890,6,2)),VALUE(MID('Paste data'!F890,9,2)))+VALUE(MID('Paste data'!F890,12,2))/24+VALUE(MID('Paste data'!F890,15,2))/1440,"")))-(IF(ISNUMBER('Paste data'!E890),'Paste data'!E890,IFERROR(DATE(VALUE(LEFT('Paste data'!E890,4)),VALUE(MID('Paste data'!E890,6,2)),VALUE(MID('Paste data'!E890,9,2)))+VALUE(MID('Paste data'!E890,12,2))/24+VALUE(MID('Paste data'!E890,15,2))/1440,""))),2)),"")</f>
      </c>
      <c r="E890" s="11">
        <f>IFERROR(IF(OR('Paste data'!F890="",'Paste data'!G890=""),"",ROUND((IF(ISNUMBER('Paste data'!G890),'Paste data'!G890,IFERROR(DATE(VALUE(LEFT('Paste data'!G890,4)),VALUE(MID('Paste data'!G890,6,2)),VALUE(MID('Paste data'!G890,9,2)))+VALUE(MID('Paste data'!G890,12,2))/24+VALUE(MID('Paste data'!G890,15,2))/1440,"")))-(IF(ISNUMBER('Paste data'!F890),'Paste data'!F890,IFERROR(DATE(VALUE(LEFT('Paste data'!F890,4)),VALUE(MID('Paste data'!F890,6,2)),VALUE(MID('Paste data'!F890,9,2)))+VALUE(MID('Paste data'!F890,12,2))/24+VALUE(MID('Paste data'!F890,15,2))/1440,""))),2)),"")</f>
      </c>
      <c r="F890" s="11">
        <f>IFERROR(IF(OR('Paste data'!E890="",'Paste data'!G890=""),"",ROUND((IF(ISNUMBER('Paste data'!G890),'Paste data'!G890,IFERROR(DATE(VALUE(LEFT('Paste data'!G890,4)),VALUE(MID('Paste data'!G890,6,2)),VALUE(MID('Paste data'!G890,9,2)))+VALUE(MID('Paste data'!G890,12,2))/24+VALUE(MID('Paste data'!G890,15,2))/1440,"")))-(IF(ISNUMBER('Paste data'!E890),'Paste data'!E890,IFERROR(DATE(VALUE(LEFT('Paste data'!E890,4)),VALUE(MID('Paste data'!E890,6,2)),VALUE(MID('Paste data'!E890,9,2)))+VALUE(MID('Paste data'!E890,12,2))/24+VALUE(MID('Paste data'!E890,15,2))/1440,""))),2)),"")</f>
      </c>
      <c r="G890" s="10">
        <f>IFERROR(IF('Paste data'!G890="","",(IF(ISNUMBER('Paste data'!G890),'Paste data'!G890,IFERROR(DATE(VALUE(LEFT('Paste data'!G890,4)),VALUE(MID('Paste data'!G890,6,2)),VALUE(MID('Paste data'!G890,9,2)))+VALUE(MID('Paste data'!G890,12,2))/24+VALUE(MID('Paste data'!G890,15,2))/1440,"")))-WEEKDAY((IF(ISNUMBER('Paste data'!G890),'Paste data'!G890,IFERROR(DATE(VALUE(LEFT('Paste data'!G890,4)),VALUE(MID('Paste data'!G890,6,2)),VALUE(MID('Paste data'!G890,9,2)))+VALUE(MID('Paste data'!G890,12,2))/24+VALUE(MID('Paste data'!G890,15,2))/1440,""))),3)),"")</f>
      </c>
    </row>
    <row r="891" spans="1:7" x14ac:dyDescent="0.25">
      <c r="A891" s="10">
        <f>IF('Paste data'!A891="","",'Paste data'!A891)</f>
      </c>
      <c r="B891" s="4">
        <f>IF('Paste data'!A891="","",'Paste data'!D891)</f>
      </c>
      <c r="C891" s="4">
        <f>IF('Paste data'!A891="","",'Paste data'!B891)</f>
      </c>
      <c r="D891" s="11">
        <f>IFERROR(IF(OR('Paste data'!E891="",'Paste data'!F891=""),"",ROUND((IF(ISNUMBER('Paste data'!F891),'Paste data'!F891,IFERROR(DATE(VALUE(LEFT('Paste data'!F891,4)),VALUE(MID('Paste data'!F891,6,2)),VALUE(MID('Paste data'!F891,9,2)))+VALUE(MID('Paste data'!F891,12,2))/24+VALUE(MID('Paste data'!F891,15,2))/1440,"")))-(IF(ISNUMBER('Paste data'!E891),'Paste data'!E891,IFERROR(DATE(VALUE(LEFT('Paste data'!E891,4)),VALUE(MID('Paste data'!E891,6,2)),VALUE(MID('Paste data'!E891,9,2)))+VALUE(MID('Paste data'!E891,12,2))/24+VALUE(MID('Paste data'!E891,15,2))/1440,""))),2)),"")</f>
      </c>
      <c r="E891" s="11">
        <f>IFERROR(IF(OR('Paste data'!F891="",'Paste data'!G891=""),"",ROUND((IF(ISNUMBER('Paste data'!G891),'Paste data'!G891,IFERROR(DATE(VALUE(LEFT('Paste data'!G891,4)),VALUE(MID('Paste data'!G891,6,2)),VALUE(MID('Paste data'!G891,9,2)))+VALUE(MID('Paste data'!G891,12,2))/24+VALUE(MID('Paste data'!G891,15,2))/1440,"")))-(IF(ISNUMBER('Paste data'!F891),'Paste data'!F891,IFERROR(DATE(VALUE(LEFT('Paste data'!F891,4)),VALUE(MID('Paste data'!F891,6,2)),VALUE(MID('Paste data'!F891,9,2)))+VALUE(MID('Paste data'!F891,12,2))/24+VALUE(MID('Paste data'!F891,15,2))/1440,""))),2)),"")</f>
      </c>
      <c r="F891" s="11">
        <f>IFERROR(IF(OR('Paste data'!E891="",'Paste data'!G891=""),"",ROUND((IF(ISNUMBER('Paste data'!G891),'Paste data'!G891,IFERROR(DATE(VALUE(LEFT('Paste data'!G891,4)),VALUE(MID('Paste data'!G891,6,2)),VALUE(MID('Paste data'!G891,9,2)))+VALUE(MID('Paste data'!G891,12,2))/24+VALUE(MID('Paste data'!G891,15,2))/1440,"")))-(IF(ISNUMBER('Paste data'!E891),'Paste data'!E891,IFERROR(DATE(VALUE(LEFT('Paste data'!E891,4)),VALUE(MID('Paste data'!E891,6,2)),VALUE(MID('Paste data'!E891,9,2)))+VALUE(MID('Paste data'!E891,12,2))/24+VALUE(MID('Paste data'!E891,15,2))/1440,""))),2)),"")</f>
      </c>
      <c r="G891" s="10">
        <f>IFERROR(IF('Paste data'!G891="","",(IF(ISNUMBER('Paste data'!G891),'Paste data'!G891,IFERROR(DATE(VALUE(LEFT('Paste data'!G891,4)),VALUE(MID('Paste data'!G891,6,2)),VALUE(MID('Paste data'!G891,9,2)))+VALUE(MID('Paste data'!G891,12,2))/24+VALUE(MID('Paste data'!G891,15,2))/1440,"")))-WEEKDAY((IF(ISNUMBER('Paste data'!G891),'Paste data'!G891,IFERROR(DATE(VALUE(LEFT('Paste data'!G891,4)),VALUE(MID('Paste data'!G891,6,2)),VALUE(MID('Paste data'!G891,9,2)))+VALUE(MID('Paste data'!G891,12,2))/24+VALUE(MID('Paste data'!G891,15,2))/1440,""))),3)),"")</f>
      </c>
    </row>
    <row r="892" spans="1:7" x14ac:dyDescent="0.25">
      <c r="A892" s="10">
        <f>IF('Paste data'!A892="","",'Paste data'!A892)</f>
      </c>
      <c r="B892" s="4">
        <f>IF('Paste data'!A892="","",'Paste data'!D892)</f>
      </c>
      <c r="C892" s="4">
        <f>IF('Paste data'!A892="","",'Paste data'!B892)</f>
      </c>
      <c r="D892" s="11">
        <f>IFERROR(IF(OR('Paste data'!E892="",'Paste data'!F892=""),"",ROUND((IF(ISNUMBER('Paste data'!F892),'Paste data'!F892,IFERROR(DATE(VALUE(LEFT('Paste data'!F892,4)),VALUE(MID('Paste data'!F892,6,2)),VALUE(MID('Paste data'!F892,9,2)))+VALUE(MID('Paste data'!F892,12,2))/24+VALUE(MID('Paste data'!F892,15,2))/1440,"")))-(IF(ISNUMBER('Paste data'!E892),'Paste data'!E892,IFERROR(DATE(VALUE(LEFT('Paste data'!E892,4)),VALUE(MID('Paste data'!E892,6,2)),VALUE(MID('Paste data'!E892,9,2)))+VALUE(MID('Paste data'!E892,12,2))/24+VALUE(MID('Paste data'!E892,15,2))/1440,""))),2)),"")</f>
      </c>
      <c r="E892" s="11">
        <f>IFERROR(IF(OR('Paste data'!F892="",'Paste data'!G892=""),"",ROUND((IF(ISNUMBER('Paste data'!G892),'Paste data'!G892,IFERROR(DATE(VALUE(LEFT('Paste data'!G892,4)),VALUE(MID('Paste data'!G892,6,2)),VALUE(MID('Paste data'!G892,9,2)))+VALUE(MID('Paste data'!G892,12,2))/24+VALUE(MID('Paste data'!G892,15,2))/1440,"")))-(IF(ISNUMBER('Paste data'!F892),'Paste data'!F892,IFERROR(DATE(VALUE(LEFT('Paste data'!F892,4)),VALUE(MID('Paste data'!F892,6,2)),VALUE(MID('Paste data'!F892,9,2)))+VALUE(MID('Paste data'!F892,12,2))/24+VALUE(MID('Paste data'!F892,15,2))/1440,""))),2)),"")</f>
      </c>
      <c r="F892" s="11">
        <f>IFERROR(IF(OR('Paste data'!E892="",'Paste data'!G892=""),"",ROUND((IF(ISNUMBER('Paste data'!G892),'Paste data'!G892,IFERROR(DATE(VALUE(LEFT('Paste data'!G892,4)),VALUE(MID('Paste data'!G892,6,2)),VALUE(MID('Paste data'!G892,9,2)))+VALUE(MID('Paste data'!G892,12,2))/24+VALUE(MID('Paste data'!G892,15,2))/1440,"")))-(IF(ISNUMBER('Paste data'!E892),'Paste data'!E892,IFERROR(DATE(VALUE(LEFT('Paste data'!E892,4)),VALUE(MID('Paste data'!E892,6,2)),VALUE(MID('Paste data'!E892,9,2)))+VALUE(MID('Paste data'!E892,12,2))/24+VALUE(MID('Paste data'!E892,15,2))/1440,""))),2)),"")</f>
      </c>
      <c r="G892" s="10">
        <f>IFERROR(IF('Paste data'!G892="","",(IF(ISNUMBER('Paste data'!G892),'Paste data'!G892,IFERROR(DATE(VALUE(LEFT('Paste data'!G892,4)),VALUE(MID('Paste data'!G892,6,2)),VALUE(MID('Paste data'!G892,9,2)))+VALUE(MID('Paste data'!G892,12,2))/24+VALUE(MID('Paste data'!G892,15,2))/1440,"")))-WEEKDAY((IF(ISNUMBER('Paste data'!G892),'Paste data'!G892,IFERROR(DATE(VALUE(LEFT('Paste data'!G892,4)),VALUE(MID('Paste data'!G892,6,2)),VALUE(MID('Paste data'!G892,9,2)))+VALUE(MID('Paste data'!G892,12,2))/24+VALUE(MID('Paste data'!G892,15,2))/1440,""))),3)),"")</f>
      </c>
    </row>
    <row r="893" spans="1:7" x14ac:dyDescent="0.25">
      <c r="A893" s="10">
        <f>IF('Paste data'!A893="","",'Paste data'!A893)</f>
      </c>
      <c r="B893" s="4">
        <f>IF('Paste data'!A893="","",'Paste data'!D893)</f>
      </c>
      <c r="C893" s="4">
        <f>IF('Paste data'!A893="","",'Paste data'!B893)</f>
      </c>
      <c r="D893" s="11">
        <f>IFERROR(IF(OR('Paste data'!E893="",'Paste data'!F893=""),"",ROUND((IF(ISNUMBER('Paste data'!F893),'Paste data'!F893,IFERROR(DATE(VALUE(LEFT('Paste data'!F893,4)),VALUE(MID('Paste data'!F893,6,2)),VALUE(MID('Paste data'!F893,9,2)))+VALUE(MID('Paste data'!F893,12,2))/24+VALUE(MID('Paste data'!F893,15,2))/1440,"")))-(IF(ISNUMBER('Paste data'!E893),'Paste data'!E893,IFERROR(DATE(VALUE(LEFT('Paste data'!E893,4)),VALUE(MID('Paste data'!E893,6,2)),VALUE(MID('Paste data'!E893,9,2)))+VALUE(MID('Paste data'!E893,12,2))/24+VALUE(MID('Paste data'!E893,15,2))/1440,""))),2)),"")</f>
      </c>
      <c r="E893" s="11">
        <f>IFERROR(IF(OR('Paste data'!F893="",'Paste data'!G893=""),"",ROUND((IF(ISNUMBER('Paste data'!G893),'Paste data'!G893,IFERROR(DATE(VALUE(LEFT('Paste data'!G893,4)),VALUE(MID('Paste data'!G893,6,2)),VALUE(MID('Paste data'!G893,9,2)))+VALUE(MID('Paste data'!G893,12,2))/24+VALUE(MID('Paste data'!G893,15,2))/1440,"")))-(IF(ISNUMBER('Paste data'!F893),'Paste data'!F893,IFERROR(DATE(VALUE(LEFT('Paste data'!F893,4)),VALUE(MID('Paste data'!F893,6,2)),VALUE(MID('Paste data'!F893,9,2)))+VALUE(MID('Paste data'!F893,12,2))/24+VALUE(MID('Paste data'!F893,15,2))/1440,""))),2)),"")</f>
      </c>
      <c r="F893" s="11">
        <f>IFERROR(IF(OR('Paste data'!E893="",'Paste data'!G893=""),"",ROUND((IF(ISNUMBER('Paste data'!G893),'Paste data'!G893,IFERROR(DATE(VALUE(LEFT('Paste data'!G893,4)),VALUE(MID('Paste data'!G893,6,2)),VALUE(MID('Paste data'!G893,9,2)))+VALUE(MID('Paste data'!G893,12,2))/24+VALUE(MID('Paste data'!G893,15,2))/1440,"")))-(IF(ISNUMBER('Paste data'!E893),'Paste data'!E893,IFERROR(DATE(VALUE(LEFT('Paste data'!E893,4)),VALUE(MID('Paste data'!E893,6,2)),VALUE(MID('Paste data'!E893,9,2)))+VALUE(MID('Paste data'!E893,12,2))/24+VALUE(MID('Paste data'!E893,15,2))/1440,""))),2)),"")</f>
      </c>
      <c r="G893" s="10">
        <f>IFERROR(IF('Paste data'!G893="","",(IF(ISNUMBER('Paste data'!G893),'Paste data'!G893,IFERROR(DATE(VALUE(LEFT('Paste data'!G893,4)),VALUE(MID('Paste data'!G893,6,2)),VALUE(MID('Paste data'!G893,9,2)))+VALUE(MID('Paste data'!G893,12,2))/24+VALUE(MID('Paste data'!G893,15,2))/1440,"")))-WEEKDAY((IF(ISNUMBER('Paste data'!G893),'Paste data'!G893,IFERROR(DATE(VALUE(LEFT('Paste data'!G893,4)),VALUE(MID('Paste data'!G893,6,2)),VALUE(MID('Paste data'!G893,9,2)))+VALUE(MID('Paste data'!G893,12,2))/24+VALUE(MID('Paste data'!G893,15,2))/1440,""))),3)),"")</f>
      </c>
    </row>
    <row r="894" spans="1:7" x14ac:dyDescent="0.25">
      <c r="A894" s="10">
        <f>IF('Paste data'!A894="","",'Paste data'!A894)</f>
      </c>
      <c r="B894" s="4">
        <f>IF('Paste data'!A894="","",'Paste data'!D894)</f>
      </c>
      <c r="C894" s="4">
        <f>IF('Paste data'!A894="","",'Paste data'!B894)</f>
      </c>
      <c r="D894" s="11">
        <f>IFERROR(IF(OR('Paste data'!E894="",'Paste data'!F894=""),"",ROUND((IF(ISNUMBER('Paste data'!F894),'Paste data'!F894,IFERROR(DATE(VALUE(LEFT('Paste data'!F894,4)),VALUE(MID('Paste data'!F894,6,2)),VALUE(MID('Paste data'!F894,9,2)))+VALUE(MID('Paste data'!F894,12,2))/24+VALUE(MID('Paste data'!F894,15,2))/1440,"")))-(IF(ISNUMBER('Paste data'!E894),'Paste data'!E894,IFERROR(DATE(VALUE(LEFT('Paste data'!E894,4)),VALUE(MID('Paste data'!E894,6,2)),VALUE(MID('Paste data'!E894,9,2)))+VALUE(MID('Paste data'!E894,12,2))/24+VALUE(MID('Paste data'!E894,15,2))/1440,""))),2)),"")</f>
      </c>
      <c r="E894" s="11">
        <f>IFERROR(IF(OR('Paste data'!F894="",'Paste data'!G894=""),"",ROUND((IF(ISNUMBER('Paste data'!G894),'Paste data'!G894,IFERROR(DATE(VALUE(LEFT('Paste data'!G894,4)),VALUE(MID('Paste data'!G894,6,2)),VALUE(MID('Paste data'!G894,9,2)))+VALUE(MID('Paste data'!G894,12,2))/24+VALUE(MID('Paste data'!G894,15,2))/1440,"")))-(IF(ISNUMBER('Paste data'!F894),'Paste data'!F894,IFERROR(DATE(VALUE(LEFT('Paste data'!F894,4)),VALUE(MID('Paste data'!F894,6,2)),VALUE(MID('Paste data'!F894,9,2)))+VALUE(MID('Paste data'!F894,12,2))/24+VALUE(MID('Paste data'!F894,15,2))/1440,""))),2)),"")</f>
      </c>
      <c r="F894" s="11">
        <f>IFERROR(IF(OR('Paste data'!E894="",'Paste data'!G894=""),"",ROUND((IF(ISNUMBER('Paste data'!G894),'Paste data'!G894,IFERROR(DATE(VALUE(LEFT('Paste data'!G894,4)),VALUE(MID('Paste data'!G894,6,2)),VALUE(MID('Paste data'!G894,9,2)))+VALUE(MID('Paste data'!G894,12,2))/24+VALUE(MID('Paste data'!G894,15,2))/1440,"")))-(IF(ISNUMBER('Paste data'!E894),'Paste data'!E894,IFERROR(DATE(VALUE(LEFT('Paste data'!E894,4)),VALUE(MID('Paste data'!E894,6,2)),VALUE(MID('Paste data'!E894,9,2)))+VALUE(MID('Paste data'!E894,12,2))/24+VALUE(MID('Paste data'!E894,15,2))/1440,""))),2)),"")</f>
      </c>
      <c r="G894" s="10">
        <f>IFERROR(IF('Paste data'!G894="","",(IF(ISNUMBER('Paste data'!G894),'Paste data'!G894,IFERROR(DATE(VALUE(LEFT('Paste data'!G894,4)),VALUE(MID('Paste data'!G894,6,2)),VALUE(MID('Paste data'!G894,9,2)))+VALUE(MID('Paste data'!G894,12,2))/24+VALUE(MID('Paste data'!G894,15,2))/1440,"")))-WEEKDAY((IF(ISNUMBER('Paste data'!G894),'Paste data'!G894,IFERROR(DATE(VALUE(LEFT('Paste data'!G894,4)),VALUE(MID('Paste data'!G894,6,2)),VALUE(MID('Paste data'!G894,9,2)))+VALUE(MID('Paste data'!G894,12,2))/24+VALUE(MID('Paste data'!G894,15,2))/1440,""))),3)),"")</f>
      </c>
    </row>
    <row r="895" spans="1:7" x14ac:dyDescent="0.25">
      <c r="A895" s="10">
        <f>IF('Paste data'!A895="","",'Paste data'!A895)</f>
      </c>
      <c r="B895" s="4">
        <f>IF('Paste data'!A895="","",'Paste data'!D895)</f>
      </c>
      <c r="C895" s="4">
        <f>IF('Paste data'!A895="","",'Paste data'!B895)</f>
      </c>
      <c r="D895" s="11">
        <f>IFERROR(IF(OR('Paste data'!E895="",'Paste data'!F895=""),"",ROUND((IF(ISNUMBER('Paste data'!F895),'Paste data'!F895,IFERROR(DATE(VALUE(LEFT('Paste data'!F895,4)),VALUE(MID('Paste data'!F895,6,2)),VALUE(MID('Paste data'!F895,9,2)))+VALUE(MID('Paste data'!F895,12,2))/24+VALUE(MID('Paste data'!F895,15,2))/1440,"")))-(IF(ISNUMBER('Paste data'!E895),'Paste data'!E895,IFERROR(DATE(VALUE(LEFT('Paste data'!E895,4)),VALUE(MID('Paste data'!E895,6,2)),VALUE(MID('Paste data'!E895,9,2)))+VALUE(MID('Paste data'!E895,12,2))/24+VALUE(MID('Paste data'!E895,15,2))/1440,""))),2)),"")</f>
      </c>
      <c r="E895" s="11">
        <f>IFERROR(IF(OR('Paste data'!F895="",'Paste data'!G895=""),"",ROUND((IF(ISNUMBER('Paste data'!G895),'Paste data'!G895,IFERROR(DATE(VALUE(LEFT('Paste data'!G895,4)),VALUE(MID('Paste data'!G895,6,2)),VALUE(MID('Paste data'!G895,9,2)))+VALUE(MID('Paste data'!G895,12,2))/24+VALUE(MID('Paste data'!G895,15,2))/1440,"")))-(IF(ISNUMBER('Paste data'!F895),'Paste data'!F895,IFERROR(DATE(VALUE(LEFT('Paste data'!F895,4)),VALUE(MID('Paste data'!F895,6,2)),VALUE(MID('Paste data'!F895,9,2)))+VALUE(MID('Paste data'!F895,12,2))/24+VALUE(MID('Paste data'!F895,15,2))/1440,""))),2)),"")</f>
      </c>
      <c r="F895" s="11">
        <f>IFERROR(IF(OR('Paste data'!E895="",'Paste data'!G895=""),"",ROUND((IF(ISNUMBER('Paste data'!G895),'Paste data'!G895,IFERROR(DATE(VALUE(LEFT('Paste data'!G895,4)),VALUE(MID('Paste data'!G895,6,2)),VALUE(MID('Paste data'!G895,9,2)))+VALUE(MID('Paste data'!G895,12,2))/24+VALUE(MID('Paste data'!G895,15,2))/1440,"")))-(IF(ISNUMBER('Paste data'!E895),'Paste data'!E895,IFERROR(DATE(VALUE(LEFT('Paste data'!E895,4)),VALUE(MID('Paste data'!E895,6,2)),VALUE(MID('Paste data'!E895,9,2)))+VALUE(MID('Paste data'!E895,12,2))/24+VALUE(MID('Paste data'!E895,15,2))/1440,""))),2)),"")</f>
      </c>
      <c r="G895" s="10">
        <f>IFERROR(IF('Paste data'!G895="","",(IF(ISNUMBER('Paste data'!G895),'Paste data'!G895,IFERROR(DATE(VALUE(LEFT('Paste data'!G895,4)),VALUE(MID('Paste data'!G895,6,2)),VALUE(MID('Paste data'!G895,9,2)))+VALUE(MID('Paste data'!G895,12,2))/24+VALUE(MID('Paste data'!G895,15,2))/1440,"")))-WEEKDAY((IF(ISNUMBER('Paste data'!G895),'Paste data'!G895,IFERROR(DATE(VALUE(LEFT('Paste data'!G895,4)),VALUE(MID('Paste data'!G895,6,2)),VALUE(MID('Paste data'!G895,9,2)))+VALUE(MID('Paste data'!G895,12,2))/24+VALUE(MID('Paste data'!G895,15,2))/1440,""))),3)),"")</f>
      </c>
    </row>
    <row r="896" spans="1:7" x14ac:dyDescent="0.25">
      <c r="A896" s="10">
        <f>IF('Paste data'!A896="","",'Paste data'!A896)</f>
      </c>
      <c r="B896" s="4">
        <f>IF('Paste data'!A896="","",'Paste data'!D896)</f>
      </c>
      <c r="C896" s="4">
        <f>IF('Paste data'!A896="","",'Paste data'!B896)</f>
      </c>
      <c r="D896" s="11">
        <f>IFERROR(IF(OR('Paste data'!E896="",'Paste data'!F896=""),"",ROUND((IF(ISNUMBER('Paste data'!F896),'Paste data'!F896,IFERROR(DATE(VALUE(LEFT('Paste data'!F896,4)),VALUE(MID('Paste data'!F896,6,2)),VALUE(MID('Paste data'!F896,9,2)))+VALUE(MID('Paste data'!F896,12,2))/24+VALUE(MID('Paste data'!F896,15,2))/1440,"")))-(IF(ISNUMBER('Paste data'!E896),'Paste data'!E896,IFERROR(DATE(VALUE(LEFT('Paste data'!E896,4)),VALUE(MID('Paste data'!E896,6,2)),VALUE(MID('Paste data'!E896,9,2)))+VALUE(MID('Paste data'!E896,12,2))/24+VALUE(MID('Paste data'!E896,15,2))/1440,""))),2)),"")</f>
      </c>
      <c r="E896" s="11">
        <f>IFERROR(IF(OR('Paste data'!F896="",'Paste data'!G896=""),"",ROUND((IF(ISNUMBER('Paste data'!G896),'Paste data'!G896,IFERROR(DATE(VALUE(LEFT('Paste data'!G896,4)),VALUE(MID('Paste data'!G896,6,2)),VALUE(MID('Paste data'!G896,9,2)))+VALUE(MID('Paste data'!G896,12,2))/24+VALUE(MID('Paste data'!G896,15,2))/1440,"")))-(IF(ISNUMBER('Paste data'!F896),'Paste data'!F896,IFERROR(DATE(VALUE(LEFT('Paste data'!F896,4)),VALUE(MID('Paste data'!F896,6,2)),VALUE(MID('Paste data'!F896,9,2)))+VALUE(MID('Paste data'!F896,12,2))/24+VALUE(MID('Paste data'!F896,15,2))/1440,""))),2)),"")</f>
      </c>
      <c r="F896" s="11">
        <f>IFERROR(IF(OR('Paste data'!E896="",'Paste data'!G896=""),"",ROUND((IF(ISNUMBER('Paste data'!G896),'Paste data'!G896,IFERROR(DATE(VALUE(LEFT('Paste data'!G896,4)),VALUE(MID('Paste data'!G896,6,2)),VALUE(MID('Paste data'!G896,9,2)))+VALUE(MID('Paste data'!G896,12,2))/24+VALUE(MID('Paste data'!G896,15,2))/1440,"")))-(IF(ISNUMBER('Paste data'!E896),'Paste data'!E896,IFERROR(DATE(VALUE(LEFT('Paste data'!E896,4)),VALUE(MID('Paste data'!E896,6,2)),VALUE(MID('Paste data'!E896,9,2)))+VALUE(MID('Paste data'!E896,12,2))/24+VALUE(MID('Paste data'!E896,15,2))/1440,""))),2)),"")</f>
      </c>
      <c r="G896" s="10">
        <f>IFERROR(IF('Paste data'!G896="","",(IF(ISNUMBER('Paste data'!G896),'Paste data'!G896,IFERROR(DATE(VALUE(LEFT('Paste data'!G896,4)),VALUE(MID('Paste data'!G896,6,2)),VALUE(MID('Paste data'!G896,9,2)))+VALUE(MID('Paste data'!G896,12,2))/24+VALUE(MID('Paste data'!G896,15,2))/1440,"")))-WEEKDAY((IF(ISNUMBER('Paste data'!G896),'Paste data'!G896,IFERROR(DATE(VALUE(LEFT('Paste data'!G896,4)),VALUE(MID('Paste data'!G896,6,2)),VALUE(MID('Paste data'!G896,9,2)))+VALUE(MID('Paste data'!G896,12,2))/24+VALUE(MID('Paste data'!G896,15,2))/1440,""))),3)),"")</f>
      </c>
    </row>
    <row r="897" spans="1:7" x14ac:dyDescent="0.25">
      <c r="A897" s="10">
        <f>IF('Paste data'!A897="","",'Paste data'!A897)</f>
      </c>
      <c r="B897" s="4">
        <f>IF('Paste data'!A897="","",'Paste data'!D897)</f>
      </c>
      <c r="C897" s="4">
        <f>IF('Paste data'!A897="","",'Paste data'!B897)</f>
      </c>
      <c r="D897" s="11">
        <f>IFERROR(IF(OR('Paste data'!E897="",'Paste data'!F897=""),"",ROUND((IF(ISNUMBER('Paste data'!F897),'Paste data'!F897,IFERROR(DATE(VALUE(LEFT('Paste data'!F897,4)),VALUE(MID('Paste data'!F897,6,2)),VALUE(MID('Paste data'!F897,9,2)))+VALUE(MID('Paste data'!F897,12,2))/24+VALUE(MID('Paste data'!F897,15,2))/1440,"")))-(IF(ISNUMBER('Paste data'!E897),'Paste data'!E897,IFERROR(DATE(VALUE(LEFT('Paste data'!E897,4)),VALUE(MID('Paste data'!E897,6,2)),VALUE(MID('Paste data'!E897,9,2)))+VALUE(MID('Paste data'!E897,12,2))/24+VALUE(MID('Paste data'!E897,15,2))/1440,""))),2)),"")</f>
      </c>
      <c r="E897" s="11">
        <f>IFERROR(IF(OR('Paste data'!F897="",'Paste data'!G897=""),"",ROUND((IF(ISNUMBER('Paste data'!G897),'Paste data'!G897,IFERROR(DATE(VALUE(LEFT('Paste data'!G897,4)),VALUE(MID('Paste data'!G897,6,2)),VALUE(MID('Paste data'!G897,9,2)))+VALUE(MID('Paste data'!G897,12,2))/24+VALUE(MID('Paste data'!G897,15,2))/1440,"")))-(IF(ISNUMBER('Paste data'!F897),'Paste data'!F897,IFERROR(DATE(VALUE(LEFT('Paste data'!F897,4)),VALUE(MID('Paste data'!F897,6,2)),VALUE(MID('Paste data'!F897,9,2)))+VALUE(MID('Paste data'!F897,12,2))/24+VALUE(MID('Paste data'!F897,15,2))/1440,""))),2)),"")</f>
      </c>
      <c r="F897" s="11">
        <f>IFERROR(IF(OR('Paste data'!E897="",'Paste data'!G897=""),"",ROUND((IF(ISNUMBER('Paste data'!G897),'Paste data'!G897,IFERROR(DATE(VALUE(LEFT('Paste data'!G897,4)),VALUE(MID('Paste data'!G897,6,2)),VALUE(MID('Paste data'!G897,9,2)))+VALUE(MID('Paste data'!G897,12,2))/24+VALUE(MID('Paste data'!G897,15,2))/1440,"")))-(IF(ISNUMBER('Paste data'!E897),'Paste data'!E897,IFERROR(DATE(VALUE(LEFT('Paste data'!E897,4)),VALUE(MID('Paste data'!E897,6,2)),VALUE(MID('Paste data'!E897,9,2)))+VALUE(MID('Paste data'!E897,12,2))/24+VALUE(MID('Paste data'!E897,15,2))/1440,""))),2)),"")</f>
      </c>
      <c r="G897" s="10">
        <f>IFERROR(IF('Paste data'!G897="","",(IF(ISNUMBER('Paste data'!G897),'Paste data'!G897,IFERROR(DATE(VALUE(LEFT('Paste data'!G897,4)),VALUE(MID('Paste data'!G897,6,2)),VALUE(MID('Paste data'!G897,9,2)))+VALUE(MID('Paste data'!G897,12,2))/24+VALUE(MID('Paste data'!G897,15,2))/1440,"")))-WEEKDAY((IF(ISNUMBER('Paste data'!G897),'Paste data'!G897,IFERROR(DATE(VALUE(LEFT('Paste data'!G897,4)),VALUE(MID('Paste data'!G897,6,2)),VALUE(MID('Paste data'!G897,9,2)))+VALUE(MID('Paste data'!G897,12,2))/24+VALUE(MID('Paste data'!G897,15,2))/1440,""))),3)),"")</f>
      </c>
    </row>
    <row r="898" spans="1:7" x14ac:dyDescent="0.25">
      <c r="A898" s="10">
        <f>IF('Paste data'!A898="","",'Paste data'!A898)</f>
      </c>
      <c r="B898" s="4">
        <f>IF('Paste data'!A898="","",'Paste data'!D898)</f>
      </c>
      <c r="C898" s="4">
        <f>IF('Paste data'!A898="","",'Paste data'!B898)</f>
      </c>
      <c r="D898" s="11">
        <f>IFERROR(IF(OR('Paste data'!E898="",'Paste data'!F898=""),"",ROUND((IF(ISNUMBER('Paste data'!F898),'Paste data'!F898,IFERROR(DATE(VALUE(LEFT('Paste data'!F898,4)),VALUE(MID('Paste data'!F898,6,2)),VALUE(MID('Paste data'!F898,9,2)))+VALUE(MID('Paste data'!F898,12,2))/24+VALUE(MID('Paste data'!F898,15,2))/1440,"")))-(IF(ISNUMBER('Paste data'!E898),'Paste data'!E898,IFERROR(DATE(VALUE(LEFT('Paste data'!E898,4)),VALUE(MID('Paste data'!E898,6,2)),VALUE(MID('Paste data'!E898,9,2)))+VALUE(MID('Paste data'!E898,12,2))/24+VALUE(MID('Paste data'!E898,15,2))/1440,""))),2)),"")</f>
      </c>
      <c r="E898" s="11">
        <f>IFERROR(IF(OR('Paste data'!F898="",'Paste data'!G898=""),"",ROUND((IF(ISNUMBER('Paste data'!G898),'Paste data'!G898,IFERROR(DATE(VALUE(LEFT('Paste data'!G898,4)),VALUE(MID('Paste data'!G898,6,2)),VALUE(MID('Paste data'!G898,9,2)))+VALUE(MID('Paste data'!G898,12,2))/24+VALUE(MID('Paste data'!G898,15,2))/1440,"")))-(IF(ISNUMBER('Paste data'!F898),'Paste data'!F898,IFERROR(DATE(VALUE(LEFT('Paste data'!F898,4)),VALUE(MID('Paste data'!F898,6,2)),VALUE(MID('Paste data'!F898,9,2)))+VALUE(MID('Paste data'!F898,12,2))/24+VALUE(MID('Paste data'!F898,15,2))/1440,""))),2)),"")</f>
      </c>
      <c r="F898" s="11">
        <f>IFERROR(IF(OR('Paste data'!E898="",'Paste data'!G898=""),"",ROUND((IF(ISNUMBER('Paste data'!G898),'Paste data'!G898,IFERROR(DATE(VALUE(LEFT('Paste data'!G898,4)),VALUE(MID('Paste data'!G898,6,2)),VALUE(MID('Paste data'!G898,9,2)))+VALUE(MID('Paste data'!G898,12,2))/24+VALUE(MID('Paste data'!G898,15,2))/1440,"")))-(IF(ISNUMBER('Paste data'!E898),'Paste data'!E898,IFERROR(DATE(VALUE(LEFT('Paste data'!E898,4)),VALUE(MID('Paste data'!E898,6,2)),VALUE(MID('Paste data'!E898,9,2)))+VALUE(MID('Paste data'!E898,12,2))/24+VALUE(MID('Paste data'!E898,15,2))/1440,""))),2)),"")</f>
      </c>
      <c r="G898" s="10">
        <f>IFERROR(IF('Paste data'!G898="","",(IF(ISNUMBER('Paste data'!G898),'Paste data'!G898,IFERROR(DATE(VALUE(LEFT('Paste data'!G898,4)),VALUE(MID('Paste data'!G898,6,2)),VALUE(MID('Paste data'!G898,9,2)))+VALUE(MID('Paste data'!G898,12,2))/24+VALUE(MID('Paste data'!G898,15,2))/1440,"")))-WEEKDAY((IF(ISNUMBER('Paste data'!G898),'Paste data'!G898,IFERROR(DATE(VALUE(LEFT('Paste data'!G898,4)),VALUE(MID('Paste data'!G898,6,2)),VALUE(MID('Paste data'!G898,9,2)))+VALUE(MID('Paste data'!G898,12,2))/24+VALUE(MID('Paste data'!G898,15,2))/1440,""))),3)),"")</f>
      </c>
    </row>
    <row r="899" spans="1:7" x14ac:dyDescent="0.25">
      <c r="A899" s="10">
        <f>IF('Paste data'!A899="","",'Paste data'!A899)</f>
      </c>
      <c r="B899" s="4">
        <f>IF('Paste data'!A899="","",'Paste data'!D899)</f>
      </c>
      <c r="C899" s="4">
        <f>IF('Paste data'!A899="","",'Paste data'!B899)</f>
      </c>
      <c r="D899" s="11">
        <f>IFERROR(IF(OR('Paste data'!E899="",'Paste data'!F899=""),"",ROUND((IF(ISNUMBER('Paste data'!F899),'Paste data'!F899,IFERROR(DATE(VALUE(LEFT('Paste data'!F899,4)),VALUE(MID('Paste data'!F899,6,2)),VALUE(MID('Paste data'!F899,9,2)))+VALUE(MID('Paste data'!F899,12,2))/24+VALUE(MID('Paste data'!F899,15,2))/1440,"")))-(IF(ISNUMBER('Paste data'!E899),'Paste data'!E899,IFERROR(DATE(VALUE(LEFT('Paste data'!E899,4)),VALUE(MID('Paste data'!E899,6,2)),VALUE(MID('Paste data'!E899,9,2)))+VALUE(MID('Paste data'!E899,12,2))/24+VALUE(MID('Paste data'!E899,15,2))/1440,""))),2)),"")</f>
      </c>
      <c r="E899" s="11">
        <f>IFERROR(IF(OR('Paste data'!F899="",'Paste data'!G899=""),"",ROUND((IF(ISNUMBER('Paste data'!G899),'Paste data'!G899,IFERROR(DATE(VALUE(LEFT('Paste data'!G899,4)),VALUE(MID('Paste data'!G899,6,2)),VALUE(MID('Paste data'!G899,9,2)))+VALUE(MID('Paste data'!G899,12,2))/24+VALUE(MID('Paste data'!G899,15,2))/1440,"")))-(IF(ISNUMBER('Paste data'!F899),'Paste data'!F899,IFERROR(DATE(VALUE(LEFT('Paste data'!F899,4)),VALUE(MID('Paste data'!F899,6,2)),VALUE(MID('Paste data'!F899,9,2)))+VALUE(MID('Paste data'!F899,12,2))/24+VALUE(MID('Paste data'!F899,15,2))/1440,""))),2)),"")</f>
      </c>
      <c r="F899" s="11">
        <f>IFERROR(IF(OR('Paste data'!E899="",'Paste data'!G899=""),"",ROUND((IF(ISNUMBER('Paste data'!G899),'Paste data'!G899,IFERROR(DATE(VALUE(LEFT('Paste data'!G899,4)),VALUE(MID('Paste data'!G899,6,2)),VALUE(MID('Paste data'!G899,9,2)))+VALUE(MID('Paste data'!G899,12,2))/24+VALUE(MID('Paste data'!G899,15,2))/1440,"")))-(IF(ISNUMBER('Paste data'!E899),'Paste data'!E899,IFERROR(DATE(VALUE(LEFT('Paste data'!E899,4)),VALUE(MID('Paste data'!E899,6,2)),VALUE(MID('Paste data'!E899,9,2)))+VALUE(MID('Paste data'!E899,12,2))/24+VALUE(MID('Paste data'!E899,15,2))/1440,""))),2)),"")</f>
      </c>
      <c r="G899" s="10">
        <f>IFERROR(IF('Paste data'!G899="","",(IF(ISNUMBER('Paste data'!G899),'Paste data'!G899,IFERROR(DATE(VALUE(LEFT('Paste data'!G899,4)),VALUE(MID('Paste data'!G899,6,2)),VALUE(MID('Paste data'!G899,9,2)))+VALUE(MID('Paste data'!G899,12,2))/24+VALUE(MID('Paste data'!G899,15,2))/1440,"")))-WEEKDAY((IF(ISNUMBER('Paste data'!G899),'Paste data'!G899,IFERROR(DATE(VALUE(LEFT('Paste data'!G899,4)),VALUE(MID('Paste data'!G899,6,2)),VALUE(MID('Paste data'!G899,9,2)))+VALUE(MID('Paste data'!G899,12,2))/24+VALUE(MID('Paste data'!G899,15,2))/1440,""))),3)),"")</f>
      </c>
    </row>
    <row r="900" spans="1:7" x14ac:dyDescent="0.25">
      <c r="A900" s="10">
        <f>IF('Paste data'!A900="","",'Paste data'!A900)</f>
      </c>
      <c r="B900" s="4">
        <f>IF('Paste data'!A900="","",'Paste data'!D900)</f>
      </c>
      <c r="C900" s="4">
        <f>IF('Paste data'!A900="","",'Paste data'!B900)</f>
      </c>
      <c r="D900" s="11">
        <f>IFERROR(IF(OR('Paste data'!E900="",'Paste data'!F900=""),"",ROUND((IF(ISNUMBER('Paste data'!F900),'Paste data'!F900,IFERROR(DATE(VALUE(LEFT('Paste data'!F900,4)),VALUE(MID('Paste data'!F900,6,2)),VALUE(MID('Paste data'!F900,9,2)))+VALUE(MID('Paste data'!F900,12,2))/24+VALUE(MID('Paste data'!F900,15,2))/1440,"")))-(IF(ISNUMBER('Paste data'!E900),'Paste data'!E900,IFERROR(DATE(VALUE(LEFT('Paste data'!E900,4)),VALUE(MID('Paste data'!E900,6,2)),VALUE(MID('Paste data'!E900,9,2)))+VALUE(MID('Paste data'!E900,12,2))/24+VALUE(MID('Paste data'!E900,15,2))/1440,""))),2)),"")</f>
      </c>
      <c r="E900" s="11">
        <f>IFERROR(IF(OR('Paste data'!F900="",'Paste data'!G900=""),"",ROUND((IF(ISNUMBER('Paste data'!G900),'Paste data'!G900,IFERROR(DATE(VALUE(LEFT('Paste data'!G900,4)),VALUE(MID('Paste data'!G900,6,2)),VALUE(MID('Paste data'!G900,9,2)))+VALUE(MID('Paste data'!G900,12,2))/24+VALUE(MID('Paste data'!G900,15,2))/1440,"")))-(IF(ISNUMBER('Paste data'!F900),'Paste data'!F900,IFERROR(DATE(VALUE(LEFT('Paste data'!F900,4)),VALUE(MID('Paste data'!F900,6,2)),VALUE(MID('Paste data'!F900,9,2)))+VALUE(MID('Paste data'!F900,12,2))/24+VALUE(MID('Paste data'!F900,15,2))/1440,""))),2)),"")</f>
      </c>
      <c r="F900" s="11">
        <f>IFERROR(IF(OR('Paste data'!E900="",'Paste data'!G900=""),"",ROUND((IF(ISNUMBER('Paste data'!G900),'Paste data'!G900,IFERROR(DATE(VALUE(LEFT('Paste data'!G900,4)),VALUE(MID('Paste data'!G900,6,2)),VALUE(MID('Paste data'!G900,9,2)))+VALUE(MID('Paste data'!G900,12,2))/24+VALUE(MID('Paste data'!G900,15,2))/1440,"")))-(IF(ISNUMBER('Paste data'!E900),'Paste data'!E900,IFERROR(DATE(VALUE(LEFT('Paste data'!E900,4)),VALUE(MID('Paste data'!E900,6,2)),VALUE(MID('Paste data'!E900,9,2)))+VALUE(MID('Paste data'!E900,12,2))/24+VALUE(MID('Paste data'!E900,15,2))/1440,""))),2)),"")</f>
      </c>
      <c r="G900" s="10">
        <f>IFERROR(IF('Paste data'!G900="","",(IF(ISNUMBER('Paste data'!G900),'Paste data'!G900,IFERROR(DATE(VALUE(LEFT('Paste data'!G900,4)),VALUE(MID('Paste data'!G900,6,2)),VALUE(MID('Paste data'!G900,9,2)))+VALUE(MID('Paste data'!G900,12,2))/24+VALUE(MID('Paste data'!G900,15,2))/1440,"")))-WEEKDAY((IF(ISNUMBER('Paste data'!G900),'Paste data'!G900,IFERROR(DATE(VALUE(LEFT('Paste data'!G900,4)),VALUE(MID('Paste data'!G900,6,2)),VALUE(MID('Paste data'!G900,9,2)))+VALUE(MID('Paste data'!G900,12,2))/24+VALUE(MID('Paste data'!G900,15,2))/1440,""))),3)),"")</f>
      </c>
    </row>
    <row r="901" spans="1:7" x14ac:dyDescent="0.25">
      <c r="A901" s="10">
        <f>IF('Paste data'!A901="","",'Paste data'!A901)</f>
      </c>
      <c r="B901" s="4">
        <f>IF('Paste data'!A901="","",'Paste data'!D901)</f>
      </c>
      <c r="C901" s="4">
        <f>IF('Paste data'!A901="","",'Paste data'!B901)</f>
      </c>
      <c r="D901" s="11">
        <f>IFERROR(IF(OR('Paste data'!E901="",'Paste data'!F901=""),"",ROUND((IF(ISNUMBER('Paste data'!F901),'Paste data'!F901,IFERROR(DATE(VALUE(LEFT('Paste data'!F901,4)),VALUE(MID('Paste data'!F901,6,2)),VALUE(MID('Paste data'!F901,9,2)))+VALUE(MID('Paste data'!F901,12,2))/24+VALUE(MID('Paste data'!F901,15,2))/1440,"")))-(IF(ISNUMBER('Paste data'!E901),'Paste data'!E901,IFERROR(DATE(VALUE(LEFT('Paste data'!E901,4)),VALUE(MID('Paste data'!E901,6,2)),VALUE(MID('Paste data'!E901,9,2)))+VALUE(MID('Paste data'!E901,12,2))/24+VALUE(MID('Paste data'!E901,15,2))/1440,""))),2)),"")</f>
      </c>
      <c r="E901" s="11">
        <f>IFERROR(IF(OR('Paste data'!F901="",'Paste data'!G901=""),"",ROUND((IF(ISNUMBER('Paste data'!G901),'Paste data'!G901,IFERROR(DATE(VALUE(LEFT('Paste data'!G901,4)),VALUE(MID('Paste data'!G901,6,2)),VALUE(MID('Paste data'!G901,9,2)))+VALUE(MID('Paste data'!G901,12,2))/24+VALUE(MID('Paste data'!G901,15,2))/1440,"")))-(IF(ISNUMBER('Paste data'!F901),'Paste data'!F901,IFERROR(DATE(VALUE(LEFT('Paste data'!F901,4)),VALUE(MID('Paste data'!F901,6,2)),VALUE(MID('Paste data'!F901,9,2)))+VALUE(MID('Paste data'!F901,12,2))/24+VALUE(MID('Paste data'!F901,15,2))/1440,""))),2)),"")</f>
      </c>
      <c r="F901" s="11">
        <f>IFERROR(IF(OR('Paste data'!E901="",'Paste data'!G901=""),"",ROUND((IF(ISNUMBER('Paste data'!G901),'Paste data'!G901,IFERROR(DATE(VALUE(LEFT('Paste data'!G901,4)),VALUE(MID('Paste data'!G901,6,2)),VALUE(MID('Paste data'!G901,9,2)))+VALUE(MID('Paste data'!G901,12,2))/24+VALUE(MID('Paste data'!G901,15,2))/1440,"")))-(IF(ISNUMBER('Paste data'!E901),'Paste data'!E901,IFERROR(DATE(VALUE(LEFT('Paste data'!E901,4)),VALUE(MID('Paste data'!E901,6,2)),VALUE(MID('Paste data'!E901,9,2)))+VALUE(MID('Paste data'!E901,12,2))/24+VALUE(MID('Paste data'!E901,15,2))/1440,""))),2)),"")</f>
      </c>
      <c r="G901" s="10">
        <f>IFERROR(IF('Paste data'!G901="","",(IF(ISNUMBER('Paste data'!G901),'Paste data'!G901,IFERROR(DATE(VALUE(LEFT('Paste data'!G901,4)),VALUE(MID('Paste data'!G901,6,2)),VALUE(MID('Paste data'!G901,9,2)))+VALUE(MID('Paste data'!G901,12,2))/24+VALUE(MID('Paste data'!G901,15,2))/1440,"")))-WEEKDAY((IF(ISNUMBER('Paste data'!G901),'Paste data'!G901,IFERROR(DATE(VALUE(LEFT('Paste data'!G901,4)),VALUE(MID('Paste data'!G901,6,2)),VALUE(MID('Paste data'!G901,9,2)))+VALUE(MID('Paste data'!G901,12,2))/24+VALUE(MID('Paste data'!G901,15,2))/1440,""))),3)),"")</f>
      </c>
    </row>
    <row r="902" spans="1:7" x14ac:dyDescent="0.25">
      <c r="A902" s="10">
        <f>IF('Paste data'!A902="","",'Paste data'!A902)</f>
      </c>
      <c r="B902" s="4">
        <f>IF('Paste data'!A902="","",'Paste data'!D902)</f>
      </c>
      <c r="C902" s="4">
        <f>IF('Paste data'!A902="","",'Paste data'!B902)</f>
      </c>
      <c r="D902" s="11">
        <f>IFERROR(IF(OR('Paste data'!E902="",'Paste data'!F902=""),"",ROUND((IF(ISNUMBER('Paste data'!F902),'Paste data'!F902,IFERROR(DATE(VALUE(LEFT('Paste data'!F902,4)),VALUE(MID('Paste data'!F902,6,2)),VALUE(MID('Paste data'!F902,9,2)))+VALUE(MID('Paste data'!F902,12,2))/24+VALUE(MID('Paste data'!F902,15,2))/1440,"")))-(IF(ISNUMBER('Paste data'!E902),'Paste data'!E902,IFERROR(DATE(VALUE(LEFT('Paste data'!E902,4)),VALUE(MID('Paste data'!E902,6,2)),VALUE(MID('Paste data'!E902,9,2)))+VALUE(MID('Paste data'!E902,12,2))/24+VALUE(MID('Paste data'!E902,15,2))/1440,""))),2)),"")</f>
      </c>
      <c r="E902" s="11">
        <f>IFERROR(IF(OR('Paste data'!F902="",'Paste data'!G902=""),"",ROUND((IF(ISNUMBER('Paste data'!G902),'Paste data'!G902,IFERROR(DATE(VALUE(LEFT('Paste data'!G902,4)),VALUE(MID('Paste data'!G902,6,2)),VALUE(MID('Paste data'!G902,9,2)))+VALUE(MID('Paste data'!G902,12,2))/24+VALUE(MID('Paste data'!G902,15,2))/1440,"")))-(IF(ISNUMBER('Paste data'!F902),'Paste data'!F902,IFERROR(DATE(VALUE(LEFT('Paste data'!F902,4)),VALUE(MID('Paste data'!F902,6,2)),VALUE(MID('Paste data'!F902,9,2)))+VALUE(MID('Paste data'!F902,12,2))/24+VALUE(MID('Paste data'!F902,15,2))/1440,""))),2)),"")</f>
      </c>
      <c r="F902" s="11">
        <f>IFERROR(IF(OR('Paste data'!E902="",'Paste data'!G902=""),"",ROUND((IF(ISNUMBER('Paste data'!G902),'Paste data'!G902,IFERROR(DATE(VALUE(LEFT('Paste data'!G902,4)),VALUE(MID('Paste data'!G902,6,2)),VALUE(MID('Paste data'!G902,9,2)))+VALUE(MID('Paste data'!G902,12,2))/24+VALUE(MID('Paste data'!G902,15,2))/1440,"")))-(IF(ISNUMBER('Paste data'!E902),'Paste data'!E902,IFERROR(DATE(VALUE(LEFT('Paste data'!E902,4)),VALUE(MID('Paste data'!E902,6,2)),VALUE(MID('Paste data'!E902,9,2)))+VALUE(MID('Paste data'!E902,12,2))/24+VALUE(MID('Paste data'!E902,15,2))/1440,""))),2)),"")</f>
      </c>
      <c r="G902" s="10">
        <f>IFERROR(IF('Paste data'!G902="","",(IF(ISNUMBER('Paste data'!G902),'Paste data'!G902,IFERROR(DATE(VALUE(LEFT('Paste data'!G902,4)),VALUE(MID('Paste data'!G902,6,2)),VALUE(MID('Paste data'!G902,9,2)))+VALUE(MID('Paste data'!G902,12,2))/24+VALUE(MID('Paste data'!G902,15,2))/1440,"")))-WEEKDAY((IF(ISNUMBER('Paste data'!G902),'Paste data'!G902,IFERROR(DATE(VALUE(LEFT('Paste data'!G902,4)),VALUE(MID('Paste data'!G902,6,2)),VALUE(MID('Paste data'!G902,9,2)))+VALUE(MID('Paste data'!G902,12,2))/24+VALUE(MID('Paste data'!G902,15,2))/1440,""))),3)),"")</f>
      </c>
    </row>
    <row r="903" spans="1:7" x14ac:dyDescent="0.25">
      <c r="A903" s="10">
        <f>IF('Paste data'!A903="","",'Paste data'!A903)</f>
      </c>
      <c r="B903" s="4">
        <f>IF('Paste data'!A903="","",'Paste data'!D903)</f>
      </c>
      <c r="C903" s="4">
        <f>IF('Paste data'!A903="","",'Paste data'!B903)</f>
      </c>
      <c r="D903" s="11">
        <f>IFERROR(IF(OR('Paste data'!E903="",'Paste data'!F903=""),"",ROUND((IF(ISNUMBER('Paste data'!F903),'Paste data'!F903,IFERROR(DATE(VALUE(LEFT('Paste data'!F903,4)),VALUE(MID('Paste data'!F903,6,2)),VALUE(MID('Paste data'!F903,9,2)))+VALUE(MID('Paste data'!F903,12,2))/24+VALUE(MID('Paste data'!F903,15,2))/1440,"")))-(IF(ISNUMBER('Paste data'!E903),'Paste data'!E903,IFERROR(DATE(VALUE(LEFT('Paste data'!E903,4)),VALUE(MID('Paste data'!E903,6,2)),VALUE(MID('Paste data'!E903,9,2)))+VALUE(MID('Paste data'!E903,12,2))/24+VALUE(MID('Paste data'!E903,15,2))/1440,""))),2)),"")</f>
      </c>
      <c r="E903" s="11">
        <f>IFERROR(IF(OR('Paste data'!F903="",'Paste data'!G903=""),"",ROUND((IF(ISNUMBER('Paste data'!G903),'Paste data'!G903,IFERROR(DATE(VALUE(LEFT('Paste data'!G903,4)),VALUE(MID('Paste data'!G903,6,2)),VALUE(MID('Paste data'!G903,9,2)))+VALUE(MID('Paste data'!G903,12,2))/24+VALUE(MID('Paste data'!G903,15,2))/1440,"")))-(IF(ISNUMBER('Paste data'!F903),'Paste data'!F903,IFERROR(DATE(VALUE(LEFT('Paste data'!F903,4)),VALUE(MID('Paste data'!F903,6,2)),VALUE(MID('Paste data'!F903,9,2)))+VALUE(MID('Paste data'!F903,12,2))/24+VALUE(MID('Paste data'!F903,15,2))/1440,""))),2)),"")</f>
      </c>
      <c r="F903" s="11">
        <f>IFERROR(IF(OR('Paste data'!E903="",'Paste data'!G903=""),"",ROUND((IF(ISNUMBER('Paste data'!G903),'Paste data'!G903,IFERROR(DATE(VALUE(LEFT('Paste data'!G903,4)),VALUE(MID('Paste data'!G903,6,2)),VALUE(MID('Paste data'!G903,9,2)))+VALUE(MID('Paste data'!G903,12,2))/24+VALUE(MID('Paste data'!G903,15,2))/1440,"")))-(IF(ISNUMBER('Paste data'!E903),'Paste data'!E903,IFERROR(DATE(VALUE(LEFT('Paste data'!E903,4)),VALUE(MID('Paste data'!E903,6,2)),VALUE(MID('Paste data'!E903,9,2)))+VALUE(MID('Paste data'!E903,12,2))/24+VALUE(MID('Paste data'!E903,15,2))/1440,""))),2)),"")</f>
      </c>
      <c r="G903" s="10">
        <f>IFERROR(IF('Paste data'!G903="","",(IF(ISNUMBER('Paste data'!G903),'Paste data'!G903,IFERROR(DATE(VALUE(LEFT('Paste data'!G903,4)),VALUE(MID('Paste data'!G903,6,2)),VALUE(MID('Paste data'!G903,9,2)))+VALUE(MID('Paste data'!G903,12,2))/24+VALUE(MID('Paste data'!G903,15,2))/1440,"")))-WEEKDAY((IF(ISNUMBER('Paste data'!G903),'Paste data'!G903,IFERROR(DATE(VALUE(LEFT('Paste data'!G903,4)),VALUE(MID('Paste data'!G903,6,2)),VALUE(MID('Paste data'!G903,9,2)))+VALUE(MID('Paste data'!G903,12,2))/24+VALUE(MID('Paste data'!G903,15,2))/1440,""))),3)),"")</f>
      </c>
    </row>
    <row r="904" spans="1:7" x14ac:dyDescent="0.25">
      <c r="A904" s="10">
        <f>IF('Paste data'!A904="","",'Paste data'!A904)</f>
      </c>
      <c r="B904" s="4">
        <f>IF('Paste data'!A904="","",'Paste data'!D904)</f>
      </c>
      <c r="C904" s="4">
        <f>IF('Paste data'!A904="","",'Paste data'!B904)</f>
      </c>
      <c r="D904" s="11">
        <f>IFERROR(IF(OR('Paste data'!E904="",'Paste data'!F904=""),"",ROUND((IF(ISNUMBER('Paste data'!F904),'Paste data'!F904,IFERROR(DATE(VALUE(LEFT('Paste data'!F904,4)),VALUE(MID('Paste data'!F904,6,2)),VALUE(MID('Paste data'!F904,9,2)))+VALUE(MID('Paste data'!F904,12,2))/24+VALUE(MID('Paste data'!F904,15,2))/1440,"")))-(IF(ISNUMBER('Paste data'!E904),'Paste data'!E904,IFERROR(DATE(VALUE(LEFT('Paste data'!E904,4)),VALUE(MID('Paste data'!E904,6,2)),VALUE(MID('Paste data'!E904,9,2)))+VALUE(MID('Paste data'!E904,12,2))/24+VALUE(MID('Paste data'!E904,15,2))/1440,""))),2)),"")</f>
      </c>
      <c r="E904" s="11">
        <f>IFERROR(IF(OR('Paste data'!F904="",'Paste data'!G904=""),"",ROUND((IF(ISNUMBER('Paste data'!G904),'Paste data'!G904,IFERROR(DATE(VALUE(LEFT('Paste data'!G904,4)),VALUE(MID('Paste data'!G904,6,2)),VALUE(MID('Paste data'!G904,9,2)))+VALUE(MID('Paste data'!G904,12,2))/24+VALUE(MID('Paste data'!G904,15,2))/1440,"")))-(IF(ISNUMBER('Paste data'!F904),'Paste data'!F904,IFERROR(DATE(VALUE(LEFT('Paste data'!F904,4)),VALUE(MID('Paste data'!F904,6,2)),VALUE(MID('Paste data'!F904,9,2)))+VALUE(MID('Paste data'!F904,12,2))/24+VALUE(MID('Paste data'!F904,15,2))/1440,""))),2)),"")</f>
      </c>
      <c r="F904" s="11">
        <f>IFERROR(IF(OR('Paste data'!E904="",'Paste data'!G904=""),"",ROUND((IF(ISNUMBER('Paste data'!G904),'Paste data'!G904,IFERROR(DATE(VALUE(LEFT('Paste data'!G904,4)),VALUE(MID('Paste data'!G904,6,2)),VALUE(MID('Paste data'!G904,9,2)))+VALUE(MID('Paste data'!G904,12,2))/24+VALUE(MID('Paste data'!G904,15,2))/1440,"")))-(IF(ISNUMBER('Paste data'!E904),'Paste data'!E904,IFERROR(DATE(VALUE(LEFT('Paste data'!E904,4)),VALUE(MID('Paste data'!E904,6,2)),VALUE(MID('Paste data'!E904,9,2)))+VALUE(MID('Paste data'!E904,12,2))/24+VALUE(MID('Paste data'!E904,15,2))/1440,""))),2)),"")</f>
      </c>
      <c r="G904" s="10">
        <f>IFERROR(IF('Paste data'!G904="","",(IF(ISNUMBER('Paste data'!G904),'Paste data'!G904,IFERROR(DATE(VALUE(LEFT('Paste data'!G904,4)),VALUE(MID('Paste data'!G904,6,2)),VALUE(MID('Paste data'!G904,9,2)))+VALUE(MID('Paste data'!G904,12,2))/24+VALUE(MID('Paste data'!G904,15,2))/1440,"")))-WEEKDAY((IF(ISNUMBER('Paste data'!G904),'Paste data'!G904,IFERROR(DATE(VALUE(LEFT('Paste data'!G904,4)),VALUE(MID('Paste data'!G904,6,2)),VALUE(MID('Paste data'!G904,9,2)))+VALUE(MID('Paste data'!G904,12,2))/24+VALUE(MID('Paste data'!G904,15,2))/1440,""))),3)),"")</f>
      </c>
    </row>
    <row r="905" spans="1:7" x14ac:dyDescent="0.25">
      <c r="A905" s="10">
        <f>IF('Paste data'!A905="","",'Paste data'!A905)</f>
      </c>
      <c r="B905" s="4">
        <f>IF('Paste data'!A905="","",'Paste data'!D905)</f>
      </c>
      <c r="C905" s="4">
        <f>IF('Paste data'!A905="","",'Paste data'!B905)</f>
      </c>
      <c r="D905" s="11">
        <f>IFERROR(IF(OR('Paste data'!E905="",'Paste data'!F905=""),"",ROUND((IF(ISNUMBER('Paste data'!F905),'Paste data'!F905,IFERROR(DATE(VALUE(LEFT('Paste data'!F905,4)),VALUE(MID('Paste data'!F905,6,2)),VALUE(MID('Paste data'!F905,9,2)))+VALUE(MID('Paste data'!F905,12,2))/24+VALUE(MID('Paste data'!F905,15,2))/1440,"")))-(IF(ISNUMBER('Paste data'!E905),'Paste data'!E905,IFERROR(DATE(VALUE(LEFT('Paste data'!E905,4)),VALUE(MID('Paste data'!E905,6,2)),VALUE(MID('Paste data'!E905,9,2)))+VALUE(MID('Paste data'!E905,12,2))/24+VALUE(MID('Paste data'!E905,15,2))/1440,""))),2)),"")</f>
      </c>
      <c r="E905" s="11">
        <f>IFERROR(IF(OR('Paste data'!F905="",'Paste data'!G905=""),"",ROUND((IF(ISNUMBER('Paste data'!G905),'Paste data'!G905,IFERROR(DATE(VALUE(LEFT('Paste data'!G905,4)),VALUE(MID('Paste data'!G905,6,2)),VALUE(MID('Paste data'!G905,9,2)))+VALUE(MID('Paste data'!G905,12,2))/24+VALUE(MID('Paste data'!G905,15,2))/1440,"")))-(IF(ISNUMBER('Paste data'!F905),'Paste data'!F905,IFERROR(DATE(VALUE(LEFT('Paste data'!F905,4)),VALUE(MID('Paste data'!F905,6,2)),VALUE(MID('Paste data'!F905,9,2)))+VALUE(MID('Paste data'!F905,12,2))/24+VALUE(MID('Paste data'!F905,15,2))/1440,""))),2)),"")</f>
      </c>
      <c r="F905" s="11">
        <f>IFERROR(IF(OR('Paste data'!E905="",'Paste data'!G905=""),"",ROUND((IF(ISNUMBER('Paste data'!G905),'Paste data'!G905,IFERROR(DATE(VALUE(LEFT('Paste data'!G905,4)),VALUE(MID('Paste data'!G905,6,2)),VALUE(MID('Paste data'!G905,9,2)))+VALUE(MID('Paste data'!G905,12,2))/24+VALUE(MID('Paste data'!G905,15,2))/1440,"")))-(IF(ISNUMBER('Paste data'!E905),'Paste data'!E905,IFERROR(DATE(VALUE(LEFT('Paste data'!E905,4)),VALUE(MID('Paste data'!E905,6,2)),VALUE(MID('Paste data'!E905,9,2)))+VALUE(MID('Paste data'!E905,12,2))/24+VALUE(MID('Paste data'!E905,15,2))/1440,""))),2)),"")</f>
      </c>
      <c r="G905" s="10">
        <f>IFERROR(IF('Paste data'!G905="","",(IF(ISNUMBER('Paste data'!G905),'Paste data'!G905,IFERROR(DATE(VALUE(LEFT('Paste data'!G905,4)),VALUE(MID('Paste data'!G905,6,2)),VALUE(MID('Paste data'!G905,9,2)))+VALUE(MID('Paste data'!G905,12,2))/24+VALUE(MID('Paste data'!G905,15,2))/1440,"")))-WEEKDAY((IF(ISNUMBER('Paste data'!G905),'Paste data'!G905,IFERROR(DATE(VALUE(LEFT('Paste data'!G905,4)),VALUE(MID('Paste data'!G905,6,2)),VALUE(MID('Paste data'!G905,9,2)))+VALUE(MID('Paste data'!G905,12,2))/24+VALUE(MID('Paste data'!G905,15,2))/1440,""))),3)),"")</f>
      </c>
    </row>
    <row r="906" spans="1:7" x14ac:dyDescent="0.25">
      <c r="A906" s="10">
        <f>IF('Paste data'!A906="","",'Paste data'!A906)</f>
      </c>
      <c r="B906" s="4">
        <f>IF('Paste data'!A906="","",'Paste data'!D906)</f>
      </c>
      <c r="C906" s="4">
        <f>IF('Paste data'!A906="","",'Paste data'!B906)</f>
      </c>
      <c r="D906" s="11">
        <f>IFERROR(IF(OR('Paste data'!E906="",'Paste data'!F906=""),"",ROUND((IF(ISNUMBER('Paste data'!F906),'Paste data'!F906,IFERROR(DATE(VALUE(LEFT('Paste data'!F906,4)),VALUE(MID('Paste data'!F906,6,2)),VALUE(MID('Paste data'!F906,9,2)))+VALUE(MID('Paste data'!F906,12,2))/24+VALUE(MID('Paste data'!F906,15,2))/1440,"")))-(IF(ISNUMBER('Paste data'!E906),'Paste data'!E906,IFERROR(DATE(VALUE(LEFT('Paste data'!E906,4)),VALUE(MID('Paste data'!E906,6,2)),VALUE(MID('Paste data'!E906,9,2)))+VALUE(MID('Paste data'!E906,12,2))/24+VALUE(MID('Paste data'!E906,15,2))/1440,""))),2)),"")</f>
      </c>
      <c r="E906" s="11">
        <f>IFERROR(IF(OR('Paste data'!F906="",'Paste data'!G906=""),"",ROUND((IF(ISNUMBER('Paste data'!G906),'Paste data'!G906,IFERROR(DATE(VALUE(LEFT('Paste data'!G906,4)),VALUE(MID('Paste data'!G906,6,2)),VALUE(MID('Paste data'!G906,9,2)))+VALUE(MID('Paste data'!G906,12,2))/24+VALUE(MID('Paste data'!G906,15,2))/1440,"")))-(IF(ISNUMBER('Paste data'!F906),'Paste data'!F906,IFERROR(DATE(VALUE(LEFT('Paste data'!F906,4)),VALUE(MID('Paste data'!F906,6,2)),VALUE(MID('Paste data'!F906,9,2)))+VALUE(MID('Paste data'!F906,12,2))/24+VALUE(MID('Paste data'!F906,15,2))/1440,""))),2)),"")</f>
      </c>
      <c r="F906" s="11">
        <f>IFERROR(IF(OR('Paste data'!E906="",'Paste data'!G906=""),"",ROUND((IF(ISNUMBER('Paste data'!G906),'Paste data'!G906,IFERROR(DATE(VALUE(LEFT('Paste data'!G906,4)),VALUE(MID('Paste data'!G906,6,2)),VALUE(MID('Paste data'!G906,9,2)))+VALUE(MID('Paste data'!G906,12,2))/24+VALUE(MID('Paste data'!G906,15,2))/1440,"")))-(IF(ISNUMBER('Paste data'!E906),'Paste data'!E906,IFERROR(DATE(VALUE(LEFT('Paste data'!E906,4)),VALUE(MID('Paste data'!E906,6,2)),VALUE(MID('Paste data'!E906,9,2)))+VALUE(MID('Paste data'!E906,12,2))/24+VALUE(MID('Paste data'!E906,15,2))/1440,""))),2)),"")</f>
      </c>
      <c r="G906" s="10">
        <f>IFERROR(IF('Paste data'!G906="","",(IF(ISNUMBER('Paste data'!G906),'Paste data'!G906,IFERROR(DATE(VALUE(LEFT('Paste data'!G906,4)),VALUE(MID('Paste data'!G906,6,2)),VALUE(MID('Paste data'!G906,9,2)))+VALUE(MID('Paste data'!G906,12,2))/24+VALUE(MID('Paste data'!G906,15,2))/1440,"")))-WEEKDAY((IF(ISNUMBER('Paste data'!G906),'Paste data'!G906,IFERROR(DATE(VALUE(LEFT('Paste data'!G906,4)),VALUE(MID('Paste data'!G906,6,2)),VALUE(MID('Paste data'!G906,9,2)))+VALUE(MID('Paste data'!G906,12,2))/24+VALUE(MID('Paste data'!G906,15,2))/1440,""))),3)),"")</f>
      </c>
    </row>
    <row r="907" spans="1:7" x14ac:dyDescent="0.25">
      <c r="A907" s="10">
        <f>IF('Paste data'!A907="","",'Paste data'!A907)</f>
      </c>
      <c r="B907" s="4">
        <f>IF('Paste data'!A907="","",'Paste data'!D907)</f>
      </c>
      <c r="C907" s="4">
        <f>IF('Paste data'!A907="","",'Paste data'!B907)</f>
      </c>
      <c r="D907" s="11">
        <f>IFERROR(IF(OR('Paste data'!E907="",'Paste data'!F907=""),"",ROUND((IF(ISNUMBER('Paste data'!F907),'Paste data'!F907,IFERROR(DATE(VALUE(LEFT('Paste data'!F907,4)),VALUE(MID('Paste data'!F907,6,2)),VALUE(MID('Paste data'!F907,9,2)))+VALUE(MID('Paste data'!F907,12,2))/24+VALUE(MID('Paste data'!F907,15,2))/1440,"")))-(IF(ISNUMBER('Paste data'!E907),'Paste data'!E907,IFERROR(DATE(VALUE(LEFT('Paste data'!E907,4)),VALUE(MID('Paste data'!E907,6,2)),VALUE(MID('Paste data'!E907,9,2)))+VALUE(MID('Paste data'!E907,12,2))/24+VALUE(MID('Paste data'!E907,15,2))/1440,""))),2)),"")</f>
      </c>
      <c r="E907" s="11">
        <f>IFERROR(IF(OR('Paste data'!F907="",'Paste data'!G907=""),"",ROUND((IF(ISNUMBER('Paste data'!G907),'Paste data'!G907,IFERROR(DATE(VALUE(LEFT('Paste data'!G907,4)),VALUE(MID('Paste data'!G907,6,2)),VALUE(MID('Paste data'!G907,9,2)))+VALUE(MID('Paste data'!G907,12,2))/24+VALUE(MID('Paste data'!G907,15,2))/1440,"")))-(IF(ISNUMBER('Paste data'!F907),'Paste data'!F907,IFERROR(DATE(VALUE(LEFT('Paste data'!F907,4)),VALUE(MID('Paste data'!F907,6,2)),VALUE(MID('Paste data'!F907,9,2)))+VALUE(MID('Paste data'!F907,12,2))/24+VALUE(MID('Paste data'!F907,15,2))/1440,""))),2)),"")</f>
      </c>
      <c r="F907" s="11">
        <f>IFERROR(IF(OR('Paste data'!E907="",'Paste data'!G907=""),"",ROUND((IF(ISNUMBER('Paste data'!G907),'Paste data'!G907,IFERROR(DATE(VALUE(LEFT('Paste data'!G907,4)),VALUE(MID('Paste data'!G907,6,2)),VALUE(MID('Paste data'!G907,9,2)))+VALUE(MID('Paste data'!G907,12,2))/24+VALUE(MID('Paste data'!G907,15,2))/1440,"")))-(IF(ISNUMBER('Paste data'!E907),'Paste data'!E907,IFERROR(DATE(VALUE(LEFT('Paste data'!E907,4)),VALUE(MID('Paste data'!E907,6,2)),VALUE(MID('Paste data'!E907,9,2)))+VALUE(MID('Paste data'!E907,12,2))/24+VALUE(MID('Paste data'!E907,15,2))/1440,""))),2)),"")</f>
      </c>
      <c r="G907" s="10">
        <f>IFERROR(IF('Paste data'!G907="","",(IF(ISNUMBER('Paste data'!G907),'Paste data'!G907,IFERROR(DATE(VALUE(LEFT('Paste data'!G907,4)),VALUE(MID('Paste data'!G907,6,2)),VALUE(MID('Paste data'!G907,9,2)))+VALUE(MID('Paste data'!G907,12,2))/24+VALUE(MID('Paste data'!G907,15,2))/1440,"")))-WEEKDAY((IF(ISNUMBER('Paste data'!G907),'Paste data'!G907,IFERROR(DATE(VALUE(LEFT('Paste data'!G907,4)),VALUE(MID('Paste data'!G907,6,2)),VALUE(MID('Paste data'!G907,9,2)))+VALUE(MID('Paste data'!G907,12,2))/24+VALUE(MID('Paste data'!G907,15,2))/1440,""))),3)),"")</f>
      </c>
    </row>
    <row r="908" spans="1:7" x14ac:dyDescent="0.25">
      <c r="A908" s="10">
        <f>IF('Paste data'!A908="","",'Paste data'!A908)</f>
      </c>
      <c r="B908" s="4">
        <f>IF('Paste data'!A908="","",'Paste data'!D908)</f>
      </c>
      <c r="C908" s="4">
        <f>IF('Paste data'!A908="","",'Paste data'!B908)</f>
      </c>
      <c r="D908" s="11">
        <f>IFERROR(IF(OR('Paste data'!E908="",'Paste data'!F908=""),"",ROUND((IF(ISNUMBER('Paste data'!F908),'Paste data'!F908,IFERROR(DATE(VALUE(LEFT('Paste data'!F908,4)),VALUE(MID('Paste data'!F908,6,2)),VALUE(MID('Paste data'!F908,9,2)))+VALUE(MID('Paste data'!F908,12,2))/24+VALUE(MID('Paste data'!F908,15,2))/1440,"")))-(IF(ISNUMBER('Paste data'!E908),'Paste data'!E908,IFERROR(DATE(VALUE(LEFT('Paste data'!E908,4)),VALUE(MID('Paste data'!E908,6,2)),VALUE(MID('Paste data'!E908,9,2)))+VALUE(MID('Paste data'!E908,12,2))/24+VALUE(MID('Paste data'!E908,15,2))/1440,""))),2)),"")</f>
      </c>
      <c r="E908" s="11">
        <f>IFERROR(IF(OR('Paste data'!F908="",'Paste data'!G908=""),"",ROUND((IF(ISNUMBER('Paste data'!G908),'Paste data'!G908,IFERROR(DATE(VALUE(LEFT('Paste data'!G908,4)),VALUE(MID('Paste data'!G908,6,2)),VALUE(MID('Paste data'!G908,9,2)))+VALUE(MID('Paste data'!G908,12,2))/24+VALUE(MID('Paste data'!G908,15,2))/1440,"")))-(IF(ISNUMBER('Paste data'!F908),'Paste data'!F908,IFERROR(DATE(VALUE(LEFT('Paste data'!F908,4)),VALUE(MID('Paste data'!F908,6,2)),VALUE(MID('Paste data'!F908,9,2)))+VALUE(MID('Paste data'!F908,12,2))/24+VALUE(MID('Paste data'!F908,15,2))/1440,""))),2)),"")</f>
      </c>
      <c r="F908" s="11">
        <f>IFERROR(IF(OR('Paste data'!E908="",'Paste data'!G908=""),"",ROUND((IF(ISNUMBER('Paste data'!G908),'Paste data'!G908,IFERROR(DATE(VALUE(LEFT('Paste data'!G908,4)),VALUE(MID('Paste data'!G908,6,2)),VALUE(MID('Paste data'!G908,9,2)))+VALUE(MID('Paste data'!G908,12,2))/24+VALUE(MID('Paste data'!G908,15,2))/1440,"")))-(IF(ISNUMBER('Paste data'!E908),'Paste data'!E908,IFERROR(DATE(VALUE(LEFT('Paste data'!E908,4)),VALUE(MID('Paste data'!E908,6,2)),VALUE(MID('Paste data'!E908,9,2)))+VALUE(MID('Paste data'!E908,12,2))/24+VALUE(MID('Paste data'!E908,15,2))/1440,""))),2)),"")</f>
      </c>
      <c r="G908" s="10">
        <f>IFERROR(IF('Paste data'!G908="","",(IF(ISNUMBER('Paste data'!G908),'Paste data'!G908,IFERROR(DATE(VALUE(LEFT('Paste data'!G908,4)),VALUE(MID('Paste data'!G908,6,2)),VALUE(MID('Paste data'!G908,9,2)))+VALUE(MID('Paste data'!G908,12,2))/24+VALUE(MID('Paste data'!G908,15,2))/1440,"")))-WEEKDAY((IF(ISNUMBER('Paste data'!G908),'Paste data'!G908,IFERROR(DATE(VALUE(LEFT('Paste data'!G908,4)),VALUE(MID('Paste data'!G908,6,2)),VALUE(MID('Paste data'!G908,9,2)))+VALUE(MID('Paste data'!G908,12,2))/24+VALUE(MID('Paste data'!G908,15,2))/1440,""))),3)),"")</f>
      </c>
    </row>
    <row r="909" spans="1:7" x14ac:dyDescent="0.25">
      <c r="A909" s="10">
        <f>IF('Paste data'!A909="","",'Paste data'!A909)</f>
      </c>
      <c r="B909" s="4">
        <f>IF('Paste data'!A909="","",'Paste data'!D909)</f>
      </c>
      <c r="C909" s="4">
        <f>IF('Paste data'!A909="","",'Paste data'!B909)</f>
      </c>
      <c r="D909" s="11">
        <f>IFERROR(IF(OR('Paste data'!E909="",'Paste data'!F909=""),"",ROUND((IF(ISNUMBER('Paste data'!F909),'Paste data'!F909,IFERROR(DATE(VALUE(LEFT('Paste data'!F909,4)),VALUE(MID('Paste data'!F909,6,2)),VALUE(MID('Paste data'!F909,9,2)))+VALUE(MID('Paste data'!F909,12,2))/24+VALUE(MID('Paste data'!F909,15,2))/1440,"")))-(IF(ISNUMBER('Paste data'!E909),'Paste data'!E909,IFERROR(DATE(VALUE(LEFT('Paste data'!E909,4)),VALUE(MID('Paste data'!E909,6,2)),VALUE(MID('Paste data'!E909,9,2)))+VALUE(MID('Paste data'!E909,12,2))/24+VALUE(MID('Paste data'!E909,15,2))/1440,""))),2)),"")</f>
      </c>
      <c r="E909" s="11">
        <f>IFERROR(IF(OR('Paste data'!F909="",'Paste data'!G909=""),"",ROUND((IF(ISNUMBER('Paste data'!G909),'Paste data'!G909,IFERROR(DATE(VALUE(LEFT('Paste data'!G909,4)),VALUE(MID('Paste data'!G909,6,2)),VALUE(MID('Paste data'!G909,9,2)))+VALUE(MID('Paste data'!G909,12,2))/24+VALUE(MID('Paste data'!G909,15,2))/1440,"")))-(IF(ISNUMBER('Paste data'!F909),'Paste data'!F909,IFERROR(DATE(VALUE(LEFT('Paste data'!F909,4)),VALUE(MID('Paste data'!F909,6,2)),VALUE(MID('Paste data'!F909,9,2)))+VALUE(MID('Paste data'!F909,12,2))/24+VALUE(MID('Paste data'!F909,15,2))/1440,""))),2)),"")</f>
      </c>
      <c r="F909" s="11">
        <f>IFERROR(IF(OR('Paste data'!E909="",'Paste data'!G909=""),"",ROUND((IF(ISNUMBER('Paste data'!G909),'Paste data'!G909,IFERROR(DATE(VALUE(LEFT('Paste data'!G909,4)),VALUE(MID('Paste data'!G909,6,2)),VALUE(MID('Paste data'!G909,9,2)))+VALUE(MID('Paste data'!G909,12,2))/24+VALUE(MID('Paste data'!G909,15,2))/1440,"")))-(IF(ISNUMBER('Paste data'!E909),'Paste data'!E909,IFERROR(DATE(VALUE(LEFT('Paste data'!E909,4)),VALUE(MID('Paste data'!E909,6,2)),VALUE(MID('Paste data'!E909,9,2)))+VALUE(MID('Paste data'!E909,12,2))/24+VALUE(MID('Paste data'!E909,15,2))/1440,""))),2)),"")</f>
      </c>
      <c r="G909" s="10">
        <f>IFERROR(IF('Paste data'!G909="","",(IF(ISNUMBER('Paste data'!G909),'Paste data'!G909,IFERROR(DATE(VALUE(LEFT('Paste data'!G909,4)),VALUE(MID('Paste data'!G909,6,2)),VALUE(MID('Paste data'!G909,9,2)))+VALUE(MID('Paste data'!G909,12,2))/24+VALUE(MID('Paste data'!G909,15,2))/1440,"")))-WEEKDAY((IF(ISNUMBER('Paste data'!G909),'Paste data'!G909,IFERROR(DATE(VALUE(LEFT('Paste data'!G909,4)),VALUE(MID('Paste data'!G909,6,2)),VALUE(MID('Paste data'!G909,9,2)))+VALUE(MID('Paste data'!G909,12,2))/24+VALUE(MID('Paste data'!G909,15,2))/1440,""))),3)),"")</f>
      </c>
    </row>
    <row r="910" spans="1:7" x14ac:dyDescent="0.25">
      <c r="A910" s="10">
        <f>IF('Paste data'!A910="","",'Paste data'!A910)</f>
      </c>
      <c r="B910" s="4">
        <f>IF('Paste data'!A910="","",'Paste data'!D910)</f>
      </c>
      <c r="C910" s="4">
        <f>IF('Paste data'!A910="","",'Paste data'!B910)</f>
      </c>
      <c r="D910" s="11">
        <f>IFERROR(IF(OR('Paste data'!E910="",'Paste data'!F910=""),"",ROUND((IF(ISNUMBER('Paste data'!F910),'Paste data'!F910,IFERROR(DATE(VALUE(LEFT('Paste data'!F910,4)),VALUE(MID('Paste data'!F910,6,2)),VALUE(MID('Paste data'!F910,9,2)))+VALUE(MID('Paste data'!F910,12,2))/24+VALUE(MID('Paste data'!F910,15,2))/1440,"")))-(IF(ISNUMBER('Paste data'!E910),'Paste data'!E910,IFERROR(DATE(VALUE(LEFT('Paste data'!E910,4)),VALUE(MID('Paste data'!E910,6,2)),VALUE(MID('Paste data'!E910,9,2)))+VALUE(MID('Paste data'!E910,12,2))/24+VALUE(MID('Paste data'!E910,15,2))/1440,""))),2)),"")</f>
      </c>
      <c r="E910" s="11">
        <f>IFERROR(IF(OR('Paste data'!F910="",'Paste data'!G910=""),"",ROUND((IF(ISNUMBER('Paste data'!G910),'Paste data'!G910,IFERROR(DATE(VALUE(LEFT('Paste data'!G910,4)),VALUE(MID('Paste data'!G910,6,2)),VALUE(MID('Paste data'!G910,9,2)))+VALUE(MID('Paste data'!G910,12,2))/24+VALUE(MID('Paste data'!G910,15,2))/1440,"")))-(IF(ISNUMBER('Paste data'!F910),'Paste data'!F910,IFERROR(DATE(VALUE(LEFT('Paste data'!F910,4)),VALUE(MID('Paste data'!F910,6,2)),VALUE(MID('Paste data'!F910,9,2)))+VALUE(MID('Paste data'!F910,12,2))/24+VALUE(MID('Paste data'!F910,15,2))/1440,""))),2)),"")</f>
      </c>
      <c r="F910" s="11">
        <f>IFERROR(IF(OR('Paste data'!E910="",'Paste data'!G910=""),"",ROUND((IF(ISNUMBER('Paste data'!G910),'Paste data'!G910,IFERROR(DATE(VALUE(LEFT('Paste data'!G910,4)),VALUE(MID('Paste data'!G910,6,2)),VALUE(MID('Paste data'!G910,9,2)))+VALUE(MID('Paste data'!G910,12,2))/24+VALUE(MID('Paste data'!G910,15,2))/1440,"")))-(IF(ISNUMBER('Paste data'!E910),'Paste data'!E910,IFERROR(DATE(VALUE(LEFT('Paste data'!E910,4)),VALUE(MID('Paste data'!E910,6,2)),VALUE(MID('Paste data'!E910,9,2)))+VALUE(MID('Paste data'!E910,12,2))/24+VALUE(MID('Paste data'!E910,15,2))/1440,""))),2)),"")</f>
      </c>
      <c r="G910" s="10">
        <f>IFERROR(IF('Paste data'!G910="","",(IF(ISNUMBER('Paste data'!G910),'Paste data'!G910,IFERROR(DATE(VALUE(LEFT('Paste data'!G910,4)),VALUE(MID('Paste data'!G910,6,2)),VALUE(MID('Paste data'!G910,9,2)))+VALUE(MID('Paste data'!G910,12,2))/24+VALUE(MID('Paste data'!G910,15,2))/1440,"")))-WEEKDAY((IF(ISNUMBER('Paste data'!G910),'Paste data'!G910,IFERROR(DATE(VALUE(LEFT('Paste data'!G910,4)),VALUE(MID('Paste data'!G910,6,2)),VALUE(MID('Paste data'!G910,9,2)))+VALUE(MID('Paste data'!G910,12,2))/24+VALUE(MID('Paste data'!G910,15,2))/1440,""))),3)),"")</f>
      </c>
    </row>
    <row r="911" spans="1:7" x14ac:dyDescent="0.25">
      <c r="A911" s="10">
        <f>IF('Paste data'!A911="","",'Paste data'!A911)</f>
      </c>
      <c r="B911" s="4">
        <f>IF('Paste data'!A911="","",'Paste data'!D911)</f>
      </c>
      <c r="C911" s="4">
        <f>IF('Paste data'!A911="","",'Paste data'!B911)</f>
      </c>
      <c r="D911" s="11">
        <f>IFERROR(IF(OR('Paste data'!E911="",'Paste data'!F911=""),"",ROUND((IF(ISNUMBER('Paste data'!F911),'Paste data'!F911,IFERROR(DATE(VALUE(LEFT('Paste data'!F911,4)),VALUE(MID('Paste data'!F911,6,2)),VALUE(MID('Paste data'!F911,9,2)))+VALUE(MID('Paste data'!F911,12,2))/24+VALUE(MID('Paste data'!F911,15,2))/1440,"")))-(IF(ISNUMBER('Paste data'!E911),'Paste data'!E911,IFERROR(DATE(VALUE(LEFT('Paste data'!E911,4)),VALUE(MID('Paste data'!E911,6,2)),VALUE(MID('Paste data'!E911,9,2)))+VALUE(MID('Paste data'!E911,12,2))/24+VALUE(MID('Paste data'!E911,15,2))/1440,""))),2)),"")</f>
      </c>
      <c r="E911" s="11">
        <f>IFERROR(IF(OR('Paste data'!F911="",'Paste data'!G911=""),"",ROUND((IF(ISNUMBER('Paste data'!G911),'Paste data'!G911,IFERROR(DATE(VALUE(LEFT('Paste data'!G911,4)),VALUE(MID('Paste data'!G911,6,2)),VALUE(MID('Paste data'!G911,9,2)))+VALUE(MID('Paste data'!G911,12,2))/24+VALUE(MID('Paste data'!G911,15,2))/1440,"")))-(IF(ISNUMBER('Paste data'!F911),'Paste data'!F911,IFERROR(DATE(VALUE(LEFT('Paste data'!F911,4)),VALUE(MID('Paste data'!F911,6,2)),VALUE(MID('Paste data'!F911,9,2)))+VALUE(MID('Paste data'!F911,12,2))/24+VALUE(MID('Paste data'!F911,15,2))/1440,""))),2)),"")</f>
      </c>
      <c r="F911" s="11">
        <f>IFERROR(IF(OR('Paste data'!E911="",'Paste data'!G911=""),"",ROUND((IF(ISNUMBER('Paste data'!G911),'Paste data'!G911,IFERROR(DATE(VALUE(LEFT('Paste data'!G911,4)),VALUE(MID('Paste data'!G911,6,2)),VALUE(MID('Paste data'!G911,9,2)))+VALUE(MID('Paste data'!G911,12,2))/24+VALUE(MID('Paste data'!G911,15,2))/1440,"")))-(IF(ISNUMBER('Paste data'!E911),'Paste data'!E911,IFERROR(DATE(VALUE(LEFT('Paste data'!E911,4)),VALUE(MID('Paste data'!E911,6,2)),VALUE(MID('Paste data'!E911,9,2)))+VALUE(MID('Paste data'!E911,12,2))/24+VALUE(MID('Paste data'!E911,15,2))/1440,""))),2)),"")</f>
      </c>
      <c r="G911" s="10">
        <f>IFERROR(IF('Paste data'!G911="","",(IF(ISNUMBER('Paste data'!G911),'Paste data'!G911,IFERROR(DATE(VALUE(LEFT('Paste data'!G911,4)),VALUE(MID('Paste data'!G911,6,2)),VALUE(MID('Paste data'!G911,9,2)))+VALUE(MID('Paste data'!G911,12,2))/24+VALUE(MID('Paste data'!G911,15,2))/1440,"")))-WEEKDAY((IF(ISNUMBER('Paste data'!G911),'Paste data'!G911,IFERROR(DATE(VALUE(LEFT('Paste data'!G911,4)),VALUE(MID('Paste data'!G911,6,2)),VALUE(MID('Paste data'!G911,9,2)))+VALUE(MID('Paste data'!G911,12,2))/24+VALUE(MID('Paste data'!G911,15,2))/1440,""))),3)),"")</f>
      </c>
    </row>
    <row r="912" spans="1:7" x14ac:dyDescent="0.25">
      <c r="A912" s="10">
        <f>IF('Paste data'!A912="","",'Paste data'!A912)</f>
      </c>
      <c r="B912" s="4">
        <f>IF('Paste data'!A912="","",'Paste data'!D912)</f>
      </c>
      <c r="C912" s="4">
        <f>IF('Paste data'!A912="","",'Paste data'!B912)</f>
      </c>
      <c r="D912" s="11">
        <f>IFERROR(IF(OR('Paste data'!E912="",'Paste data'!F912=""),"",ROUND((IF(ISNUMBER('Paste data'!F912),'Paste data'!F912,IFERROR(DATE(VALUE(LEFT('Paste data'!F912,4)),VALUE(MID('Paste data'!F912,6,2)),VALUE(MID('Paste data'!F912,9,2)))+VALUE(MID('Paste data'!F912,12,2))/24+VALUE(MID('Paste data'!F912,15,2))/1440,"")))-(IF(ISNUMBER('Paste data'!E912),'Paste data'!E912,IFERROR(DATE(VALUE(LEFT('Paste data'!E912,4)),VALUE(MID('Paste data'!E912,6,2)),VALUE(MID('Paste data'!E912,9,2)))+VALUE(MID('Paste data'!E912,12,2))/24+VALUE(MID('Paste data'!E912,15,2))/1440,""))),2)),"")</f>
      </c>
      <c r="E912" s="11">
        <f>IFERROR(IF(OR('Paste data'!F912="",'Paste data'!G912=""),"",ROUND((IF(ISNUMBER('Paste data'!G912),'Paste data'!G912,IFERROR(DATE(VALUE(LEFT('Paste data'!G912,4)),VALUE(MID('Paste data'!G912,6,2)),VALUE(MID('Paste data'!G912,9,2)))+VALUE(MID('Paste data'!G912,12,2))/24+VALUE(MID('Paste data'!G912,15,2))/1440,"")))-(IF(ISNUMBER('Paste data'!F912),'Paste data'!F912,IFERROR(DATE(VALUE(LEFT('Paste data'!F912,4)),VALUE(MID('Paste data'!F912,6,2)),VALUE(MID('Paste data'!F912,9,2)))+VALUE(MID('Paste data'!F912,12,2))/24+VALUE(MID('Paste data'!F912,15,2))/1440,""))),2)),"")</f>
      </c>
      <c r="F912" s="11">
        <f>IFERROR(IF(OR('Paste data'!E912="",'Paste data'!G912=""),"",ROUND((IF(ISNUMBER('Paste data'!G912),'Paste data'!G912,IFERROR(DATE(VALUE(LEFT('Paste data'!G912,4)),VALUE(MID('Paste data'!G912,6,2)),VALUE(MID('Paste data'!G912,9,2)))+VALUE(MID('Paste data'!G912,12,2))/24+VALUE(MID('Paste data'!G912,15,2))/1440,"")))-(IF(ISNUMBER('Paste data'!E912),'Paste data'!E912,IFERROR(DATE(VALUE(LEFT('Paste data'!E912,4)),VALUE(MID('Paste data'!E912,6,2)),VALUE(MID('Paste data'!E912,9,2)))+VALUE(MID('Paste data'!E912,12,2))/24+VALUE(MID('Paste data'!E912,15,2))/1440,""))),2)),"")</f>
      </c>
      <c r="G912" s="10">
        <f>IFERROR(IF('Paste data'!G912="","",(IF(ISNUMBER('Paste data'!G912),'Paste data'!G912,IFERROR(DATE(VALUE(LEFT('Paste data'!G912,4)),VALUE(MID('Paste data'!G912,6,2)),VALUE(MID('Paste data'!G912,9,2)))+VALUE(MID('Paste data'!G912,12,2))/24+VALUE(MID('Paste data'!G912,15,2))/1440,"")))-WEEKDAY((IF(ISNUMBER('Paste data'!G912),'Paste data'!G912,IFERROR(DATE(VALUE(LEFT('Paste data'!G912,4)),VALUE(MID('Paste data'!G912,6,2)),VALUE(MID('Paste data'!G912,9,2)))+VALUE(MID('Paste data'!G912,12,2))/24+VALUE(MID('Paste data'!G912,15,2))/1440,""))),3)),"")</f>
      </c>
    </row>
    <row r="913" spans="1:7" x14ac:dyDescent="0.25">
      <c r="A913" s="10">
        <f>IF('Paste data'!A913="","",'Paste data'!A913)</f>
      </c>
      <c r="B913" s="4">
        <f>IF('Paste data'!A913="","",'Paste data'!D913)</f>
      </c>
      <c r="C913" s="4">
        <f>IF('Paste data'!A913="","",'Paste data'!B913)</f>
      </c>
      <c r="D913" s="11">
        <f>IFERROR(IF(OR('Paste data'!E913="",'Paste data'!F913=""),"",ROUND((IF(ISNUMBER('Paste data'!F913),'Paste data'!F913,IFERROR(DATE(VALUE(LEFT('Paste data'!F913,4)),VALUE(MID('Paste data'!F913,6,2)),VALUE(MID('Paste data'!F913,9,2)))+VALUE(MID('Paste data'!F913,12,2))/24+VALUE(MID('Paste data'!F913,15,2))/1440,"")))-(IF(ISNUMBER('Paste data'!E913),'Paste data'!E913,IFERROR(DATE(VALUE(LEFT('Paste data'!E913,4)),VALUE(MID('Paste data'!E913,6,2)),VALUE(MID('Paste data'!E913,9,2)))+VALUE(MID('Paste data'!E913,12,2))/24+VALUE(MID('Paste data'!E913,15,2))/1440,""))),2)),"")</f>
      </c>
      <c r="E913" s="11">
        <f>IFERROR(IF(OR('Paste data'!F913="",'Paste data'!G913=""),"",ROUND((IF(ISNUMBER('Paste data'!G913),'Paste data'!G913,IFERROR(DATE(VALUE(LEFT('Paste data'!G913,4)),VALUE(MID('Paste data'!G913,6,2)),VALUE(MID('Paste data'!G913,9,2)))+VALUE(MID('Paste data'!G913,12,2))/24+VALUE(MID('Paste data'!G913,15,2))/1440,"")))-(IF(ISNUMBER('Paste data'!F913),'Paste data'!F913,IFERROR(DATE(VALUE(LEFT('Paste data'!F913,4)),VALUE(MID('Paste data'!F913,6,2)),VALUE(MID('Paste data'!F913,9,2)))+VALUE(MID('Paste data'!F913,12,2))/24+VALUE(MID('Paste data'!F913,15,2))/1440,""))),2)),"")</f>
      </c>
      <c r="F913" s="11">
        <f>IFERROR(IF(OR('Paste data'!E913="",'Paste data'!G913=""),"",ROUND((IF(ISNUMBER('Paste data'!G913),'Paste data'!G913,IFERROR(DATE(VALUE(LEFT('Paste data'!G913,4)),VALUE(MID('Paste data'!G913,6,2)),VALUE(MID('Paste data'!G913,9,2)))+VALUE(MID('Paste data'!G913,12,2))/24+VALUE(MID('Paste data'!G913,15,2))/1440,"")))-(IF(ISNUMBER('Paste data'!E913),'Paste data'!E913,IFERROR(DATE(VALUE(LEFT('Paste data'!E913,4)),VALUE(MID('Paste data'!E913,6,2)),VALUE(MID('Paste data'!E913,9,2)))+VALUE(MID('Paste data'!E913,12,2))/24+VALUE(MID('Paste data'!E913,15,2))/1440,""))),2)),"")</f>
      </c>
      <c r="G913" s="10">
        <f>IFERROR(IF('Paste data'!G913="","",(IF(ISNUMBER('Paste data'!G913),'Paste data'!G913,IFERROR(DATE(VALUE(LEFT('Paste data'!G913,4)),VALUE(MID('Paste data'!G913,6,2)),VALUE(MID('Paste data'!G913,9,2)))+VALUE(MID('Paste data'!G913,12,2))/24+VALUE(MID('Paste data'!G913,15,2))/1440,"")))-WEEKDAY((IF(ISNUMBER('Paste data'!G913),'Paste data'!G913,IFERROR(DATE(VALUE(LEFT('Paste data'!G913,4)),VALUE(MID('Paste data'!G913,6,2)),VALUE(MID('Paste data'!G913,9,2)))+VALUE(MID('Paste data'!G913,12,2))/24+VALUE(MID('Paste data'!G913,15,2))/1440,""))),3)),"")</f>
      </c>
    </row>
    <row r="914" spans="1:7" x14ac:dyDescent="0.25">
      <c r="A914" s="10">
        <f>IF('Paste data'!A914="","",'Paste data'!A914)</f>
      </c>
      <c r="B914" s="4">
        <f>IF('Paste data'!A914="","",'Paste data'!D914)</f>
      </c>
      <c r="C914" s="4">
        <f>IF('Paste data'!A914="","",'Paste data'!B914)</f>
      </c>
      <c r="D914" s="11">
        <f>IFERROR(IF(OR('Paste data'!E914="",'Paste data'!F914=""),"",ROUND((IF(ISNUMBER('Paste data'!F914),'Paste data'!F914,IFERROR(DATE(VALUE(LEFT('Paste data'!F914,4)),VALUE(MID('Paste data'!F914,6,2)),VALUE(MID('Paste data'!F914,9,2)))+VALUE(MID('Paste data'!F914,12,2))/24+VALUE(MID('Paste data'!F914,15,2))/1440,"")))-(IF(ISNUMBER('Paste data'!E914),'Paste data'!E914,IFERROR(DATE(VALUE(LEFT('Paste data'!E914,4)),VALUE(MID('Paste data'!E914,6,2)),VALUE(MID('Paste data'!E914,9,2)))+VALUE(MID('Paste data'!E914,12,2))/24+VALUE(MID('Paste data'!E914,15,2))/1440,""))),2)),"")</f>
      </c>
      <c r="E914" s="11">
        <f>IFERROR(IF(OR('Paste data'!F914="",'Paste data'!G914=""),"",ROUND((IF(ISNUMBER('Paste data'!G914),'Paste data'!G914,IFERROR(DATE(VALUE(LEFT('Paste data'!G914,4)),VALUE(MID('Paste data'!G914,6,2)),VALUE(MID('Paste data'!G914,9,2)))+VALUE(MID('Paste data'!G914,12,2))/24+VALUE(MID('Paste data'!G914,15,2))/1440,"")))-(IF(ISNUMBER('Paste data'!F914),'Paste data'!F914,IFERROR(DATE(VALUE(LEFT('Paste data'!F914,4)),VALUE(MID('Paste data'!F914,6,2)),VALUE(MID('Paste data'!F914,9,2)))+VALUE(MID('Paste data'!F914,12,2))/24+VALUE(MID('Paste data'!F914,15,2))/1440,""))),2)),"")</f>
      </c>
      <c r="F914" s="11">
        <f>IFERROR(IF(OR('Paste data'!E914="",'Paste data'!G914=""),"",ROUND((IF(ISNUMBER('Paste data'!G914),'Paste data'!G914,IFERROR(DATE(VALUE(LEFT('Paste data'!G914,4)),VALUE(MID('Paste data'!G914,6,2)),VALUE(MID('Paste data'!G914,9,2)))+VALUE(MID('Paste data'!G914,12,2))/24+VALUE(MID('Paste data'!G914,15,2))/1440,"")))-(IF(ISNUMBER('Paste data'!E914),'Paste data'!E914,IFERROR(DATE(VALUE(LEFT('Paste data'!E914,4)),VALUE(MID('Paste data'!E914,6,2)),VALUE(MID('Paste data'!E914,9,2)))+VALUE(MID('Paste data'!E914,12,2))/24+VALUE(MID('Paste data'!E914,15,2))/1440,""))),2)),"")</f>
      </c>
      <c r="G914" s="10">
        <f>IFERROR(IF('Paste data'!G914="","",(IF(ISNUMBER('Paste data'!G914),'Paste data'!G914,IFERROR(DATE(VALUE(LEFT('Paste data'!G914,4)),VALUE(MID('Paste data'!G914,6,2)),VALUE(MID('Paste data'!G914,9,2)))+VALUE(MID('Paste data'!G914,12,2))/24+VALUE(MID('Paste data'!G914,15,2))/1440,"")))-WEEKDAY((IF(ISNUMBER('Paste data'!G914),'Paste data'!G914,IFERROR(DATE(VALUE(LEFT('Paste data'!G914,4)),VALUE(MID('Paste data'!G914,6,2)),VALUE(MID('Paste data'!G914,9,2)))+VALUE(MID('Paste data'!G914,12,2))/24+VALUE(MID('Paste data'!G914,15,2))/1440,""))),3)),"")</f>
      </c>
    </row>
    <row r="915" spans="1:7" x14ac:dyDescent="0.25">
      <c r="A915" s="10">
        <f>IF('Paste data'!A915="","",'Paste data'!A915)</f>
      </c>
      <c r="B915" s="4">
        <f>IF('Paste data'!A915="","",'Paste data'!D915)</f>
      </c>
      <c r="C915" s="4">
        <f>IF('Paste data'!A915="","",'Paste data'!B915)</f>
      </c>
      <c r="D915" s="11">
        <f>IFERROR(IF(OR('Paste data'!E915="",'Paste data'!F915=""),"",ROUND((IF(ISNUMBER('Paste data'!F915),'Paste data'!F915,IFERROR(DATE(VALUE(LEFT('Paste data'!F915,4)),VALUE(MID('Paste data'!F915,6,2)),VALUE(MID('Paste data'!F915,9,2)))+VALUE(MID('Paste data'!F915,12,2))/24+VALUE(MID('Paste data'!F915,15,2))/1440,"")))-(IF(ISNUMBER('Paste data'!E915),'Paste data'!E915,IFERROR(DATE(VALUE(LEFT('Paste data'!E915,4)),VALUE(MID('Paste data'!E915,6,2)),VALUE(MID('Paste data'!E915,9,2)))+VALUE(MID('Paste data'!E915,12,2))/24+VALUE(MID('Paste data'!E915,15,2))/1440,""))),2)),"")</f>
      </c>
      <c r="E915" s="11">
        <f>IFERROR(IF(OR('Paste data'!F915="",'Paste data'!G915=""),"",ROUND((IF(ISNUMBER('Paste data'!G915),'Paste data'!G915,IFERROR(DATE(VALUE(LEFT('Paste data'!G915,4)),VALUE(MID('Paste data'!G915,6,2)),VALUE(MID('Paste data'!G915,9,2)))+VALUE(MID('Paste data'!G915,12,2))/24+VALUE(MID('Paste data'!G915,15,2))/1440,"")))-(IF(ISNUMBER('Paste data'!F915),'Paste data'!F915,IFERROR(DATE(VALUE(LEFT('Paste data'!F915,4)),VALUE(MID('Paste data'!F915,6,2)),VALUE(MID('Paste data'!F915,9,2)))+VALUE(MID('Paste data'!F915,12,2))/24+VALUE(MID('Paste data'!F915,15,2))/1440,""))),2)),"")</f>
      </c>
      <c r="F915" s="11">
        <f>IFERROR(IF(OR('Paste data'!E915="",'Paste data'!G915=""),"",ROUND((IF(ISNUMBER('Paste data'!G915),'Paste data'!G915,IFERROR(DATE(VALUE(LEFT('Paste data'!G915,4)),VALUE(MID('Paste data'!G915,6,2)),VALUE(MID('Paste data'!G915,9,2)))+VALUE(MID('Paste data'!G915,12,2))/24+VALUE(MID('Paste data'!G915,15,2))/1440,"")))-(IF(ISNUMBER('Paste data'!E915),'Paste data'!E915,IFERROR(DATE(VALUE(LEFT('Paste data'!E915,4)),VALUE(MID('Paste data'!E915,6,2)),VALUE(MID('Paste data'!E915,9,2)))+VALUE(MID('Paste data'!E915,12,2))/24+VALUE(MID('Paste data'!E915,15,2))/1440,""))),2)),"")</f>
      </c>
      <c r="G915" s="10">
        <f>IFERROR(IF('Paste data'!G915="","",(IF(ISNUMBER('Paste data'!G915),'Paste data'!G915,IFERROR(DATE(VALUE(LEFT('Paste data'!G915,4)),VALUE(MID('Paste data'!G915,6,2)),VALUE(MID('Paste data'!G915,9,2)))+VALUE(MID('Paste data'!G915,12,2))/24+VALUE(MID('Paste data'!G915,15,2))/1440,"")))-WEEKDAY((IF(ISNUMBER('Paste data'!G915),'Paste data'!G915,IFERROR(DATE(VALUE(LEFT('Paste data'!G915,4)),VALUE(MID('Paste data'!G915,6,2)),VALUE(MID('Paste data'!G915,9,2)))+VALUE(MID('Paste data'!G915,12,2))/24+VALUE(MID('Paste data'!G915,15,2))/1440,""))),3)),"")</f>
      </c>
    </row>
    <row r="916" spans="1:7" x14ac:dyDescent="0.25">
      <c r="A916" s="10">
        <f>IF('Paste data'!A916="","",'Paste data'!A916)</f>
      </c>
      <c r="B916" s="4">
        <f>IF('Paste data'!A916="","",'Paste data'!D916)</f>
      </c>
      <c r="C916" s="4">
        <f>IF('Paste data'!A916="","",'Paste data'!B916)</f>
      </c>
      <c r="D916" s="11">
        <f>IFERROR(IF(OR('Paste data'!E916="",'Paste data'!F916=""),"",ROUND((IF(ISNUMBER('Paste data'!F916),'Paste data'!F916,IFERROR(DATE(VALUE(LEFT('Paste data'!F916,4)),VALUE(MID('Paste data'!F916,6,2)),VALUE(MID('Paste data'!F916,9,2)))+VALUE(MID('Paste data'!F916,12,2))/24+VALUE(MID('Paste data'!F916,15,2))/1440,"")))-(IF(ISNUMBER('Paste data'!E916),'Paste data'!E916,IFERROR(DATE(VALUE(LEFT('Paste data'!E916,4)),VALUE(MID('Paste data'!E916,6,2)),VALUE(MID('Paste data'!E916,9,2)))+VALUE(MID('Paste data'!E916,12,2))/24+VALUE(MID('Paste data'!E916,15,2))/1440,""))),2)),"")</f>
      </c>
      <c r="E916" s="11">
        <f>IFERROR(IF(OR('Paste data'!F916="",'Paste data'!G916=""),"",ROUND((IF(ISNUMBER('Paste data'!G916),'Paste data'!G916,IFERROR(DATE(VALUE(LEFT('Paste data'!G916,4)),VALUE(MID('Paste data'!G916,6,2)),VALUE(MID('Paste data'!G916,9,2)))+VALUE(MID('Paste data'!G916,12,2))/24+VALUE(MID('Paste data'!G916,15,2))/1440,"")))-(IF(ISNUMBER('Paste data'!F916),'Paste data'!F916,IFERROR(DATE(VALUE(LEFT('Paste data'!F916,4)),VALUE(MID('Paste data'!F916,6,2)),VALUE(MID('Paste data'!F916,9,2)))+VALUE(MID('Paste data'!F916,12,2))/24+VALUE(MID('Paste data'!F916,15,2))/1440,""))),2)),"")</f>
      </c>
      <c r="F916" s="11">
        <f>IFERROR(IF(OR('Paste data'!E916="",'Paste data'!G916=""),"",ROUND((IF(ISNUMBER('Paste data'!G916),'Paste data'!G916,IFERROR(DATE(VALUE(LEFT('Paste data'!G916,4)),VALUE(MID('Paste data'!G916,6,2)),VALUE(MID('Paste data'!G916,9,2)))+VALUE(MID('Paste data'!G916,12,2))/24+VALUE(MID('Paste data'!G916,15,2))/1440,"")))-(IF(ISNUMBER('Paste data'!E916),'Paste data'!E916,IFERROR(DATE(VALUE(LEFT('Paste data'!E916,4)),VALUE(MID('Paste data'!E916,6,2)),VALUE(MID('Paste data'!E916,9,2)))+VALUE(MID('Paste data'!E916,12,2))/24+VALUE(MID('Paste data'!E916,15,2))/1440,""))),2)),"")</f>
      </c>
      <c r="G916" s="10">
        <f>IFERROR(IF('Paste data'!G916="","",(IF(ISNUMBER('Paste data'!G916),'Paste data'!G916,IFERROR(DATE(VALUE(LEFT('Paste data'!G916,4)),VALUE(MID('Paste data'!G916,6,2)),VALUE(MID('Paste data'!G916,9,2)))+VALUE(MID('Paste data'!G916,12,2))/24+VALUE(MID('Paste data'!G916,15,2))/1440,"")))-WEEKDAY((IF(ISNUMBER('Paste data'!G916),'Paste data'!G916,IFERROR(DATE(VALUE(LEFT('Paste data'!G916,4)),VALUE(MID('Paste data'!G916,6,2)),VALUE(MID('Paste data'!G916,9,2)))+VALUE(MID('Paste data'!G916,12,2))/24+VALUE(MID('Paste data'!G916,15,2))/1440,""))),3)),"")</f>
      </c>
    </row>
    <row r="917" spans="1:7" x14ac:dyDescent="0.25">
      <c r="A917" s="10">
        <f>IF('Paste data'!A917="","",'Paste data'!A917)</f>
      </c>
      <c r="B917" s="4">
        <f>IF('Paste data'!A917="","",'Paste data'!D917)</f>
      </c>
      <c r="C917" s="4">
        <f>IF('Paste data'!A917="","",'Paste data'!B917)</f>
      </c>
      <c r="D917" s="11">
        <f>IFERROR(IF(OR('Paste data'!E917="",'Paste data'!F917=""),"",ROUND((IF(ISNUMBER('Paste data'!F917),'Paste data'!F917,IFERROR(DATE(VALUE(LEFT('Paste data'!F917,4)),VALUE(MID('Paste data'!F917,6,2)),VALUE(MID('Paste data'!F917,9,2)))+VALUE(MID('Paste data'!F917,12,2))/24+VALUE(MID('Paste data'!F917,15,2))/1440,"")))-(IF(ISNUMBER('Paste data'!E917),'Paste data'!E917,IFERROR(DATE(VALUE(LEFT('Paste data'!E917,4)),VALUE(MID('Paste data'!E917,6,2)),VALUE(MID('Paste data'!E917,9,2)))+VALUE(MID('Paste data'!E917,12,2))/24+VALUE(MID('Paste data'!E917,15,2))/1440,""))),2)),"")</f>
      </c>
      <c r="E917" s="11">
        <f>IFERROR(IF(OR('Paste data'!F917="",'Paste data'!G917=""),"",ROUND((IF(ISNUMBER('Paste data'!G917),'Paste data'!G917,IFERROR(DATE(VALUE(LEFT('Paste data'!G917,4)),VALUE(MID('Paste data'!G917,6,2)),VALUE(MID('Paste data'!G917,9,2)))+VALUE(MID('Paste data'!G917,12,2))/24+VALUE(MID('Paste data'!G917,15,2))/1440,"")))-(IF(ISNUMBER('Paste data'!F917),'Paste data'!F917,IFERROR(DATE(VALUE(LEFT('Paste data'!F917,4)),VALUE(MID('Paste data'!F917,6,2)),VALUE(MID('Paste data'!F917,9,2)))+VALUE(MID('Paste data'!F917,12,2))/24+VALUE(MID('Paste data'!F917,15,2))/1440,""))),2)),"")</f>
      </c>
      <c r="F917" s="11">
        <f>IFERROR(IF(OR('Paste data'!E917="",'Paste data'!G917=""),"",ROUND((IF(ISNUMBER('Paste data'!G917),'Paste data'!G917,IFERROR(DATE(VALUE(LEFT('Paste data'!G917,4)),VALUE(MID('Paste data'!G917,6,2)),VALUE(MID('Paste data'!G917,9,2)))+VALUE(MID('Paste data'!G917,12,2))/24+VALUE(MID('Paste data'!G917,15,2))/1440,"")))-(IF(ISNUMBER('Paste data'!E917),'Paste data'!E917,IFERROR(DATE(VALUE(LEFT('Paste data'!E917,4)),VALUE(MID('Paste data'!E917,6,2)),VALUE(MID('Paste data'!E917,9,2)))+VALUE(MID('Paste data'!E917,12,2))/24+VALUE(MID('Paste data'!E917,15,2))/1440,""))),2)),"")</f>
      </c>
      <c r="G917" s="10">
        <f>IFERROR(IF('Paste data'!G917="","",(IF(ISNUMBER('Paste data'!G917),'Paste data'!G917,IFERROR(DATE(VALUE(LEFT('Paste data'!G917,4)),VALUE(MID('Paste data'!G917,6,2)),VALUE(MID('Paste data'!G917,9,2)))+VALUE(MID('Paste data'!G917,12,2))/24+VALUE(MID('Paste data'!G917,15,2))/1440,"")))-WEEKDAY((IF(ISNUMBER('Paste data'!G917),'Paste data'!G917,IFERROR(DATE(VALUE(LEFT('Paste data'!G917,4)),VALUE(MID('Paste data'!G917,6,2)),VALUE(MID('Paste data'!G917,9,2)))+VALUE(MID('Paste data'!G917,12,2))/24+VALUE(MID('Paste data'!G917,15,2))/1440,""))),3)),"")</f>
      </c>
    </row>
    <row r="918" spans="1:7" x14ac:dyDescent="0.25">
      <c r="A918" s="10">
        <f>IF('Paste data'!A918="","",'Paste data'!A918)</f>
      </c>
      <c r="B918" s="4">
        <f>IF('Paste data'!A918="","",'Paste data'!D918)</f>
      </c>
      <c r="C918" s="4">
        <f>IF('Paste data'!A918="","",'Paste data'!B918)</f>
      </c>
      <c r="D918" s="11">
        <f>IFERROR(IF(OR('Paste data'!E918="",'Paste data'!F918=""),"",ROUND((IF(ISNUMBER('Paste data'!F918),'Paste data'!F918,IFERROR(DATE(VALUE(LEFT('Paste data'!F918,4)),VALUE(MID('Paste data'!F918,6,2)),VALUE(MID('Paste data'!F918,9,2)))+VALUE(MID('Paste data'!F918,12,2))/24+VALUE(MID('Paste data'!F918,15,2))/1440,"")))-(IF(ISNUMBER('Paste data'!E918),'Paste data'!E918,IFERROR(DATE(VALUE(LEFT('Paste data'!E918,4)),VALUE(MID('Paste data'!E918,6,2)),VALUE(MID('Paste data'!E918,9,2)))+VALUE(MID('Paste data'!E918,12,2))/24+VALUE(MID('Paste data'!E918,15,2))/1440,""))),2)),"")</f>
      </c>
      <c r="E918" s="11">
        <f>IFERROR(IF(OR('Paste data'!F918="",'Paste data'!G918=""),"",ROUND((IF(ISNUMBER('Paste data'!G918),'Paste data'!G918,IFERROR(DATE(VALUE(LEFT('Paste data'!G918,4)),VALUE(MID('Paste data'!G918,6,2)),VALUE(MID('Paste data'!G918,9,2)))+VALUE(MID('Paste data'!G918,12,2))/24+VALUE(MID('Paste data'!G918,15,2))/1440,"")))-(IF(ISNUMBER('Paste data'!F918),'Paste data'!F918,IFERROR(DATE(VALUE(LEFT('Paste data'!F918,4)),VALUE(MID('Paste data'!F918,6,2)),VALUE(MID('Paste data'!F918,9,2)))+VALUE(MID('Paste data'!F918,12,2))/24+VALUE(MID('Paste data'!F918,15,2))/1440,""))),2)),"")</f>
      </c>
      <c r="F918" s="11">
        <f>IFERROR(IF(OR('Paste data'!E918="",'Paste data'!G918=""),"",ROUND((IF(ISNUMBER('Paste data'!G918),'Paste data'!G918,IFERROR(DATE(VALUE(LEFT('Paste data'!G918,4)),VALUE(MID('Paste data'!G918,6,2)),VALUE(MID('Paste data'!G918,9,2)))+VALUE(MID('Paste data'!G918,12,2))/24+VALUE(MID('Paste data'!G918,15,2))/1440,"")))-(IF(ISNUMBER('Paste data'!E918),'Paste data'!E918,IFERROR(DATE(VALUE(LEFT('Paste data'!E918,4)),VALUE(MID('Paste data'!E918,6,2)),VALUE(MID('Paste data'!E918,9,2)))+VALUE(MID('Paste data'!E918,12,2))/24+VALUE(MID('Paste data'!E918,15,2))/1440,""))),2)),"")</f>
      </c>
      <c r="G918" s="10">
        <f>IFERROR(IF('Paste data'!G918="","",(IF(ISNUMBER('Paste data'!G918),'Paste data'!G918,IFERROR(DATE(VALUE(LEFT('Paste data'!G918,4)),VALUE(MID('Paste data'!G918,6,2)),VALUE(MID('Paste data'!G918,9,2)))+VALUE(MID('Paste data'!G918,12,2))/24+VALUE(MID('Paste data'!G918,15,2))/1440,"")))-WEEKDAY((IF(ISNUMBER('Paste data'!G918),'Paste data'!G918,IFERROR(DATE(VALUE(LEFT('Paste data'!G918,4)),VALUE(MID('Paste data'!G918,6,2)),VALUE(MID('Paste data'!G918,9,2)))+VALUE(MID('Paste data'!G918,12,2))/24+VALUE(MID('Paste data'!G918,15,2))/1440,""))),3)),"")</f>
      </c>
    </row>
    <row r="919" spans="1:7" x14ac:dyDescent="0.25">
      <c r="A919" s="10">
        <f>IF('Paste data'!A919="","",'Paste data'!A919)</f>
      </c>
      <c r="B919" s="4">
        <f>IF('Paste data'!A919="","",'Paste data'!D919)</f>
      </c>
      <c r="C919" s="4">
        <f>IF('Paste data'!A919="","",'Paste data'!B919)</f>
      </c>
      <c r="D919" s="11">
        <f>IFERROR(IF(OR('Paste data'!E919="",'Paste data'!F919=""),"",ROUND((IF(ISNUMBER('Paste data'!F919),'Paste data'!F919,IFERROR(DATE(VALUE(LEFT('Paste data'!F919,4)),VALUE(MID('Paste data'!F919,6,2)),VALUE(MID('Paste data'!F919,9,2)))+VALUE(MID('Paste data'!F919,12,2))/24+VALUE(MID('Paste data'!F919,15,2))/1440,"")))-(IF(ISNUMBER('Paste data'!E919),'Paste data'!E919,IFERROR(DATE(VALUE(LEFT('Paste data'!E919,4)),VALUE(MID('Paste data'!E919,6,2)),VALUE(MID('Paste data'!E919,9,2)))+VALUE(MID('Paste data'!E919,12,2))/24+VALUE(MID('Paste data'!E919,15,2))/1440,""))),2)),"")</f>
      </c>
      <c r="E919" s="11">
        <f>IFERROR(IF(OR('Paste data'!F919="",'Paste data'!G919=""),"",ROUND((IF(ISNUMBER('Paste data'!G919),'Paste data'!G919,IFERROR(DATE(VALUE(LEFT('Paste data'!G919,4)),VALUE(MID('Paste data'!G919,6,2)),VALUE(MID('Paste data'!G919,9,2)))+VALUE(MID('Paste data'!G919,12,2))/24+VALUE(MID('Paste data'!G919,15,2))/1440,"")))-(IF(ISNUMBER('Paste data'!F919),'Paste data'!F919,IFERROR(DATE(VALUE(LEFT('Paste data'!F919,4)),VALUE(MID('Paste data'!F919,6,2)),VALUE(MID('Paste data'!F919,9,2)))+VALUE(MID('Paste data'!F919,12,2))/24+VALUE(MID('Paste data'!F919,15,2))/1440,""))),2)),"")</f>
      </c>
      <c r="F919" s="11">
        <f>IFERROR(IF(OR('Paste data'!E919="",'Paste data'!G919=""),"",ROUND((IF(ISNUMBER('Paste data'!G919),'Paste data'!G919,IFERROR(DATE(VALUE(LEFT('Paste data'!G919,4)),VALUE(MID('Paste data'!G919,6,2)),VALUE(MID('Paste data'!G919,9,2)))+VALUE(MID('Paste data'!G919,12,2))/24+VALUE(MID('Paste data'!G919,15,2))/1440,"")))-(IF(ISNUMBER('Paste data'!E919),'Paste data'!E919,IFERROR(DATE(VALUE(LEFT('Paste data'!E919,4)),VALUE(MID('Paste data'!E919,6,2)),VALUE(MID('Paste data'!E919,9,2)))+VALUE(MID('Paste data'!E919,12,2))/24+VALUE(MID('Paste data'!E919,15,2))/1440,""))),2)),"")</f>
      </c>
      <c r="G919" s="10">
        <f>IFERROR(IF('Paste data'!G919="","",(IF(ISNUMBER('Paste data'!G919),'Paste data'!G919,IFERROR(DATE(VALUE(LEFT('Paste data'!G919,4)),VALUE(MID('Paste data'!G919,6,2)),VALUE(MID('Paste data'!G919,9,2)))+VALUE(MID('Paste data'!G919,12,2))/24+VALUE(MID('Paste data'!G919,15,2))/1440,"")))-WEEKDAY((IF(ISNUMBER('Paste data'!G919),'Paste data'!G919,IFERROR(DATE(VALUE(LEFT('Paste data'!G919,4)),VALUE(MID('Paste data'!G919,6,2)),VALUE(MID('Paste data'!G919,9,2)))+VALUE(MID('Paste data'!G919,12,2))/24+VALUE(MID('Paste data'!G919,15,2))/1440,""))),3)),"")</f>
      </c>
    </row>
    <row r="920" spans="1:7" x14ac:dyDescent="0.25">
      <c r="A920" s="10">
        <f>IF('Paste data'!A920="","",'Paste data'!A920)</f>
      </c>
      <c r="B920" s="4">
        <f>IF('Paste data'!A920="","",'Paste data'!D920)</f>
      </c>
      <c r="C920" s="4">
        <f>IF('Paste data'!A920="","",'Paste data'!B920)</f>
      </c>
      <c r="D920" s="11">
        <f>IFERROR(IF(OR('Paste data'!E920="",'Paste data'!F920=""),"",ROUND((IF(ISNUMBER('Paste data'!F920),'Paste data'!F920,IFERROR(DATE(VALUE(LEFT('Paste data'!F920,4)),VALUE(MID('Paste data'!F920,6,2)),VALUE(MID('Paste data'!F920,9,2)))+VALUE(MID('Paste data'!F920,12,2))/24+VALUE(MID('Paste data'!F920,15,2))/1440,"")))-(IF(ISNUMBER('Paste data'!E920),'Paste data'!E920,IFERROR(DATE(VALUE(LEFT('Paste data'!E920,4)),VALUE(MID('Paste data'!E920,6,2)),VALUE(MID('Paste data'!E920,9,2)))+VALUE(MID('Paste data'!E920,12,2))/24+VALUE(MID('Paste data'!E920,15,2))/1440,""))),2)),"")</f>
      </c>
      <c r="E920" s="11">
        <f>IFERROR(IF(OR('Paste data'!F920="",'Paste data'!G920=""),"",ROUND((IF(ISNUMBER('Paste data'!G920),'Paste data'!G920,IFERROR(DATE(VALUE(LEFT('Paste data'!G920,4)),VALUE(MID('Paste data'!G920,6,2)),VALUE(MID('Paste data'!G920,9,2)))+VALUE(MID('Paste data'!G920,12,2))/24+VALUE(MID('Paste data'!G920,15,2))/1440,"")))-(IF(ISNUMBER('Paste data'!F920),'Paste data'!F920,IFERROR(DATE(VALUE(LEFT('Paste data'!F920,4)),VALUE(MID('Paste data'!F920,6,2)),VALUE(MID('Paste data'!F920,9,2)))+VALUE(MID('Paste data'!F920,12,2))/24+VALUE(MID('Paste data'!F920,15,2))/1440,""))),2)),"")</f>
      </c>
      <c r="F920" s="11">
        <f>IFERROR(IF(OR('Paste data'!E920="",'Paste data'!G920=""),"",ROUND((IF(ISNUMBER('Paste data'!G920),'Paste data'!G920,IFERROR(DATE(VALUE(LEFT('Paste data'!G920,4)),VALUE(MID('Paste data'!G920,6,2)),VALUE(MID('Paste data'!G920,9,2)))+VALUE(MID('Paste data'!G920,12,2))/24+VALUE(MID('Paste data'!G920,15,2))/1440,"")))-(IF(ISNUMBER('Paste data'!E920),'Paste data'!E920,IFERROR(DATE(VALUE(LEFT('Paste data'!E920,4)),VALUE(MID('Paste data'!E920,6,2)),VALUE(MID('Paste data'!E920,9,2)))+VALUE(MID('Paste data'!E920,12,2))/24+VALUE(MID('Paste data'!E920,15,2))/1440,""))),2)),"")</f>
      </c>
      <c r="G920" s="10">
        <f>IFERROR(IF('Paste data'!G920="","",(IF(ISNUMBER('Paste data'!G920),'Paste data'!G920,IFERROR(DATE(VALUE(LEFT('Paste data'!G920,4)),VALUE(MID('Paste data'!G920,6,2)),VALUE(MID('Paste data'!G920,9,2)))+VALUE(MID('Paste data'!G920,12,2))/24+VALUE(MID('Paste data'!G920,15,2))/1440,"")))-WEEKDAY((IF(ISNUMBER('Paste data'!G920),'Paste data'!G920,IFERROR(DATE(VALUE(LEFT('Paste data'!G920,4)),VALUE(MID('Paste data'!G920,6,2)),VALUE(MID('Paste data'!G920,9,2)))+VALUE(MID('Paste data'!G920,12,2))/24+VALUE(MID('Paste data'!G920,15,2))/1440,""))),3)),"")</f>
      </c>
    </row>
    <row r="921" spans="1:7" x14ac:dyDescent="0.25">
      <c r="A921" s="10">
        <f>IF('Paste data'!A921="","",'Paste data'!A921)</f>
      </c>
      <c r="B921" s="4">
        <f>IF('Paste data'!A921="","",'Paste data'!D921)</f>
      </c>
      <c r="C921" s="4">
        <f>IF('Paste data'!A921="","",'Paste data'!B921)</f>
      </c>
      <c r="D921" s="11">
        <f>IFERROR(IF(OR('Paste data'!E921="",'Paste data'!F921=""),"",ROUND((IF(ISNUMBER('Paste data'!F921),'Paste data'!F921,IFERROR(DATE(VALUE(LEFT('Paste data'!F921,4)),VALUE(MID('Paste data'!F921,6,2)),VALUE(MID('Paste data'!F921,9,2)))+VALUE(MID('Paste data'!F921,12,2))/24+VALUE(MID('Paste data'!F921,15,2))/1440,"")))-(IF(ISNUMBER('Paste data'!E921),'Paste data'!E921,IFERROR(DATE(VALUE(LEFT('Paste data'!E921,4)),VALUE(MID('Paste data'!E921,6,2)),VALUE(MID('Paste data'!E921,9,2)))+VALUE(MID('Paste data'!E921,12,2))/24+VALUE(MID('Paste data'!E921,15,2))/1440,""))),2)),"")</f>
      </c>
      <c r="E921" s="11">
        <f>IFERROR(IF(OR('Paste data'!F921="",'Paste data'!G921=""),"",ROUND((IF(ISNUMBER('Paste data'!G921),'Paste data'!G921,IFERROR(DATE(VALUE(LEFT('Paste data'!G921,4)),VALUE(MID('Paste data'!G921,6,2)),VALUE(MID('Paste data'!G921,9,2)))+VALUE(MID('Paste data'!G921,12,2))/24+VALUE(MID('Paste data'!G921,15,2))/1440,"")))-(IF(ISNUMBER('Paste data'!F921),'Paste data'!F921,IFERROR(DATE(VALUE(LEFT('Paste data'!F921,4)),VALUE(MID('Paste data'!F921,6,2)),VALUE(MID('Paste data'!F921,9,2)))+VALUE(MID('Paste data'!F921,12,2))/24+VALUE(MID('Paste data'!F921,15,2))/1440,""))),2)),"")</f>
      </c>
      <c r="F921" s="11">
        <f>IFERROR(IF(OR('Paste data'!E921="",'Paste data'!G921=""),"",ROUND((IF(ISNUMBER('Paste data'!G921),'Paste data'!G921,IFERROR(DATE(VALUE(LEFT('Paste data'!G921,4)),VALUE(MID('Paste data'!G921,6,2)),VALUE(MID('Paste data'!G921,9,2)))+VALUE(MID('Paste data'!G921,12,2))/24+VALUE(MID('Paste data'!G921,15,2))/1440,"")))-(IF(ISNUMBER('Paste data'!E921),'Paste data'!E921,IFERROR(DATE(VALUE(LEFT('Paste data'!E921,4)),VALUE(MID('Paste data'!E921,6,2)),VALUE(MID('Paste data'!E921,9,2)))+VALUE(MID('Paste data'!E921,12,2))/24+VALUE(MID('Paste data'!E921,15,2))/1440,""))),2)),"")</f>
      </c>
      <c r="G921" s="10">
        <f>IFERROR(IF('Paste data'!G921="","",(IF(ISNUMBER('Paste data'!G921),'Paste data'!G921,IFERROR(DATE(VALUE(LEFT('Paste data'!G921,4)),VALUE(MID('Paste data'!G921,6,2)),VALUE(MID('Paste data'!G921,9,2)))+VALUE(MID('Paste data'!G921,12,2))/24+VALUE(MID('Paste data'!G921,15,2))/1440,"")))-WEEKDAY((IF(ISNUMBER('Paste data'!G921),'Paste data'!G921,IFERROR(DATE(VALUE(LEFT('Paste data'!G921,4)),VALUE(MID('Paste data'!G921,6,2)),VALUE(MID('Paste data'!G921,9,2)))+VALUE(MID('Paste data'!G921,12,2))/24+VALUE(MID('Paste data'!G921,15,2))/1440,""))),3)),"")</f>
      </c>
    </row>
    <row r="922" spans="1:7" x14ac:dyDescent="0.25">
      <c r="A922" s="10">
        <f>IF('Paste data'!A922="","",'Paste data'!A922)</f>
      </c>
      <c r="B922" s="4">
        <f>IF('Paste data'!A922="","",'Paste data'!D922)</f>
      </c>
      <c r="C922" s="4">
        <f>IF('Paste data'!A922="","",'Paste data'!B922)</f>
      </c>
      <c r="D922" s="11">
        <f>IFERROR(IF(OR('Paste data'!E922="",'Paste data'!F922=""),"",ROUND((IF(ISNUMBER('Paste data'!F922),'Paste data'!F922,IFERROR(DATE(VALUE(LEFT('Paste data'!F922,4)),VALUE(MID('Paste data'!F922,6,2)),VALUE(MID('Paste data'!F922,9,2)))+VALUE(MID('Paste data'!F922,12,2))/24+VALUE(MID('Paste data'!F922,15,2))/1440,"")))-(IF(ISNUMBER('Paste data'!E922),'Paste data'!E922,IFERROR(DATE(VALUE(LEFT('Paste data'!E922,4)),VALUE(MID('Paste data'!E922,6,2)),VALUE(MID('Paste data'!E922,9,2)))+VALUE(MID('Paste data'!E922,12,2))/24+VALUE(MID('Paste data'!E922,15,2))/1440,""))),2)),"")</f>
      </c>
      <c r="E922" s="11">
        <f>IFERROR(IF(OR('Paste data'!F922="",'Paste data'!G922=""),"",ROUND((IF(ISNUMBER('Paste data'!G922),'Paste data'!G922,IFERROR(DATE(VALUE(LEFT('Paste data'!G922,4)),VALUE(MID('Paste data'!G922,6,2)),VALUE(MID('Paste data'!G922,9,2)))+VALUE(MID('Paste data'!G922,12,2))/24+VALUE(MID('Paste data'!G922,15,2))/1440,"")))-(IF(ISNUMBER('Paste data'!F922),'Paste data'!F922,IFERROR(DATE(VALUE(LEFT('Paste data'!F922,4)),VALUE(MID('Paste data'!F922,6,2)),VALUE(MID('Paste data'!F922,9,2)))+VALUE(MID('Paste data'!F922,12,2))/24+VALUE(MID('Paste data'!F922,15,2))/1440,""))),2)),"")</f>
      </c>
      <c r="F922" s="11">
        <f>IFERROR(IF(OR('Paste data'!E922="",'Paste data'!G922=""),"",ROUND((IF(ISNUMBER('Paste data'!G922),'Paste data'!G922,IFERROR(DATE(VALUE(LEFT('Paste data'!G922,4)),VALUE(MID('Paste data'!G922,6,2)),VALUE(MID('Paste data'!G922,9,2)))+VALUE(MID('Paste data'!G922,12,2))/24+VALUE(MID('Paste data'!G922,15,2))/1440,"")))-(IF(ISNUMBER('Paste data'!E922),'Paste data'!E922,IFERROR(DATE(VALUE(LEFT('Paste data'!E922,4)),VALUE(MID('Paste data'!E922,6,2)),VALUE(MID('Paste data'!E922,9,2)))+VALUE(MID('Paste data'!E922,12,2))/24+VALUE(MID('Paste data'!E922,15,2))/1440,""))),2)),"")</f>
      </c>
      <c r="G922" s="10">
        <f>IFERROR(IF('Paste data'!G922="","",(IF(ISNUMBER('Paste data'!G922),'Paste data'!G922,IFERROR(DATE(VALUE(LEFT('Paste data'!G922,4)),VALUE(MID('Paste data'!G922,6,2)),VALUE(MID('Paste data'!G922,9,2)))+VALUE(MID('Paste data'!G922,12,2))/24+VALUE(MID('Paste data'!G922,15,2))/1440,"")))-WEEKDAY((IF(ISNUMBER('Paste data'!G922),'Paste data'!G922,IFERROR(DATE(VALUE(LEFT('Paste data'!G922,4)),VALUE(MID('Paste data'!G922,6,2)),VALUE(MID('Paste data'!G922,9,2)))+VALUE(MID('Paste data'!G922,12,2))/24+VALUE(MID('Paste data'!G922,15,2))/1440,""))),3)),"")</f>
      </c>
    </row>
    <row r="923" spans="1:7" x14ac:dyDescent="0.25">
      <c r="A923" s="10">
        <f>IF('Paste data'!A923="","",'Paste data'!A923)</f>
      </c>
      <c r="B923" s="4">
        <f>IF('Paste data'!A923="","",'Paste data'!D923)</f>
      </c>
      <c r="C923" s="4">
        <f>IF('Paste data'!A923="","",'Paste data'!B923)</f>
      </c>
      <c r="D923" s="11">
        <f>IFERROR(IF(OR('Paste data'!E923="",'Paste data'!F923=""),"",ROUND((IF(ISNUMBER('Paste data'!F923),'Paste data'!F923,IFERROR(DATE(VALUE(LEFT('Paste data'!F923,4)),VALUE(MID('Paste data'!F923,6,2)),VALUE(MID('Paste data'!F923,9,2)))+VALUE(MID('Paste data'!F923,12,2))/24+VALUE(MID('Paste data'!F923,15,2))/1440,"")))-(IF(ISNUMBER('Paste data'!E923),'Paste data'!E923,IFERROR(DATE(VALUE(LEFT('Paste data'!E923,4)),VALUE(MID('Paste data'!E923,6,2)),VALUE(MID('Paste data'!E923,9,2)))+VALUE(MID('Paste data'!E923,12,2))/24+VALUE(MID('Paste data'!E923,15,2))/1440,""))),2)),"")</f>
      </c>
      <c r="E923" s="11">
        <f>IFERROR(IF(OR('Paste data'!F923="",'Paste data'!G923=""),"",ROUND((IF(ISNUMBER('Paste data'!G923),'Paste data'!G923,IFERROR(DATE(VALUE(LEFT('Paste data'!G923,4)),VALUE(MID('Paste data'!G923,6,2)),VALUE(MID('Paste data'!G923,9,2)))+VALUE(MID('Paste data'!G923,12,2))/24+VALUE(MID('Paste data'!G923,15,2))/1440,"")))-(IF(ISNUMBER('Paste data'!F923),'Paste data'!F923,IFERROR(DATE(VALUE(LEFT('Paste data'!F923,4)),VALUE(MID('Paste data'!F923,6,2)),VALUE(MID('Paste data'!F923,9,2)))+VALUE(MID('Paste data'!F923,12,2))/24+VALUE(MID('Paste data'!F923,15,2))/1440,""))),2)),"")</f>
      </c>
      <c r="F923" s="11">
        <f>IFERROR(IF(OR('Paste data'!E923="",'Paste data'!G923=""),"",ROUND((IF(ISNUMBER('Paste data'!G923),'Paste data'!G923,IFERROR(DATE(VALUE(LEFT('Paste data'!G923,4)),VALUE(MID('Paste data'!G923,6,2)),VALUE(MID('Paste data'!G923,9,2)))+VALUE(MID('Paste data'!G923,12,2))/24+VALUE(MID('Paste data'!G923,15,2))/1440,"")))-(IF(ISNUMBER('Paste data'!E923),'Paste data'!E923,IFERROR(DATE(VALUE(LEFT('Paste data'!E923,4)),VALUE(MID('Paste data'!E923,6,2)),VALUE(MID('Paste data'!E923,9,2)))+VALUE(MID('Paste data'!E923,12,2))/24+VALUE(MID('Paste data'!E923,15,2))/1440,""))),2)),"")</f>
      </c>
      <c r="G923" s="10">
        <f>IFERROR(IF('Paste data'!G923="","",(IF(ISNUMBER('Paste data'!G923),'Paste data'!G923,IFERROR(DATE(VALUE(LEFT('Paste data'!G923,4)),VALUE(MID('Paste data'!G923,6,2)),VALUE(MID('Paste data'!G923,9,2)))+VALUE(MID('Paste data'!G923,12,2))/24+VALUE(MID('Paste data'!G923,15,2))/1440,"")))-WEEKDAY((IF(ISNUMBER('Paste data'!G923),'Paste data'!G923,IFERROR(DATE(VALUE(LEFT('Paste data'!G923,4)),VALUE(MID('Paste data'!G923,6,2)),VALUE(MID('Paste data'!G923,9,2)))+VALUE(MID('Paste data'!G923,12,2))/24+VALUE(MID('Paste data'!G923,15,2))/1440,""))),3)),"")</f>
      </c>
    </row>
    <row r="924" spans="1:7" x14ac:dyDescent="0.25">
      <c r="A924" s="10">
        <f>IF('Paste data'!A924="","",'Paste data'!A924)</f>
      </c>
      <c r="B924" s="4">
        <f>IF('Paste data'!A924="","",'Paste data'!D924)</f>
      </c>
      <c r="C924" s="4">
        <f>IF('Paste data'!A924="","",'Paste data'!B924)</f>
      </c>
      <c r="D924" s="11">
        <f>IFERROR(IF(OR('Paste data'!E924="",'Paste data'!F924=""),"",ROUND((IF(ISNUMBER('Paste data'!F924),'Paste data'!F924,IFERROR(DATE(VALUE(LEFT('Paste data'!F924,4)),VALUE(MID('Paste data'!F924,6,2)),VALUE(MID('Paste data'!F924,9,2)))+VALUE(MID('Paste data'!F924,12,2))/24+VALUE(MID('Paste data'!F924,15,2))/1440,"")))-(IF(ISNUMBER('Paste data'!E924),'Paste data'!E924,IFERROR(DATE(VALUE(LEFT('Paste data'!E924,4)),VALUE(MID('Paste data'!E924,6,2)),VALUE(MID('Paste data'!E924,9,2)))+VALUE(MID('Paste data'!E924,12,2))/24+VALUE(MID('Paste data'!E924,15,2))/1440,""))),2)),"")</f>
      </c>
      <c r="E924" s="11">
        <f>IFERROR(IF(OR('Paste data'!F924="",'Paste data'!G924=""),"",ROUND((IF(ISNUMBER('Paste data'!G924),'Paste data'!G924,IFERROR(DATE(VALUE(LEFT('Paste data'!G924,4)),VALUE(MID('Paste data'!G924,6,2)),VALUE(MID('Paste data'!G924,9,2)))+VALUE(MID('Paste data'!G924,12,2))/24+VALUE(MID('Paste data'!G924,15,2))/1440,"")))-(IF(ISNUMBER('Paste data'!F924),'Paste data'!F924,IFERROR(DATE(VALUE(LEFT('Paste data'!F924,4)),VALUE(MID('Paste data'!F924,6,2)),VALUE(MID('Paste data'!F924,9,2)))+VALUE(MID('Paste data'!F924,12,2))/24+VALUE(MID('Paste data'!F924,15,2))/1440,""))),2)),"")</f>
      </c>
      <c r="F924" s="11">
        <f>IFERROR(IF(OR('Paste data'!E924="",'Paste data'!G924=""),"",ROUND((IF(ISNUMBER('Paste data'!G924),'Paste data'!G924,IFERROR(DATE(VALUE(LEFT('Paste data'!G924,4)),VALUE(MID('Paste data'!G924,6,2)),VALUE(MID('Paste data'!G924,9,2)))+VALUE(MID('Paste data'!G924,12,2))/24+VALUE(MID('Paste data'!G924,15,2))/1440,"")))-(IF(ISNUMBER('Paste data'!E924),'Paste data'!E924,IFERROR(DATE(VALUE(LEFT('Paste data'!E924,4)),VALUE(MID('Paste data'!E924,6,2)),VALUE(MID('Paste data'!E924,9,2)))+VALUE(MID('Paste data'!E924,12,2))/24+VALUE(MID('Paste data'!E924,15,2))/1440,""))),2)),"")</f>
      </c>
      <c r="G924" s="10">
        <f>IFERROR(IF('Paste data'!G924="","",(IF(ISNUMBER('Paste data'!G924),'Paste data'!G924,IFERROR(DATE(VALUE(LEFT('Paste data'!G924,4)),VALUE(MID('Paste data'!G924,6,2)),VALUE(MID('Paste data'!G924,9,2)))+VALUE(MID('Paste data'!G924,12,2))/24+VALUE(MID('Paste data'!G924,15,2))/1440,"")))-WEEKDAY((IF(ISNUMBER('Paste data'!G924),'Paste data'!G924,IFERROR(DATE(VALUE(LEFT('Paste data'!G924,4)),VALUE(MID('Paste data'!G924,6,2)),VALUE(MID('Paste data'!G924,9,2)))+VALUE(MID('Paste data'!G924,12,2))/24+VALUE(MID('Paste data'!G924,15,2))/1440,""))),3)),"")</f>
      </c>
    </row>
    <row r="925" spans="1:7" x14ac:dyDescent="0.25">
      <c r="A925" s="10">
        <f>IF('Paste data'!A925="","",'Paste data'!A925)</f>
      </c>
      <c r="B925" s="4">
        <f>IF('Paste data'!A925="","",'Paste data'!D925)</f>
      </c>
      <c r="C925" s="4">
        <f>IF('Paste data'!A925="","",'Paste data'!B925)</f>
      </c>
      <c r="D925" s="11">
        <f>IFERROR(IF(OR('Paste data'!E925="",'Paste data'!F925=""),"",ROUND((IF(ISNUMBER('Paste data'!F925),'Paste data'!F925,IFERROR(DATE(VALUE(LEFT('Paste data'!F925,4)),VALUE(MID('Paste data'!F925,6,2)),VALUE(MID('Paste data'!F925,9,2)))+VALUE(MID('Paste data'!F925,12,2))/24+VALUE(MID('Paste data'!F925,15,2))/1440,"")))-(IF(ISNUMBER('Paste data'!E925),'Paste data'!E925,IFERROR(DATE(VALUE(LEFT('Paste data'!E925,4)),VALUE(MID('Paste data'!E925,6,2)),VALUE(MID('Paste data'!E925,9,2)))+VALUE(MID('Paste data'!E925,12,2))/24+VALUE(MID('Paste data'!E925,15,2))/1440,""))),2)),"")</f>
      </c>
      <c r="E925" s="11">
        <f>IFERROR(IF(OR('Paste data'!F925="",'Paste data'!G925=""),"",ROUND((IF(ISNUMBER('Paste data'!G925),'Paste data'!G925,IFERROR(DATE(VALUE(LEFT('Paste data'!G925,4)),VALUE(MID('Paste data'!G925,6,2)),VALUE(MID('Paste data'!G925,9,2)))+VALUE(MID('Paste data'!G925,12,2))/24+VALUE(MID('Paste data'!G925,15,2))/1440,"")))-(IF(ISNUMBER('Paste data'!F925),'Paste data'!F925,IFERROR(DATE(VALUE(LEFT('Paste data'!F925,4)),VALUE(MID('Paste data'!F925,6,2)),VALUE(MID('Paste data'!F925,9,2)))+VALUE(MID('Paste data'!F925,12,2))/24+VALUE(MID('Paste data'!F925,15,2))/1440,""))),2)),"")</f>
      </c>
      <c r="F925" s="11">
        <f>IFERROR(IF(OR('Paste data'!E925="",'Paste data'!G925=""),"",ROUND((IF(ISNUMBER('Paste data'!G925),'Paste data'!G925,IFERROR(DATE(VALUE(LEFT('Paste data'!G925,4)),VALUE(MID('Paste data'!G925,6,2)),VALUE(MID('Paste data'!G925,9,2)))+VALUE(MID('Paste data'!G925,12,2))/24+VALUE(MID('Paste data'!G925,15,2))/1440,"")))-(IF(ISNUMBER('Paste data'!E925),'Paste data'!E925,IFERROR(DATE(VALUE(LEFT('Paste data'!E925,4)),VALUE(MID('Paste data'!E925,6,2)),VALUE(MID('Paste data'!E925,9,2)))+VALUE(MID('Paste data'!E925,12,2))/24+VALUE(MID('Paste data'!E925,15,2))/1440,""))),2)),"")</f>
      </c>
      <c r="G925" s="10">
        <f>IFERROR(IF('Paste data'!G925="","",(IF(ISNUMBER('Paste data'!G925),'Paste data'!G925,IFERROR(DATE(VALUE(LEFT('Paste data'!G925,4)),VALUE(MID('Paste data'!G925,6,2)),VALUE(MID('Paste data'!G925,9,2)))+VALUE(MID('Paste data'!G925,12,2))/24+VALUE(MID('Paste data'!G925,15,2))/1440,"")))-WEEKDAY((IF(ISNUMBER('Paste data'!G925),'Paste data'!G925,IFERROR(DATE(VALUE(LEFT('Paste data'!G925,4)),VALUE(MID('Paste data'!G925,6,2)),VALUE(MID('Paste data'!G925,9,2)))+VALUE(MID('Paste data'!G925,12,2))/24+VALUE(MID('Paste data'!G925,15,2))/1440,""))),3)),"")</f>
      </c>
    </row>
    <row r="926" spans="1:7" x14ac:dyDescent="0.25">
      <c r="A926" s="10">
        <f>IF('Paste data'!A926="","",'Paste data'!A926)</f>
      </c>
      <c r="B926" s="4">
        <f>IF('Paste data'!A926="","",'Paste data'!D926)</f>
      </c>
      <c r="C926" s="4">
        <f>IF('Paste data'!A926="","",'Paste data'!B926)</f>
      </c>
      <c r="D926" s="11">
        <f>IFERROR(IF(OR('Paste data'!E926="",'Paste data'!F926=""),"",ROUND((IF(ISNUMBER('Paste data'!F926),'Paste data'!F926,IFERROR(DATE(VALUE(LEFT('Paste data'!F926,4)),VALUE(MID('Paste data'!F926,6,2)),VALUE(MID('Paste data'!F926,9,2)))+VALUE(MID('Paste data'!F926,12,2))/24+VALUE(MID('Paste data'!F926,15,2))/1440,"")))-(IF(ISNUMBER('Paste data'!E926),'Paste data'!E926,IFERROR(DATE(VALUE(LEFT('Paste data'!E926,4)),VALUE(MID('Paste data'!E926,6,2)),VALUE(MID('Paste data'!E926,9,2)))+VALUE(MID('Paste data'!E926,12,2))/24+VALUE(MID('Paste data'!E926,15,2))/1440,""))),2)),"")</f>
      </c>
      <c r="E926" s="11">
        <f>IFERROR(IF(OR('Paste data'!F926="",'Paste data'!G926=""),"",ROUND((IF(ISNUMBER('Paste data'!G926),'Paste data'!G926,IFERROR(DATE(VALUE(LEFT('Paste data'!G926,4)),VALUE(MID('Paste data'!G926,6,2)),VALUE(MID('Paste data'!G926,9,2)))+VALUE(MID('Paste data'!G926,12,2))/24+VALUE(MID('Paste data'!G926,15,2))/1440,"")))-(IF(ISNUMBER('Paste data'!F926),'Paste data'!F926,IFERROR(DATE(VALUE(LEFT('Paste data'!F926,4)),VALUE(MID('Paste data'!F926,6,2)),VALUE(MID('Paste data'!F926,9,2)))+VALUE(MID('Paste data'!F926,12,2))/24+VALUE(MID('Paste data'!F926,15,2))/1440,""))),2)),"")</f>
      </c>
      <c r="F926" s="11">
        <f>IFERROR(IF(OR('Paste data'!E926="",'Paste data'!G926=""),"",ROUND((IF(ISNUMBER('Paste data'!G926),'Paste data'!G926,IFERROR(DATE(VALUE(LEFT('Paste data'!G926,4)),VALUE(MID('Paste data'!G926,6,2)),VALUE(MID('Paste data'!G926,9,2)))+VALUE(MID('Paste data'!G926,12,2))/24+VALUE(MID('Paste data'!G926,15,2))/1440,"")))-(IF(ISNUMBER('Paste data'!E926),'Paste data'!E926,IFERROR(DATE(VALUE(LEFT('Paste data'!E926,4)),VALUE(MID('Paste data'!E926,6,2)),VALUE(MID('Paste data'!E926,9,2)))+VALUE(MID('Paste data'!E926,12,2))/24+VALUE(MID('Paste data'!E926,15,2))/1440,""))),2)),"")</f>
      </c>
      <c r="G926" s="10">
        <f>IFERROR(IF('Paste data'!G926="","",(IF(ISNUMBER('Paste data'!G926),'Paste data'!G926,IFERROR(DATE(VALUE(LEFT('Paste data'!G926,4)),VALUE(MID('Paste data'!G926,6,2)),VALUE(MID('Paste data'!G926,9,2)))+VALUE(MID('Paste data'!G926,12,2))/24+VALUE(MID('Paste data'!G926,15,2))/1440,"")))-WEEKDAY((IF(ISNUMBER('Paste data'!G926),'Paste data'!G926,IFERROR(DATE(VALUE(LEFT('Paste data'!G926,4)),VALUE(MID('Paste data'!G926,6,2)),VALUE(MID('Paste data'!G926,9,2)))+VALUE(MID('Paste data'!G926,12,2))/24+VALUE(MID('Paste data'!G926,15,2))/1440,""))),3)),"")</f>
      </c>
    </row>
    <row r="927" spans="1:7" x14ac:dyDescent="0.25">
      <c r="A927" s="10">
        <f>IF('Paste data'!A927="","",'Paste data'!A927)</f>
      </c>
      <c r="B927" s="4">
        <f>IF('Paste data'!A927="","",'Paste data'!D927)</f>
      </c>
      <c r="C927" s="4">
        <f>IF('Paste data'!A927="","",'Paste data'!B927)</f>
      </c>
      <c r="D927" s="11">
        <f>IFERROR(IF(OR('Paste data'!E927="",'Paste data'!F927=""),"",ROUND((IF(ISNUMBER('Paste data'!F927),'Paste data'!F927,IFERROR(DATE(VALUE(LEFT('Paste data'!F927,4)),VALUE(MID('Paste data'!F927,6,2)),VALUE(MID('Paste data'!F927,9,2)))+VALUE(MID('Paste data'!F927,12,2))/24+VALUE(MID('Paste data'!F927,15,2))/1440,"")))-(IF(ISNUMBER('Paste data'!E927),'Paste data'!E927,IFERROR(DATE(VALUE(LEFT('Paste data'!E927,4)),VALUE(MID('Paste data'!E927,6,2)),VALUE(MID('Paste data'!E927,9,2)))+VALUE(MID('Paste data'!E927,12,2))/24+VALUE(MID('Paste data'!E927,15,2))/1440,""))),2)),"")</f>
      </c>
      <c r="E927" s="11">
        <f>IFERROR(IF(OR('Paste data'!F927="",'Paste data'!G927=""),"",ROUND((IF(ISNUMBER('Paste data'!G927),'Paste data'!G927,IFERROR(DATE(VALUE(LEFT('Paste data'!G927,4)),VALUE(MID('Paste data'!G927,6,2)),VALUE(MID('Paste data'!G927,9,2)))+VALUE(MID('Paste data'!G927,12,2))/24+VALUE(MID('Paste data'!G927,15,2))/1440,"")))-(IF(ISNUMBER('Paste data'!F927),'Paste data'!F927,IFERROR(DATE(VALUE(LEFT('Paste data'!F927,4)),VALUE(MID('Paste data'!F927,6,2)),VALUE(MID('Paste data'!F927,9,2)))+VALUE(MID('Paste data'!F927,12,2))/24+VALUE(MID('Paste data'!F927,15,2))/1440,""))),2)),"")</f>
      </c>
      <c r="F927" s="11">
        <f>IFERROR(IF(OR('Paste data'!E927="",'Paste data'!G927=""),"",ROUND((IF(ISNUMBER('Paste data'!G927),'Paste data'!G927,IFERROR(DATE(VALUE(LEFT('Paste data'!G927,4)),VALUE(MID('Paste data'!G927,6,2)),VALUE(MID('Paste data'!G927,9,2)))+VALUE(MID('Paste data'!G927,12,2))/24+VALUE(MID('Paste data'!G927,15,2))/1440,"")))-(IF(ISNUMBER('Paste data'!E927),'Paste data'!E927,IFERROR(DATE(VALUE(LEFT('Paste data'!E927,4)),VALUE(MID('Paste data'!E927,6,2)),VALUE(MID('Paste data'!E927,9,2)))+VALUE(MID('Paste data'!E927,12,2))/24+VALUE(MID('Paste data'!E927,15,2))/1440,""))),2)),"")</f>
      </c>
      <c r="G927" s="10">
        <f>IFERROR(IF('Paste data'!G927="","",(IF(ISNUMBER('Paste data'!G927),'Paste data'!G927,IFERROR(DATE(VALUE(LEFT('Paste data'!G927,4)),VALUE(MID('Paste data'!G927,6,2)),VALUE(MID('Paste data'!G927,9,2)))+VALUE(MID('Paste data'!G927,12,2))/24+VALUE(MID('Paste data'!G927,15,2))/1440,"")))-WEEKDAY((IF(ISNUMBER('Paste data'!G927),'Paste data'!G927,IFERROR(DATE(VALUE(LEFT('Paste data'!G927,4)),VALUE(MID('Paste data'!G927,6,2)),VALUE(MID('Paste data'!G927,9,2)))+VALUE(MID('Paste data'!G927,12,2))/24+VALUE(MID('Paste data'!G927,15,2))/1440,""))),3)),"")</f>
      </c>
    </row>
    <row r="928" spans="1:7" x14ac:dyDescent="0.25">
      <c r="A928" s="10">
        <f>IF('Paste data'!A928="","",'Paste data'!A928)</f>
      </c>
      <c r="B928" s="4">
        <f>IF('Paste data'!A928="","",'Paste data'!D928)</f>
      </c>
      <c r="C928" s="4">
        <f>IF('Paste data'!A928="","",'Paste data'!B928)</f>
      </c>
      <c r="D928" s="11">
        <f>IFERROR(IF(OR('Paste data'!E928="",'Paste data'!F928=""),"",ROUND((IF(ISNUMBER('Paste data'!F928),'Paste data'!F928,IFERROR(DATE(VALUE(LEFT('Paste data'!F928,4)),VALUE(MID('Paste data'!F928,6,2)),VALUE(MID('Paste data'!F928,9,2)))+VALUE(MID('Paste data'!F928,12,2))/24+VALUE(MID('Paste data'!F928,15,2))/1440,"")))-(IF(ISNUMBER('Paste data'!E928),'Paste data'!E928,IFERROR(DATE(VALUE(LEFT('Paste data'!E928,4)),VALUE(MID('Paste data'!E928,6,2)),VALUE(MID('Paste data'!E928,9,2)))+VALUE(MID('Paste data'!E928,12,2))/24+VALUE(MID('Paste data'!E928,15,2))/1440,""))),2)),"")</f>
      </c>
      <c r="E928" s="11">
        <f>IFERROR(IF(OR('Paste data'!F928="",'Paste data'!G928=""),"",ROUND((IF(ISNUMBER('Paste data'!G928),'Paste data'!G928,IFERROR(DATE(VALUE(LEFT('Paste data'!G928,4)),VALUE(MID('Paste data'!G928,6,2)),VALUE(MID('Paste data'!G928,9,2)))+VALUE(MID('Paste data'!G928,12,2))/24+VALUE(MID('Paste data'!G928,15,2))/1440,"")))-(IF(ISNUMBER('Paste data'!F928),'Paste data'!F928,IFERROR(DATE(VALUE(LEFT('Paste data'!F928,4)),VALUE(MID('Paste data'!F928,6,2)),VALUE(MID('Paste data'!F928,9,2)))+VALUE(MID('Paste data'!F928,12,2))/24+VALUE(MID('Paste data'!F928,15,2))/1440,""))),2)),"")</f>
      </c>
      <c r="F928" s="11">
        <f>IFERROR(IF(OR('Paste data'!E928="",'Paste data'!G928=""),"",ROUND((IF(ISNUMBER('Paste data'!G928),'Paste data'!G928,IFERROR(DATE(VALUE(LEFT('Paste data'!G928,4)),VALUE(MID('Paste data'!G928,6,2)),VALUE(MID('Paste data'!G928,9,2)))+VALUE(MID('Paste data'!G928,12,2))/24+VALUE(MID('Paste data'!G928,15,2))/1440,"")))-(IF(ISNUMBER('Paste data'!E928),'Paste data'!E928,IFERROR(DATE(VALUE(LEFT('Paste data'!E928,4)),VALUE(MID('Paste data'!E928,6,2)),VALUE(MID('Paste data'!E928,9,2)))+VALUE(MID('Paste data'!E928,12,2))/24+VALUE(MID('Paste data'!E928,15,2))/1440,""))),2)),"")</f>
      </c>
      <c r="G928" s="10">
        <f>IFERROR(IF('Paste data'!G928="","",(IF(ISNUMBER('Paste data'!G928),'Paste data'!G928,IFERROR(DATE(VALUE(LEFT('Paste data'!G928,4)),VALUE(MID('Paste data'!G928,6,2)),VALUE(MID('Paste data'!G928,9,2)))+VALUE(MID('Paste data'!G928,12,2))/24+VALUE(MID('Paste data'!G928,15,2))/1440,"")))-WEEKDAY((IF(ISNUMBER('Paste data'!G928),'Paste data'!G928,IFERROR(DATE(VALUE(LEFT('Paste data'!G928,4)),VALUE(MID('Paste data'!G928,6,2)),VALUE(MID('Paste data'!G928,9,2)))+VALUE(MID('Paste data'!G928,12,2))/24+VALUE(MID('Paste data'!G928,15,2))/1440,""))),3)),"")</f>
      </c>
    </row>
    <row r="929" spans="1:7" x14ac:dyDescent="0.25">
      <c r="A929" s="10">
        <f>IF('Paste data'!A929="","",'Paste data'!A929)</f>
      </c>
      <c r="B929" s="4">
        <f>IF('Paste data'!A929="","",'Paste data'!D929)</f>
      </c>
      <c r="C929" s="4">
        <f>IF('Paste data'!A929="","",'Paste data'!B929)</f>
      </c>
      <c r="D929" s="11">
        <f>IFERROR(IF(OR('Paste data'!E929="",'Paste data'!F929=""),"",ROUND((IF(ISNUMBER('Paste data'!F929),'Paste data'!F929,IFERROR(DATE(VALUE(LEFT('Paste data'!F929,4)),VALUE(MID('Paste data'!F929,6,2)),VALUE(MID('Paste data'!F929,9,2)))+VALUE(MID('Paste data'!F929,12,2))/24+VALUE(MID('Paste data'!F929,15,2))/1440,"")))-(IF(ISNUMBER('Paste data'!E929),'Paste data'!E929,IFERROR(DATE(VALUE(LEFT('Paste data'!E929,4)),VALUE(MID('Paste data'!E929,6,2)),VALUE(MID('Paste data'!E929,9,2)))+VALUE(MID('Paste data'!E929,12,2))/24+VALUE(MID('Paste data'!E929,15,2))/1440,""))),2)),"")</f>
      </c>
      <c r="E929" s="11">
        <f>IFERROR(IF(OR('Paste data'!F929="",'Paste data'!G929=""),"",ROUND((IF(ISNUMBER('Paste data'!G929),'Paste data'!G929,IFERROR(DATE(VALUE(LEFT('Paste data'!G929,4)),VALUE(MID('Paste data'!G929,6,2)),VALUE(MID('Paste data'!G929,9,2)))+VALUE(MID('Paste data'!G929,12,2))/24+VALUE(MID('Paste data'!G929,15,2))/1440,"")))-(IF(ISNUMBER('Paste data'!F929),'Paste data'!F929,IFERROR(DATE(VALUE(LEFT('Paste data'!F929,4)),VALUE(MID('Paste data'!F929,6,2)),VALUE(MID('Paste data'!F929,9,2)))+VALUE(MID('Paste data'!F929,12,2))/24+VALUE(MID('Paste data'!F929,15,2))/1440,""))),2)),"")</f>
      </c>
      <c r="F929" s="11">
        <f>IFERROR(IF(OR('Paste data'!E929="",'Paste data'!G929=""),"",ROUND((IF(ISNUMBER('Paste data'!G929),'Paste data'!G929,IFERROR(DATE(VALUE(LEFT('Paste data'!G929,4)),VALUE(MID('Paste data'!G929,6,2)),VALUE(MID('Paste data'!G929,9,2)))+VALUE(MID('Paste data'!G929,12,2))/24+VALUE(MID('Paste data'!G929,15,2))/1440,"")))-(IF(ISNUMBER('Paste data'!E929),'Paste data'!E929,IFERROR(DATE(VALUE(LEFT('Paste data'!E929,4)),VALUE(MID('Paste data'!E929,6,2)),VALUE(MID('Paste data'!E929,9,2)))+VALUE(MID('Paste data'!E929,12,2))/24+VALUE(MID('Paste data'!E929,15,2))/1440,""))),2)),"")</f>
      </c>
      <c r="G929" s="10">
        <f>IFERROR(IF('Paste data'!G929="","",(IF(ISNUMBER('Paste data'!G929),'Paste data'!G929,IFERROR(DATE(VALUE(LEFT('Paste data'!G929,4)),VALUE(MID('Paste data'!G929,6,2)),VALUE(MID('Paste data'!G929,9,2)))+VALUE(MID('Paste data'!G929,12,2))/24+VALUE(MID('Paste data'!G929,15,2))/1440,"")))-WEEKDAY((IF(ISNUMBER('Paste data'!G929),'Paste data'!G929,IFERROR(DATE(VALUE(LEFT('Paste data'!G929,4)),VALUE(MID('Paste data'!G929,6,2)),VALUE(MID('Paste data'!G929,9,2)))+VALUE(MID('Paste data'!G929,12,2))/24+VALUE(MID('Paste data'!G929,15,2))/1440,""))),3)),"")</f>
      </c>
    </row>
    <row r="930" spans="1:7" x14ac:dyDescent="0.25">
      <c r="A930" s="10">
        <f>IF('Paste data'!A930="","",'Paste data'!A930)</f>
      </c>
      <c r="B930" s="4">
        <f>IF('Paste data'!A930="","",'Paste data'!D930)</f>
      </c>
      <c r="C930" s="4">
        <f>IF('Paste data'!A930="","",'Paste data'!B930)</f>
      </c>
      <c r="D930" s="11">
        <f>IFERROR(IF(OR('Paste data'!E930="",'Paste data'!F930=""),"",ROUND((IF(ISNUMBER('Paste data'!F930),'Paste data'!F930,IFERROR(DATE(VALUE(LEFT('Paste data'!F930,4)),VALUE(MID('Paste data'!F930,6,2)),VALUE(MID('Paste data'!F930,9,2)))+VALUE(MID('Paste data'!F930,12,2))/24+VALUE(MID('Paste data'!F930,15,2))/1440,"")))-(IF(ISNUMBER('Paste data'!E930),'Paste data'!E930,IFERROR(DATE(VALUE(LEFT('Paste data'!E930,4)),VALUE(MID('Paste data'!E930,6,2)),VALUE(MID('Paste data'!E930,9,2)))+VALUE(MID('Paste data'!E930,12,2))/24+VALUE(MID('Paste data'!E930,15,2))/1440,""))),2)),"")</f>
      </c>
      <c r="E930" s="11">
        <f>IFERROR(IF(OR('Paste data'!F930="",'Paste data'!G930=""),"",ROUND((IF(ISNUMBER('Paste data'!G930),'Paste data'!G930,IFERROR(DATE(VALUE(LEFT('Paste data'!G930,4)),VALUE(MID('Paste data'!G930,6,2)),VALUE(MID('Paste data'!G930,9,2)))+VALUE(MID('Paste data'!G930,12,2))/24+VALUE(MID('Paste data'!G930,15,2))/1440,"")))-(IF(ISNUMBER('Paste data'!F930),'Paste data'!F930,IFERROR(DATE(VALUE(LEFT('Paste data'!F930,4)),VALUE(MID('Paste data'!F930,6,2)),VALUE(MID('Paste data'!F930,9,2)))+VALUE(MID('Paste data'!F930,12,2))/24+VALUE(MID('Paste data'!F930,15,2))/1440,""))),2)),"")</f>
      </c>
      <c r="F930" s="11">
        <f>IFERROR(IF(OR('Paste data'!E930="",'Paste data'!G930=""),"",ROUND((IF(ISNUMBER('Paste data'!G930),'Paste data'!G930,IFERROR(DATE(VALUE(LEFT('Paste data'!G930,4)),VALUE(MID('Paste data'!G930,6,2)),VALUE(MID('Paste data'!G930,9,2)))+VALUE(MID('Paste data'!G930,12,2))/24+VALUE(MID('Paste data'!G930,15,2))/1440,"")))-(IF(ISNUMBER('Paste data'!E930),'Paste data'!E930,IFERROR(DATE(VALUE(LEFT('Paste data'!E930,4)),VALUE(MID('Paste data'!E930,6,2)),VALUE(MID('Paste data'!E930,9,2)))+VALUE(MID('Paste data'!E930,12,2))/24+VALUE(MID('Paste data'!E930,15,2))/1440,""))),2)),"")</f>
      </c>
      <c r="G930" s="10">
        <f>IFERROR(IF('Paste data'!G930="","",(IF(ISNUMBER('Paste data'!G930),'Paste data'!G930,IFERROR(DATE(VALUE(LEFT('Paste data'!G930,4)),VALUE(MID('Paste data'!G930,6,2)),VALUE(MID('Paste data'!G930,9,2)))+VALUE(MID('Paste data'!G930,12,2))/24+VALUE(MID('Paste data'!G930,15,2))/1440,"")))-WEEKDAY((IF(ISNUMBER('Paste data'!G930),'Paste data'!G930,IFERROR(DATE(VALUE(LEFT('Paste data'!G930,4)),VALUE(MID('Paste data'!G930,6,2)),VALUE(MID('Paste data'!G930,9,2)))+VALUE(MID('Paste data'!G930,12,2))/24+VALUE(MID('Paste data'!G930,15,2))/1440,""))),3)),"")</f>
      </c>
    </row>
    <row r="931" spans="1:7" x14ac:dyDescent="0.25">
      <c r="A931" s="10">
        <f>IF('Paste data'!A931="","",'Paste data'!A931)</f>
      </c>
      <c r="B931" s="4">
        <f>IF('Paste data'!A931="","",'Paste data'!D931)</f>
      </c>
      <c r="C931" s="4">
        <f>IF('Paste data'!A931="","",'Paste data'!B931)</f>
      </c>
      <c r="D931" s="11">
        <f>IFERROR(IF(OR('Paste data'!E931="",'Paste data'!F931=""),"",ROUND((IF(ISNUMBER('Paste data'!F931),'Paste data'!F931,IFERROR(DATE(VALUE(LEFT('Paste data'!F931,4)),VALUE(MID('Paste data'!F931,6,2)),VALUE(MID('Paste data'!F931,9,2)))+VALUE(MID('Paste data'!F931,12,2))/24+VALUE(MID('Paste data'!F931,15,2))/1440,"")))-(IF(ISNUMBER('Paste data'!E931),'Paste data'!E931,IFERROR(DATE(VALUE(LEFT('Paste data'!E931,4)),VALUE(MID('Paste data'!E931,6,2)),VALUE(MID('Paste data'!E931,9,2)))+VALUE(MID('Paste data'!E931,12,2))/24+VALUE(MID('Paste data'!E931,15,2))/1440,""))),2)),"")</f>
      </c>
      <c r="E931" s="11">
        <f>IFERROR(IF(OR('Paste data'!F931="",'Paste data'!G931=""),"",ROUND((IF(ISNUMBER('Paste data'!G931),'Paste data'!G931,IFERROR(DATE(VALUE(LEFT('Paste data'!G931,4)),VALUE(MID('Paste data'!G931,6,2)),VALUE(MID('Paste data'!G931,9,2)))+VALUE(MID('Paste data'!G931,12,2))/24+VALUE(MID('Paste data'!G931,15,2))/1440,"")))-(IF(ISNUMBER('Paste data'!F931),'Paste data'!F931,IFERROR(DATE(VALUE(LEFT('Paste data'!F931,4)),VALUE(MID('Paste data'!F931,6,2)),VALUE(MID('Paste data'!F931,9,2)))+VALUE(MID('Paste data'!F931,12,2))/24+VALUE(MID('Paste data'!F931,15,2))/1440,""))),2)),"")</f>
      </c>
      <c r="F931" s="11">
        <f>IFERROR(IF(OR('Paste data'!E931="",'Paste data'!G931=""),"",ROUND((IF(ISNUMBER('Paste data'!G931),'Paste data'!G931,IFERROR(DATE(VALUE(LEFT('Paste data'!G931,4)),VALUE(MID('Paste data'!G931,6,2)),VALUE(MID('Paste data'!G931,9,2)))+VALUE(MID('Paste data'!G931,12,2))/24+VALUE(MID('Paste data'!G931,15,2))/1440,"")))-(IF(ISNUMBER('Paste data'!E931),'Paste data'!E931,IFERROR(DATE(VALUE(LEFT('Paste data'!E931,4)),VALUE(MID('Paste data'!E931,6,2)),VALUE(MID('Paste data'!E931,9,2)))+VALUE(MID('Paste data'!E931,12,2))/24+VALUE(MID('Paste data'!E931,15,2))/1440,""))),2)),"")</f>
      </c>
      <c r="G931" s="10">
        <f>IFERROR(IF('Paste data'!G931="","",(IF(ISNUMBER('Paste data'!G931),'Paste data'!G931,IFERROR(DATE(VALUE(LEFT('Paste data'!G931,4)),VALUE(MID('Paste data'!G931,6,2)),VALUE(MID('Paste data'!G931,9,2)))+VALUE(MID('Paste data'!G931,12,2))/24+VALUE(MID('Paste data'!G931,15,2))/1440,"")))-WEEKDAY((IF(ISNUMBER('Paste data'!G931),'Paste data'!G931,IFERROR(DATE(VALUE(LEFT('Paste data'!G931,4)),VALUE(MID('Paste data'!G931,6,2)),VALUE(MID('Paste data'!G931,9,2)))+VALUE(MID('Paste data'!G931,12,2))/24+VALUE(MID('Paste data'!G931,15,2))/1440,""))),3)),"")</f>
      </c>
    </row>
    <row r="932" spans="1:7" x14ac:dyDescent="0.25">
      <c r="A932" s="10">
        <f>IF('Paste data'!A932="","",'Paste data'!A932)</f>
      </c>
      <c r="B932" s="4">
        <f>IF('Paste data'!A932="","",'Paste data'!D932)</f>
      </c>
      <c r="C932" s="4">
        <f>IF('Paste data'!A932="","",'Paste data'!B932)</f>
      </c>
      <c r="D932" s="11">
        <f>IFERROR(IF(OR('Paste data'!E932="",'Paste data'!F932=""),"",ROUND((IF(ISNUMBER('Paste data'!F932),'Paste data'!F932,IFERROR(DATE(VALUE(LEFT('Paste data'!F932,4)),VALUE(MID('Paste data'!F932,6,2)),VALUE(MID('Paste data'!F932,9,2)))+VALUE(MID('Paste data'!F932,12,2))/24+VALUE(MID('Paste data'!F932,15,2))/1440,"")))-(IF(ISNUMBER('Paste data'!E932),'Paste data'!E932,IFERROR(DATE(VALUE(LEFT('Paste data'!E932,4)),VALUE(MID('Paste data'!E932,6,2)),VALUE(MID('Paste data'!E932,9,2)))+VALUE(MID('Paste data'!E932,12,2))/24+VALUE(MID('Paste data'!E932,15,2))/1440,""))),2)),"")</f>
      </c>
      <c r="E932" s="11">
        <f>IFERROR(IF(OR('Paste data'!F932="",'Paste data'!G932=""),"",ROUND((IF(ISNUMBER('Paste data'!G932),'Paste data'!G932,IFERROR(DATE(VALUE(LEFT('Paste data'!G932,4)),VALUE(MID('Paste data'!G932,6,2)),VALUE(MID('Paste data'!G932,9,2)))+VALUE(MID('Paste data'!G932,12,2))/24+VALUE(MID('Paste data'!G932,15,2))/1440,"")))-(IF(ISNUMBER('Paste data'!F932),'Paste data'!F932,IFERROR(DATE(VALUE(LEFT('Paste data'!F932,4)),VALUE(MID('Paste data'!F932,6,2)),VALUE(MID('Paste data'!F932,9,2)))+VALUE(MID('Paste data'!F932,12,2))/24+VALUE(MID('Paste data'!F932,15,2))/1440,""))),2)),"")</f>
      </c>
      <c r="F932" s="11">
        <f>IFERROR(IF(OR('Paste data'!E932="",'Paste data'!G932=""),"",ROUND((IF(ISNUMBER('Paste data'!G932),'Paste data'!G932,IFERROR(DATE(VALUE(LEFT('Paste data'!G932,4)),VALUE(MID('Paste data'!G932,6,2)),VALUE(MID('Paste data'!G932,9,2)))+VALUE(MID('Paste data'!G932,12,2))/24+VALUE(MID('Paste data'!G932,15,2))/1440,"")))-(IF(ISNUMBER('Paste data'!E932),'Paste data'!E932,IFERROR(DATE(VALUE(LEFT('Paste data'!E932,4)),VALUE(MID('Paste data'!E932,6,2)),VALUE(MID('Paste data'!E932,9,2)))+VALUE(MID('Paste data'!E932,12,2))/24+VALUE(MID('Paste data'!E932,15,2))/1440,""))),2)),"")</f>
      </c>
      <c r="G932" s="10">
        <f>IFERROR(IF('Paste data'!G932="","",(IF(ISNUMBER('Paste data'!G932),'Paste data'!G932,IFERROR(DATE(VALUE(LEFT('Paste data'!G932,4)),VALUE(MID('Paste data'!G932,6,2)),VALUE(MID('Paste data'!G932,9,2)))+VALUE(MID('Paste data'!G932,12,2))/24+VALUE(MID('Paste data'!G932,15,2))/1440,"")))-WEEKDAY((IF(ISNUMBER('Paste data'!G932),'Paste data'!G932,IFERROR(DATE(VALUE(LEFT('Paste data'!G932,4)),VALUE(MID('Paste data'!G932,6,2)),VALUE(MID('Paste data'!G932,9,2)))+VALUE(MID('Paste data'!G932,12,2))/24+VALUE(MID('Paste data'!G932,15,2))/1440,""))),3)),"")</f>
      </c>
    </row>
    <row r="933" spans="1:7" x14ac:dyDescent="0.25">
      <c r="A933" s="10">
        <f>IF('Paste data'!A933="","",'Paste data'!A933)</f>
      </c>
      <c r="B933" s="4">
        <f>IF('Paste data'!A933="","",'Paste data'!D933)</f>
      </c>
      <c r="C933" s="4">
        <f>IF('Paste data'!A933="","",'Paste data'!B933)</f>
      </c>
      <c r="D933" s="11">
        <f>IFERROR(IF(OR('Paste data'!E933="",'Paste data'!F933=""),"",ROUND((IF(ISNUMBER('Paste data'!F933),'Paste data'!F933,IFERROR(DATE(VALUE(LEFT('Paste data'!F933,4)),VALUE(MID('Paste data'!F933,6,2)),VALUE(MID('Paste data'!F933,9,2)))+VALUE(MID('Paste data'!F933,12,2))/24+VALUE(MID('Paste data'!F933,15,2))/1440,"")))-(IF(ISNUMBER('Paste data'!E933),'Paste data'!E933,IFERROR(DATE(VALUE(LEFT('Paste data'!E933,4)),VALUE(MID('Paste data'!E933,6,2)),VALUE(MID('Paste data'!E933,9,2)))+VALUE(MID('Paste data'!E933,12,2))/24+VALUE(MID('Paste data'!E933,15,2))/1440,""))),2)),"")</f>
      </c>
      <c r="E933" s="11">
        <f>IFERROR(IF(OR('Paste data'!F933="",'Paste data'!G933=""),"",ROUND((IF(ISNUMBER('Paste data'!G933),'Paste data'!G933,IFERROR(DATE(VALUE(LEFT('Paste data'!G933,4)),VALUE(MID('Paste data'!G933,6,2)),VALUE(MID('Paste data'!G933,9,2)))+VALUE(MID('Paste data'!G933,12,2))/24+VALUE(MID('Paste data'!G933,15,2))/1440,"")))-(IF(ISNUMBER('Paste data'!F933),'Paste data'!F933,IFERROR(DATE(VALUE(LEFT('Paste data'!F933,4)),VALUE(MID('Paste data'!F933,6,2)),VALUE(MID('Paste data'!F933,9,2)))+VALUE(MID('Paste data'!F933,12,2))/24+VALUE(MID('Paste data'!F933,15,2))/1440,""))),2)),"")</f>
      </c>
      <c r="F933" s="11">
        <f>IFERROR(IF(OR('Paste data'!E933="",'Paste data'!G933=""),"",ROUND((IF(ISNUMBER('Paste data'!G933),'Paste data'!G933,IFERROR(DATE(VALUE(LEFT('Paste data'!G933,4)),VALUE(MID('Paste data'!G933,6,2)),VALUE(MID('Paste data'!G933,9,2)))+VALUE(MID('Paste data'!G933,12,2))/24+VALUE(MID('Paste data'!G933,15,2))/1440,"")))-(IF(ISNUMBER('Paste data'!E933),'Paste data'!E933,IFERROR(DATE(VALUE(LEFT('Paste data'!E933,4)),VALUE(MID('Paste data'!E933,6,2)),VALUE(MID('Paste data'!E933,9,2)))+VALUE(MID('Paste data'!E933,12,2))/24+VALUE(MID('Paste data'!E933,15,2))/1440,""))),2)),"")</f>
      </c>
      <c r="G933" s="10">
        <f>IFERROR(IF('Paste data'!G933="","",(IF(ISNUMBER('Paste data'!G933),'Paste data'!G933,IFERROR(DATE(VALUE(LEFT('Paste data'!G933,4)),VALUE(MID('Paste data'!G933,6,2)),VALUE(MID('Paste data'!G933,9,2)))+VALUE(MID('Paste data'!G933,12,2))/24+VALUE(MID('Paste data'!G933,15,2))/1440,"")))-WEEKDAY((IF(ISNUMBER('Paste data'!G933),'Paste data'!G933,IFERROR(DATE(VALUE(LEFT('Paste data'!G933,4)),VALUE(MID('Paste data'!G933,6,2)),VALUE(MID('Paste data'!G933,9,2)))+VALUE(MID('Paste data'!G933,12,2))/24+VALUE(MID('Paste data'!G933,15,2))/1440,""))),3)),"")</f>
      </c>
    </row>
    <row r="934" spans="1:7" x14ac:dyDescent="0.25">
      <c r="A934" s="10">
        <f>IF('Paste data'!A934="","",'Paste data'!A934)</f>
      </c>
      <c r="B934" s="4">
        <f>IF('Paste data'!A934="","",'Paste data'!D934)</f>
      </c>
      <c r="C934" s="4">
        <f>IF('Paste data'!A934="","",'Paste data'!B934)</f>
      </c>
      <c r="D934" s="11">
        <f>IFERROR(IF(OR('Paste data'!E934="",'Paste data'!F934=""),"",ROUND((IF(ISNUMBER('Paste data'!F934),'Paste data'!F934,IFERROR(DATE(VALUE(LEFT('Paste data'!F934,4)),VALUE(MID('Paste data'!F934,6,2)),VALUE(MID('Paste data'!F934,9,2)))+VALUE(MID('Paste data'!F934,12,2))/24+VALUE(MID('Paste data'!F934,15,2))/1440,"")))-(IF(ISNUMBER('Paste data'!E934),'Paste data'!E934,IFERROR(DATE(VALUE(LEFT('Paste data'!E934,4)),VALUE(MID('Paste data'!E934,6,2)),VALUE(MID('Paste data'!E934,9,2)))+VALUE(MID('Paste data'!E934,12,2))/24+VALUE(MID('Paste data'!E934,15,2))/1440,""))),2)),"")</f>
      </c>
      <c r="E934" s="11">
        <f>IFERROR(IF(OR('Paste data'!F934="",'Paste data'!G934=""),"",ROUND((IF(ISNUMBER('Paste data'!G934),'Paste data'!G934,IFERROR(DATE(VALUE(LEFT('Paste data'!G934,4)),VALUE(MID('Paste data'!G934,6,2)),VALUE(MID('Paste data'!G934,9,2)))+VALUE(MID('Paste data'!G934,12,2))/24+VALUE(MID('Paste data'!G934,15,2))/1440,"")))-(IF(ISNUMBER('Paste data'!F934),'Paste data'!F934,IFERROR(DATE(VALUE(LEFT('Paste data'!F934,4)),VALUE(MID('Paste data'!F934,6,2)),VALUE(MID('Paste data'!F934,9,2)))+VALUE(MID('Paste data'!F934,12,2))/24+VALUE(MID('Paste data'!F934,15,2))/1440,""))),2)),"")</f>
      </c>
      <c r="F934" s="11">
        <f>IFERROR(IF(OR('Paste data'!E934="",'Paste data'!G934=""),"",ROUND((IF(ISNUMBER('Paste data'!G934),'Paste data'!G934,IFERROR(DATE(VALUE(LEFT('Paste data'!G934,4)),VALUE(MID('Paste data'!G934,6,2)),VALUE(MID('Paste data'!G934,9,2)))+VALUE(MID('Paste data'!G934,12,2))/24+VALUE(MID('Paste data'!G934,15,2))/1440,"")))-(IF(ISNUMBER('Paste data'!E934),'Paste data'!E934,IFERROR(DATE(VALUE(LEFT('Paste data'!E934,4)),VALUE(MID('Paste data'!E934,6,2)),VALUE(MID('Paste data'!E934,9,2)))+VALUE(MID('Paste data'!E934,12,2))/24+VALUE(MID('Paste data'!E934,15,2))/1440,""))),2)),"")</f>
      </c>
      <c r="G934" s="10">
        <f>IFERROR(IF('Paste data'!G934="","",(IF(ISNUMBER('Paste data'!G934),'Paste data'!G934,IFERROR(DATE(VALUE(LEFT('Paste data'!G934,4)),VALUE(MID('Paste data'!G934,6,2)),VALUE(MID('Paste data'!G934,9,2)))+VALUE(MID('Paste data'!G934,12,2))/24+VALUE(MID('Paste data'!G934,15,2))/1440,"")))-WEEKDAY((IF(ISNUMBER('Paste data'!G934),'Paste data'!G934,IFERROR(DATE(VALUE(LEFT('Paste data'!G934,4)),VALUE(MID('Paste data'!G934,6,2)),VALUE(MID('Paste data'!G934,9,2)))+VALUE(MID('Paste data'!G934,12,2))/24+VALUE(MID('Paste data'!G934,15,2))/1440,""))),3)),"")</f>
      </c>
    </row>
    <row r="935" spans="1:7" x14ac:dyDescent="0.25">
      <c r="A935" s="10">
        <f>IF('Paste data'!A935="","",'Paste data'!A935)</f>
      </c>
      <c r="B935" s="4">
        <f>IF('Paste data'!A935="","",'Paste data'!D935)</f>
      </c>
      <c r="C935" s="4">
        <f>IF('Paste data'!A935="","",'Paste data'!B935)</f>
      </c>
      <c r="D935" s="11">
        <f>IFERROR(IF(OR('Paste data'!E935="",'Paste data'!F935=""),"",ROUND((IF(ISNUMBER('Paste data'!F935),'Paste data'!F935,IFERROR(DATE(VALUE(LEFT('Paste data'!F935,4)),VALUE(MID('Paste data'!F935,6,2)),VALUE(MID('Paste data'!F935,9,2)))+VALUE(MID('Paste data'!F935,12,2))/24+VALUE(MID('Paste data'!F935,15,2))/1440,"")))-(IF(ISNUMBER('Paste data'!E935),'Paste data'!E935,IFERROR(DATE(VALUE(LEFT('Paste data'!E935,4)),VALUE(MID('Paste data'!E935,6,2)),VALUE(MID('Paste data'!E935,9,2)))+VALUE(MID('Paste data'!E935,12,2))/24+VALUE(MID('Paste data'!E935,15,2))/1440,""))),2)),"")</f>
      </c>
      <c r="E935" s="11">
        <f>IFERROR(IF(OR('Paste data'!F935="",'Paste data'!G935=""),"",ROUND((IF(ISNUMBER('Paste data'!G935),'Paste data'!G935,IFERROR(DATE(VALUE(LEFT('Paste data'!G935,4)),VALUE(MID('Paste data'!G935,6,2)),VALUE(MID('Paste data'!G935,9,2)))+VALUE(MID('Paste data'!G935,12,2))/24+VALUE(MID('Paste data'!G935,15,2))/1440,"")))-(IF(ISNUMBER('Paste data'!F935),'Paste data'!F935,IFERROR(DATE(VALUE(LEFT('Paste data'!F935,4)),VALUE(MID('Paste data'!F935,6,2)),VALUE(MID('Paste data'!F935,9,2)))+VALUE(MID('Paste data'!F935,12,2))/24+VALUE(MID('Paste data'!F935,15,2))/1440,""))),2)),"")</f>
      </c>
      <c r="F935" s="11">
        <f>IFERROR(IF(OR('Paste data'!E935="",'Paste data'!G935=""),"",ROUND((IF(ISNUMBER('Paste data'!G935),'Paste data'!G935,IFERROR(DATE(VALUE(LEFT('Paste data'!G935,4)),VALUE(MID('Paste data'!G935,6,2)),VALUE(MID('Paste data'!G935,9,2)))+VALUE(MID('Paste data'!G935,12,2))/24+VALUE(MID('Paste data'!G935,15,2))/1440,"")))-(IF(ISNUMBER('Paste data'!E935),'Paste data'!E935,IFERROR(DATE(VALUE(LEFT('Paste data'!E935,4)),VALUE(MID('Paste data'!E935,6,2)),VALUE(MID('Paste data'!E935,9,2)))+VALUE(MID('Paste data'!E935,12,2))/24+VALUE(MID('Paste data'!E935,15,2))/1440,""))),2)),"")</f>
      </c>
      <c r="G935" s="10">
        <f>IFERROR(IF('Paste data'!G935="","",(IF(ISNUMBER('Paste data'!G935),'Paste data'!G935,IFERROR(DATE(VALUE(LEFT('Paste data'!G935,4)),VALUE(MID('Paste data'!G935,6,2)),VALUE(MID('Paste data'!G935,9,2)))+VALUE(MID('Paste data'!G935,12,2))/24+VALUE(MID('Paste data'!G935,15,2))/1440,"")))-WEEKDAY((IF(ISNUMBER('Paste data'!G935),'Paste data'!G935,IFERROR(DATE(VALUE(LEFT('Paste data'!G935,4)),VALUE(MID('Paste data'!G935,6,2)),VALUE(MID('Paste data'!G935,9,2)))+VALUE(MID('Paste data'!G935,12,2))/24+VALUE(MID('Paste data'!G935,15,2))/1440,""))),3)),"")</f>
      </c>
    </row>
    <row r="936" spans="1:7" x14ac:dyDescent="0.25">
      <c r="A936" s="10">
        <f>IF('Paste data'!A936="","",'Paste data'!A936)</f>
      </c>
      <c r="B936" s="4">
        <f>IF('Paste data'!A936="","",'Paste data'!D936)</f>
      </c>
      <c r="C936" s="4">
        <f>IF('Paste data'!A936="","",'Paste data'!B936)</f>
      </c>
      <c r="D936" s="11">
        <f>IFERROR(IF(OR('Paste data'!E936="",'Paste data'!F936=""),"",ROUND((IF(ISNUMBER('Paste data'!F936),'Paste data'!F936,IFERROR(DATE(VALUE(LEFT('Paste data'!F936,4)),VALUE(MID('Paste data'!F936,6,2)),VALUE(MID('Paste data'!F936,9,2)))+VALUE(MID('Paste data'!F936,12,2))/24+VALUE(MID('Paste data'!F936,15,2))/1440,"")))-(IF(ISNUMBER('Paste data'!E936),'Paste data'!E936,IFERROR(DATE(VALUE(LEFT('Paste data'!E936,4)),VALUE(MID('Paste data'!E936,6,2)),VALUE(MID('Paste data'!E936,9,2)))+VALUE(MID('Paste data'!E936,12,2))/24+VALUE(MID('Paste data'!E936,15,2))/1440,""))),2)),"")</f>
      </c>
      <c r="E936" s="11">
        <f>IFERROR(IF(OR('Paste data'!F936="",'Paste data'!G936=""),"",ROUND((IF(ISNUMBER('Paste data'!G936),'Paste data'!G936,IFERROR(DATE(VALUE(LEFT('Paste data'!G936,4)),VALUE(MID('Paste data'!G936,6,2)),VALUE(MID('Paste data'!G936,9,2)))+VALUE(MID('Paste data'!G936,12,2))/24+VALUE(MID('Paste data'!G936,15,2))/1440,"")))-(IF(ISNUMBER('Paste data'!F936),'Paste data'!F936,IFERROR(DATE(VALUE(LEFT('Paste data'!F936,4)),VALUE(MID('Paste data'!F936,6,2)),VALUE(MID('Paste data'!F936,9,2)))+VALUE(MID('Paste data'!F936,12,2))/24+VALUE(MID('Paste data'!F936,15,2))/1440,""))),2)),"")</f>
      </c>
      <c r="F936" s="11">
        <f>IFERROR(IF(OR('Paste data'!E936="",'Paste data'!G936=""),"",ROUND((IF(ISNUMBER('Paste data'!G936),'Paste data'!G936,IFERROR(DATE(VALUE(LEFT('Paste data'!G936,4)),VALUE(MID('Paste data'!G936,6,2)),VALUE(MID('Paste data'!G936,9,2)))+VALUE(MID('Paste data'!G936,12,2))/24+VALUE(MID('Paste data'!G936,15,2))/1440,"")))-(IF(ISNUMBER('Paste data'!E936),'Paste data'!E936,IFERROR(DATE(VALUE(LEFT('Paste data'!E936,4)),VALUE(MID('Paste data'!E936,6,2)),VALUE(MID('Paste data'!E936,9,2)))+VALUE(MID('Paste data'!E936,12,2))/24+VALUE(MID('Paste data'!E936,15,2))/1440,""))),2)),"")</f>
      </c>
      <c r="G936" s="10">
        <f>IFERROR(IF('Paste data'!G936="","",(IF(ISNUMBER('Paste data'!G936),'Paste data'!G936,IFERROR(DATE(VALUE(LEFT('Paste data'!G936,4)),VALUE(MID('Paste data'!G936,6,2)),VALUE(MID('Paste data'!G936,9,2)))+VALUE(MID('Paste data'!G936,12,2))/24+VALUE(MID('Paste data'!G936,15,2))/1440,"")))-WEEKDAY((IF(ISNUMBER('Paste data'!G936),'Paste data'!G936,IFERROR(DATE(VALUE(LEFT('Paste data'!G936,4)),VALUE(MID('Paste data'!G936,6,2)),VALUE(MID('Paste data'!G936,9,2)))+VALUE(MID('Paste data'!G936,12,2))/24+VALUE(MID('Paste data'!G936,15,2))/1440,""))),3)),"")</f>
      </c>
    </row>
    <row r="937" spans="1:7" x14ac:dyDescent="0.25">
      <c r="A937" s="10">
        <f>IF('Paste data'!A937="","",'Paste data'!A937)</f>
      </c>
      <c r="B937" s="4">
        <f>IF('Paste data'!A937="","",'Paste data'!D937)</f>
      </c>
      <c r="C937" s="4">
        <f>IF('Paste data'!A937="","",'Paste data'!B937)</f>
      </c>
      <c r="D937" s="11">
        <f>IFERROR(IF(OR('Paste data'!E937="",'Paste data'!F937=""),"",ROUND((IF(ISNUMBER('Paste data'!F937),'Paste data'!F937,IFERROR(DATE(VALUE(LEFT('Paste data'!F937,4)),VALUE(MID('Paste data'!F937,6,2)),VALUE(MID('Paste data'!F937,9,2)))+VALUE(MID('Paste data'!F937,12,2))/24+VALUE(MID('Paste data'!F937,15,2))/1440,"")))-(IF(ISNUMBER('Paste data'!E937),'Paste data'!E937,IFERROR(DATE(VALUE(LEFT('Paste data'!E937,4)),VALUE(MID('Paste data'!E937,6,2)),VALUE(MID('Paste data'!E937,9,2)))+VALUE(MID('Paste data'!E937,12,2))/24+VALUE(MID('Paste data'!E937,15,2))/1440,""))),2)),"")</f>
      </c>
      <c r="E937" s="11">
        <f>IFERROR(IF(OR('Paste data'!F937="",'Paste data'!G937=""),"",ROUND((IF(ISNUMBER('Paste data'!G937),'Paste data'!G937,IFERROR(DATE(VALUE(LEFT('Paste data'!G937,4)),VALUE(MID('Paste data'!G937,6,2)),VALUE(MID('Paste data'!G937,9,2)))+VALUE(MID('Paste data'!G937,12,2))/24+VALUE(MID('Paste data'!G937,15,2))/1440,"")))-(IF(ISNUMBER('Paste data'!F937),'Paste data'!F937,IFERROR(DATE(VALUE(LEFT('Paste data'!F937,4)),VALUE(MID('Paste data'!F937,6,2)),VALUE(MID('Paste data'!F937,9,2)))+VALUE(MID('Paste data'!F937,12,2))/24+VALUE(MID('Paste data'!F937,15,2))/1440,""))),2)),"")</f>
      </c>
      <c r="F937" s="11">
        <f>IFERROR(IF(OR('Paste data'!E937="",'Paste data'!G937=""),"",ROUND((IF(ISNUMBER('Paste data'!G937),'Paste data'!G937,IFERROR(DATE(VALUE(LEFT('Paste data'!G937,4)),VALUE(MID('Paste data'!G937,6,2)),VALUE(MID('Paste data'!G937,9,2)))+VALUE(MID('Paste data'!G937,12,2))/24+VALUE(MID('Paste data'!G937,15,2))/1440,"")))-(IF(ISNUMBER('Paste data'!E937),'Paste data'!E937,IFERROR(DATE(VALUE(LEFT('Paste data'!E937,4)),VALUE(MID('Paste data'!E937,6,2)),VALUE(MID('Paste data'!E937,9,2)))+VALUE(MID('Paste data'!E937,12,2))/24+VALUE(MID('Paste data'!E937,15,2))/1440,""))),2)),"")</f>
      </c>
      <c r="G937" s="10">
        <f>IFERROR(IF('Paste data'!G937="","",(IF(ISNUMBER('Paste data'!G937),'Paste data'!G937,IFERROR(DATE(VALUE(LEFT('Paste data'!G937,4)),VALUE(MID('Paste data'!G937,6,2)),VALUE(MID('Paste data'!G937,9,2)))+VALUE(MID('Paste data'!G937,12,2))/24+VALUE(MID('Paste data'!G937,15,2))/1440,"")))-WEEKDAY((IF(ISNUMBER('Paste data'!G937),'Paste data'!G937,IFERROR(DATE(VALUE(LEFT('Paste data'!G937,4)),VALUE(MID('Paste data'!G937,6,2)),VALUE(MID('Paste data'!G937,9,2)))+VALUE(MID('Paste data'!G937,12,2))/24+VALUE(MID('Paste data'!G937,15,2))/1440,""))),3)),"")</f>
      </c>
    </row>
    <row r="938" spans="1:7" x14ac:dyDescent="0.25">
      <c r="A938" s="10">
        <f>IF('Paste data'!A938="","",'Paste data'!A938)</f>
      </c>
      <c r="B938" s="4">
        <f>IF('Paste data'!A938="","",'Paste data'!D938)</f>
      </c>
      <c r="C938" s="4">
        <f>IF('Paste data'!A938="","",'Paste data'!B938)</f>
      </c>
      <c r="D938" s="11">
        <f>IFERROR(IF(OR('Paste data'!E938="",'Paste data'!F938=""),"",ROUND((IF(ISNUMBER('Paste data'!F938),'Paste data'!F938,IFERROR(DATE(VALUE(LEFT('Paste data'!F938,4)),VALUE(MID('Paste data'!F938,6,2)),VALUE(MID('Paste data'!F938,9,2)))+VALUE(MID('Paste data'!F938,12,2))/24+VALUE(MID('Paste data'!F938,15,2))/1440,"")))-(IF(ISNUMBER('Paste data'!E938),'Paste data'!E938,IFERROR(DATE(VALUE(LEFT('Paste data'!E938,4)),VALUE(MID('Paste data'!E938,6,2)),VALUE(MID('Paste data'!E938,9,2)))+VALUE(MID('Paste data'!E938,12,2))/24+VALUE(MID('Paste data'!E938,15,2))/1440,""))),2)),"")</f>
      </c>
      <c r="E938" s="11">
        <f>IFERROR(IF(OR('Paste data'!F938="",'Paste data'!G938=""),"",ROUND((IF(ISNUMBER('Paste data'!G938),'Paste data'!G938,IFERROR(DATE(VALUE(LEFT('Paste data'!G938,4)),VALUE(MID('Paste data'!G938,6,2)),VALUE(MID('Paste data'!G938,9,2)))+VALUE(MID('Paste data'!G938,12,2))/24+VALUE(MID('Paste data'!G938,15,2))/1440,"")))-(IF(ISNUMBER('Paste data'!F938),'Paste data'!F938,IFERROR(DATE(VALUE(LEFT('Paste data'!F938,4)),VALUE(MID('Paste data'!F938,6,2)),VALUE(MID('Paste data'!F938,9,2)))+VALUE(MID('Paste data'!F938,12,2))/24+VALUE(MID('Paste data'!F938,15,2))/1440,""))),2)),"")</f>
      </c>
      <c r="F938" s="11">
        <f>IFERROR(IF(OR('Paste data'!E938="",'Paste data'!G938=""),"",ROUND((IF(ISNUMBER('Paste data'!G938),'Paste data'!G938,IFERROR(DATE(VALUE(LEFT('Paste data'!G938,4)),VALUE(MID('Paste data'!G938,6,2)),VALUE(MID('Paste data'!G938,9,2)))+VALUE(MID('Paste data'!G938,12,2))/24+VALUE(MID('Paste data'!G938,15,2))/1440,"")))-(IF(ISNUMBER('Paste data'!E938),'Paste data'!E938,IFERROR(DATE(VALUE(LEFT('Paste data'!E938,4)),VALUE(MID('Paste data'!E938,6,2)),VALUE(MID('Paste data'!E938,9,2)))+VALUE(MID('Paste data'!E938,12,2))/24+VALUE(MID('Paste data'!E938,15,2))/1440,""))),2)),"")</f>
      </c>
      <c r="G938" s="10">
        <f>IFERROR(IF('Paste data'!G938="","",(IF(ISNUMBER('Paste data'!G938),'Paste data'!G938,IFERROR(DATE(VALUE(LEFT('Paste data'!G938,4)),VALUE(MID('Paste data'!G938,6,2)),VALUE(MID('Paste data'!G938,9,2)))+VALUE(MID('Paste data'!G938,12,2))/24+VALUE(MID('Paste data'!G938,15,2))/1440,"")))-WEEKDAY((IF(ISNUMBER('Paste data'!G938),'Paste data'!G938,IFERROR(DATE(VALUE(LEFT('Paste data'!G938,4)),VALUE(MID('Paste data'!G938,6,2)),VALUE(MID('Paste data'!G938,9,2)))+VALUE(MID('Paste data'!G938,12,2))/24+VALUE(MID('Paste data'!G938,15,2))/1440,""))),3)),"")</f>
      </c>
    </row>
    <row r="939" spans="1:7" x14ac:dyDescent="0.25">
      <c r="A939" s="10">
        <f>IF('Paste data'!A939="","",'Paste data'!A939)</f>
      </c>
      <c r="B939" s="4">
        <f>IF('Paste data'!A939="","",'Paste data'!D939)</f>
      </c>
      <c r="C939" s="4">
        <f>IF('Paste data'!A939="","",'Paste data'!B939)</f>
      </c>
      <c r="D939" s="11">
        <f>IFERROR(IF(OR('Paste data'!E939="",'Paste data'!F939=""),"",ROUND((IF(ISNUMBER('Paste data'!F939),'Paste data'!F939,IFERROR(DATE(VALUE(LEFT('Paste data'!F939,4)),VALUE(MID('Paste data'!F939,6,2)),VALUE(MID('Paste data'!F939,9,2)))+VALUE(MID('Paste data'!F939,12,2))/24+VALUE(MID('Paste data'!F939,15,2))/1440,"")))-(IF(ISNUMBER('Paste data'!E939),'Paste data'!E939,IFERROR(DATE(VALUE(LEFT('Paste data'!E939,4)),VALUE(MID('Paste data'!E939,6,2)),VALUE(MID('Paste data'!E939,9,2)))+VALUE(MID('Paste data'!E939,12,2))/24+VALUE(MID('Paste data'!E939,15,2))/1440,""))),2)),"")</f>
      </c>
      <c r="E939" s="11">
        <f>IFERROR(IF(OR('Paste data'!F939="",'Paste data'!G939=""),"",ROUND((IF(ISNUMBER('Paste data'!G939),'Paste data'!G939,IFERROR(DATE(VALUE(LEFT('Paste data'!G939,4)),VALUE(MID('Paste data'!G939,6,2)),VALUE(MID('Paste data'!G939,9,2)))+VALUE(MID('Paste data'!G939,12,2))/24+VALUE(MID('Paste data'!G939,15,2))/1440,"")))-(IF(ISNUMBER('Paste data'!F939),'Paste data'!F939,IFERROR(DATE(VALUE(LEFT('Paste data'!F939,4)),VALUE(MID('Paste data'!F939,6,2)),VALUE(MID('Paste data'!F939,9,2)))+VALUE(MID('Paste data'!F939,12,2))/24+VALUE(MID('Paste data'!F939,15,2))/1440,""))),2)),"")</f>
      </c>
      <c r="F939" s="11">
        <f>IFERROR(IF(OR('Paste data'!E939="",'Paste data'!G939=""),"",ROUND((IF(ISNUMBER('Paste data'!G939),'Paste data'!G939,IFERROR(DATE(VALUE(LEFT('Paste data'!G939,4)),VALUE(MID('Paste data'!G939,6,2)),VALUE(MID('Paste data'!G939,9,2)))+VALUE(MID('Paste data'!G939,12,2))/24+VALUE(MID('Paste data'!G939,15,2))/1440,"")))-(IF(ISNUMBER('Paste data'!E939),'Paste data'!E939,IFERROR(DATE(VALUE(LEFT('Paste data'!E939,4)),VALUE(MID('Paste data'!E939,6,2)),VALUE(MID('Paste data'!E939,9,2)))+VALUE(MID('Paste data'!E939,12,2))/24+VALUE(MID('Paste data'!E939,15,2))/1440,""))),2)),"")</f>
      </c>
      <c r="G939" s="10">
        <f>IFERROR(IF('Paste data'!G939="","",(IF(ISNUMBER('Paste data'!G939),'Paste data'!G939,IFERROR(DATE(VALUE(LEFT('Paste data'!G939,4)),VALUE(MID('Paste data'!G939,6,2)),VALUE(MID('Paste data'!G939,9,2)))+VALUE(MID('Paste data'!G939,12,2))/24+VALUE(MID('Paste data'!G939,15,2))/1440,"")))-WEEKDAY((IF(ISNUMBER('Paste data'!G939),'Paste data'!G939,IFERROR(DATE(VALUE(LEFT('Paste data'!G939,4)),VALUE(MID('Paste data'!G939,6,2)),VALUE(MID('Paste data'!G939,9,2)))+VALUE(MID('Paste data'!G939,12,2))/24+VALUE(MID('Paste data'!G939,15,2))/1440,""))),3)),"")</f>
      </c>
    </row>
    <row r="940" spans="1:7" x14ac:dyDescent="0.25">
      <c r="A940" s="10">
        <f>IF('Paste data'!A940="","",'Paste data'!A940)</f>
      </c>
      <c r="B940" s="4">
        <f>IF('Paste data'!A940="","",'Paste data'!D940)</f>
      </c>
      <c r="C940" s="4">
        <f>IF('Paste data'!A940="","",'Paste data'!B940)</f>
      </c>
      <c r="D940" s="11">
        <f>IFERROR(IF(OR('Paste data'!E940="",'Paste data'!F940=""),"",ROUND((IF(ISNUMBER('Paste data'!F940),'Paste data'!F940,IFERROR(DATE(VALUE(LEFT('Paste data'!F940,4)),VALUE(MID('Paste data'!F940,6,2)),VALUE(MID('Paste data'!F940,9,2)))+VALUE(MID('Paste data'!F940,12,2))/24+VALUE(MID('Paste data'!F940,15,2))/1440,"")))-(IF(ISNUMBER('Paste data'!E940),'Paste data'!E940,IFERROR(DATE(VALUE(LEFT('Paste data'!E940,4)),VALUE(MID('Paste data'!E940,6,2)),VALUE(MID('Paste data'!E940,9,2)))+VALUE(MID('Paste data'!E940,12,2))/24+VALUE(MID('Paste data'!E940,15,2))/1440,""))),2)),"")</f>
      </c>
      <c r="E940" s="11">
        <f>IFERROR(IF(OR('Paste data'!F940="",'Paste data'!G940=""),"",ROUND((IF(ISNUMBER('Paste data'!G940),'Paste data'!G940,IFERROR(DATE(VALUE(LEFT('Paste data'!G940,4)),VALUE(MID('Paste data'!G940,6,2)),VALUE(MID('Paste data'!G940,9,2)))+VALUE(MID('Paste data'!G940,12,2))/24+VALUE(MID('Paste data'!G940,15,2))/1440,"")))-(IF(ISNUMBER('Paste data'!F940),'Paste data'!F940,IFERROR(DATE(VALUE(LEFT('Paste data'!F940,4)),VALUE(MID('Paste data'!F940,6,2)),VALUE(MID('Paste data'!F940,9,2)))+VALUE(MID('Paste data'!F940,12,2))/24+VALUE(MID('Paste data'!F940,15,2))/1440,""))),2)),"")</f>
      </c>
      <c r="F940" s="11">
        <f>IFERROR(IF(OR('Paste data'!E940="",'Paste data'!G940=""),"",ROUND((IF(ISNUMBER('Paste data'!G940),'Paste data'!G940,IFERROR(DATE(VALUE(LEFT('Paste data'!G940,4)),VALUE(MID('Paste data'!G940,6,2)),VALUE(MID('Paste data'!G940,9,2)))+VALUE(MID('Paste data'!G940,12,2))/24+VALUE(MID('Paste data'!G940,15,2))/1440,"")))-(IF(ISNUMBER('Paste data'!E940),'Paste data'!E940,IFERROR(DATE(VALUE(LEFT('Paste data'!E940,4)),VALUE(MID('Paste data'!E940,6,2)),VALUE(MID('Paste data'!E940,9,2)))+VALUE(MID('Paste data'!E940,12,2))/24+VALUE(MID('Paste data'!E940,15,2))/1440,""))),2)),"")</f>
      </c>
      <c r="G940" s="10">
        <f>IFERROR(IF('Paste data'!G940="","",(IF(ISNUMBER('Paste data'!G940),'Paste data'!G940,IFERROR(DATE(VALUE(LEFT('Paste data'!G940,4)),VALUE(MID('Paste data'!G940,6,2)),VALUE(MID('Paste data'!G940,9,2)))+VALUE(MID('Paste data'!G940,12,2))/24+VALUE(MID('Paste data'!G940,15,2))/1440,"")))-WEEKDAY((IF(ISNUMBER('Paste data'!G940),'Paste data'!G940,IFERROR(DATE(VALUE(LEFT('Paste data'!G940,4)),VALUE(MID('Paste data'!G940,6,2)),VALUE(MID('Paste data'!G940,9,2)))+VALUE(MID('Paste data'!G940,12,2))/24+VALUE(MID('Paste data'!G940,15,2))/1440,""))),3)),"")</f>
      </c>
    </row>
    <row r="941" spans="1:7" x14ac:dyDescent="0.25">
      <c r="A941" s="10">
        <f>IF('Paste data'!A941="","",'Paste data'!A941)</f>
      </c>
      <c r="B941" s="4">
        <f>IF('Paste data'!A941="","",'Paste data'!D941)</f>
      </c>
      <c r="C941" s="4">
        <f>IF('Paste data'!A941="","",'Paste data'!B941)</f>
      </c>
      <c r="D941" s="11">
        <f>IFERROR(IF(OR('Paste data'!E941="",'Paste data'!F941=""),"",ROUND((IF(ISNUMBER('Paste data'!F941),'Paste data'!F941,IFERROR(DATE(VALUE(LEFT('Paste data'!F941,4)),VALUE(MID('Paste data'!F941,6,2)),VALUE(MID('Paste data'!F941,9,2)))+VALUE(MID('Paste data'!F941,12,2))/24+VALUE(MID('Paste data'!F941,15,2))/1440,"")))-(IF(ISNUMBER('Paste data'!E941),'Paste data'!E941,IFERROR(DATE(VALUE(LEFT('Paste data'!E941,4)),VALUE(MID('Paste data'!E941,6,2)),VALUE(MID('Paste data'!E941,9,2)))+VALUE(MID('Paste data'!E941,12,2))/24+VALUE(MID('Paste data'!E941,15,2))/1440,""))),2)),"")</f>
      </c>
      <c r="E941" s="11">
        <f>IFERROR(IF(OR('Paste data'!F941="",'Paste data'!G941=""),"",ROUND((IF(ISNUMBER('Paste data'!G941),'Paste data'!G941,IFERROR(DATE(VALUE(LEFT('Paste data'!G941,4)),VALUE(MID('Paste data'!G941,6,2)),VALUE(MID('Paste data'!G941,9,2)))+VALUE(MID('Paste data'!G941,12,2))/24+VALUE(MID('Paste data'!G941,15,2))/1440,"")))-(IF(ISNUMBER('Paste data'!F941),'Paste data'!F941,IFERROR(DATE(VALUE(LEFT('Paste data'!F941,4)),VALUE(MID('Paste data'!F941,6,2)),VALUE(MID('Paste data'!F941,9,2)))+VALUE(MID('Paste data'!F941,12,2))/24+VALUE(MID('Paste data'!F941,15,2))/1440,""))),2)),"")</f>
      </c>
      <c r="F941" s="11">
        <f>IFERROR(IF(OR('Paste data'!E941="",'Paste data'!G941=""),"",ROUND((IF(ISNUMBER('Paste data'!G941),'Paste data'!G941,IFERROR(DATE(VALUE(LEFT('Paste data'!G941,4)),VALUE(MID('Paste data'!G941,6,2)),VALUE(MID('Paste data'!G941,9,2)))+VALUE(MID('Paste data'!G941,12,2))/24+VALUE(MID('Paste data'!G941,15,2))/1440,"")))-(IF(ISNUMBER('Paste data'!E941),'Paste data'!E941,IFERROR(DATE(VALUE(LEFT('Paste data'!E941,4)),VALUE(MID('Paste data'!E941,6,2)),VALUE(MID('Paste data'!E941,9,2)))+VALUE(MID('Paste data'!E941,12,2))/24+VALUE(MID('Paste data'!E941,15,2))/1440,""))),2)),"")</f>
      </c>
      <c r="G941" s="10">
        <f>IFERROR(IF('Paste data'!G941="","",(IF(ISNUMBER('Paste data'!G941),'Paste data'!G941,IFERROR(DATE(VALUE(LEFT('Paste data'!G941,4)),VALUE(MID('Paste data'!G941,6,2)),VALUE(MID('Paste data'!G941,9,2)))+VALUE(MID('Paste data'!G941,12,2))/24+VALUE(MID('Paste data'!G941,15,2))/1440,"")))-WEEKDAY((IF(ISNUMBER('Paste data'!G941),'Paste data'!G941,IFERROR(DATE(VALUE(LEFT('Paste data'!G941,4)),VALUE(MID('Paste data'!G941,6,2)),VALUE(MID('Paste data'!G941,9,2)))+VALUE(MID('Paste data'!G941,12,2))/24+VALUE(MID('Paste data'!G941,15,2))/1440,""))),3)),"")</f>
      </c>
    </row>
    <row r="942" spans="1:7" x14ac:dyDescent="0.25">
      <c r="A942" s="10">
        <f>IF('Paste data'!A942="","",'Paste data'!A942)</f>
      </c>
      <c r="B942" s="4">
        <f>IF('Paste data'!A942="","",'Paste data'!D942)</f>
      </c>
      <c r="C942" s="4">
        <f>IF('Paste data'!A942="","",'Paste data'!B942)</f>
      </c>
      <c r="D942" s="11">
        <f>IFERROR(IF(OR('Paste data'!E942="",'Paste data'!F942=""),"",ROUND((IF(ISNUMBER('Paste data'!F942),'Paste data'!F942,IFERROR(DATE(VALUE(LEFT('Paste data'!F942,4)),VALUE(MID('Paste data'!F942,6,2)),VALUE(MID('Paste data'!F942,9,2)))+VALUE(MID('Paste data'!F942,12,2))/24+VALUE(MID('Paste data'!F942,15,2))/1440,"")))-(IF(ISNUMBER('Paste data'!E942),'Paste data'!E942,IFERROR(DATE(VALUE(LEFT('Paste data'!E942,4)),VALUE(MID('Paste data'!E942,6,2)),VALUE(MID('Paste data'!E942,9,2)))+VALUE(MID('Paste data'!E942,12,2))/24+VALUE(MID('Paste data'!E942,15,2))/1440,""))),2)),"")</f>
      </c>
      <c r="E942" s="11">
        <f>IFERROR(IF(OR('Paste data'!F942="",'Paste data'!G942=""),"",ROUND((IF(ISNUMBER('Paste data'!G942),'Paste data'!G942,IFERROR(DATE(VALUE(LEFT('Paste data'!G942,4)),VALUE(MID('Paste data'!G942,6,2)),VALUE(MID('Paste data'!G942,9,2)))+VALUE(MID('Paste data'!G942,12,2))/24+VALUE(MID('Paste data'!G942,15,2))/1440,"")))-(IF(ISNUMBER('Paste data'!F942),'Paste data'!F942,IFERROR(DATE(VALUE(LEFT('Paste data'!F942,4)),VALUE(MID('Paste data'!F942,6,2)),VALUE(MID('Paste data'!F942,9,2)))+VALUE(MID('Paste data'!F942,12,2))/24+VALUE(MID('Paste data'!F942,15,2))/1440,""))),2)),"")</f>
      </c>
      <c r="F942" s="11">
        <f>IFERROR(IF(OR('Paste data'!E942="",'Paste data'!G942=""),"",ROUND((IF(ISNUMBER('Paste data'!G942),'Paste data'!G942,IFERROR(DATE(VALUE(LEFT('Paste data'!G942,4)),VALUE(MID('Paste data'!G942,6,2)),VALUE(MID('Paste data'!G942,9,2)))+VALUE(MID('Paste data'!G942,12,2))/24+VALUE(MID('Paste data'!G942,15,2))/1440,"")))-(IF(ISNUMBER('Paste data'!E942),'Paste data'!E942,IFERROR(DATE(VALUE(LEFT('Paste data'!E942,4)),VALUE(MID('Paste data'!E942,6,2)),VALUE(MID('Paste data'!E942,9,2)))+VALUE(MID('Paste data'!E942,12,2))/24+VALUE(MID('Paste data'!E942,15,2))/1440,""))),2)),"")</f>
      </c>
      <c r="G942" s="10">
        <f>IFERROR(IF('Paste data'!G942="","",(IF(ISNUMBER('Paste data'!G942),'Paste data'!G942,IFERROR(DATE(VALUE(LEFT('Paste data'!G942,4)),VALUE(MID('Paste data'!G942,6,2)),VALUE(MID('Paste data'!G942,9,2)))+VALUE(MID('Paste data'!G942,12,2))/24+VALUE(MID('Paste data'!G942,15,2))/1440,"")))-WEEKDAY((IF(ISNUMBER('Paste data'!G942),'Paste data'!G942,IFERROR(DATE(VALUE(LEFT('Paste data'!G942,4)),VALUE(MID('Paste data'!G942,6,2)),VALUE(MID('Paste data'!G942,9,2)))+VALUE(MID('Paste data'!G942,12,2))/24+VALUE(MID('Paste data'!G942,15,2))/1440,""))),3)),"")</f>
      </c>
    </row>
    <row r="943" spans="1:7" x14ac:dyDescent="0.25">
      <c r="A943" s="10">
        <f>IF('Paste data'!A943="","",'Paste data'!A943)</f>
      </c>
      <c r="B943" s="4">
        <f>IF('Paste data'!A943="","",'Paste data'!D943)</f>
      </c>
      <c r="C943" s="4">
        <f>IF('Paste data'!A943="","",'Paste data'!B943)</f>
      </c>
      <c r="D943" s="11">
        <f>IFERROR(IF(OR('Paste data'!E943="",'Paste data'!F943=""),"",ROUND((IF(ISNUMBER('Paste data'!F943),'Paste data'!F943,IFERROR(DATE(VALUE(LEFT('Paste data'!F943,4)),VALUE(MID('Paste data'!F943,6,2)),VALUE(MID('Paste data'!F943,9,2)))+VALUE(MID('Paste data'!F943,12,2))/24+VALUE(MID('Paste data'!F943,15,2))/1440,"")))-(IF(ISNUMBER('Paste data'!E943),'Paste data'!E943,IFERROR(DATE(VALUE(LEFT('Paste data'!E943,4)),VALUE(MID('Paste data'!E943,6,2)),VALUE(MID('Paste data'!E943,9,2)))+VALUE(MID('Paste data'!E943,12,2))/24+VALUE(MID('Paste data'!E943,15,2))/1440,""))),2)),"")</f>
      </c>
      <c r="E943" s="11">
        <f>IFERROR(IF(OR('Paste data'!F943="",'Paste data'!G943=""),"",ROUND((IF(ISNUMBER('Paste data'!G943),'Paste data'!G943,IFERROR(DATE(VALUE(LEFT('Paste data'!G943,4)),VALUE(MID('Paste data'!G943,6,2)),VALUE(MID('Paste data'!G943,9,2)))+VALUE(MID('Paste data'!G943,12,2))/24+VALUE(MID('Paste data'!G943,15,2))/1440,"")))-(IF(ISNUMBER('Paste data'!F943),'Paste data'!F943,IFERROR(DATE(VALUE(LEFT('Paste data'!F943,4)),VALUE(MID('Paste data'!F943,6,2)),VALUE(MID('Paste data'!F943,9,2)))+VALUE(MID('Paste data'!F943,12,2))/24+VALUE(MID('Paste data'!F943,15,2))/1440,""))),2)),"")</f>
      </c>
      <c r="F943" s="11">
        <f>IFERROR(IF(OR('Paste data'!E943="",'Paste data'!G943=""),"",ROUND((IF(ISNUMBER('Paste data'!G943),'Paste data'!G943,IFERROR(DATE(VALUE(LEFT('Paste data'!G943,4)),VALUE(MID('Paste data'!G943,6,2)),VALUE(MID('Paste data'!G943,9,2)))+VALUE(MID('Paste data'!G943,12,2))/24+VALUE(MID('Paste data'!G943,15,2))/1440,"")))-(IF(ISNUMBER('Paste data'!E943),'Paste data'!E943,IFERROR(DATE(VALUE(LEFT('Paste data'!E943,4)),VALUE(MID('Paste data'!E943,6,2)),VALUE(MID('Paste data'!E943,9,2)))+VALUE(MID('Paste data'!E943,12,2))/24+VALUE(MID('Paste data'!E943,15,2))/1440,""))),2)),"")</f>
      </c>
      <c r="G943" s="10">
        <f>IFERROR(IF('Paste data'!G943="","",(IF(ISNUMBER('Paste data'!G943),'Paste data'!G943,IFERROR(DATE(VALUE(LEFT('Paste data'!G943,4)),VALUE(MID('Paste data'!G943,6,2)),VALUE(MID('Paste data'!G943,9,2)))+VALUE(MID('Paste data'!G943,12,2))/24+VALUE(MID('Paste data'!G943,15,2))/1440,"")))-WEEKDAY((IF(ISNUMBER('Paste data'!G943),'Paste data'!G943,IFERROR(DATE(VALUE(LEFT('Paste data'!G943,4)),VALUE(MID('Paste data'!G943,6,2)),VALUE(MID('Paste data'!G943,9,2)))+VALUE(MID('Paste data'!G943,12,2))/24+VALUE(MID('Paste data'!G943,15,2))/1440,""))),3)),"")</f>
      </c>
    </row>
    <row r="944" spans="1:7" x14ac:dyDescent="0.25">
      <c r="A944" s="10">
        <f>IF('Paste data'!A944="","",'Paste data'!A944)</f>
      </c>
      <c r="B944" s="4">
        <f>IF('Paste data'!A944="","",'Paste data'!D944)</f>
      </c>
      <c r="C944" s="4">
        <f>IF('Paste data'!A944="","",'Paste data'!B944)</f>
      </c>
      <c r="D944" s="11">
        <f>IFERROR(IF(OR('Paste data'!E944="",'Paste data'!F944=""),"",ROUND((IF(ISNUMBER('Paste data'!F944),'Paste data'!F944,IFERROR(DATE(VALUE(LEFT('Paste data'!F944,4)),VALUE(MID('Paste data'!F944,6,2)),VALUE(MID('Paste data'!F944,9,2)))+VALUE(MID('Paste data'!F944,12,2))/24+VALUE(MID('Paste data'!F944,15,2))/1440,"")))-(IF(ISNUMBER('Paste data'!E944),'Paste data'!E944,IFERROR(DATE(VALUE(LEFT('Paste data'!E944,4)),VALUE(MID('Paste data'!E944,6,2)),VALUE(MID('Paste data'!E944,9,2)))+VALUE(MID('Paste data'!E944,12,2))/24+VALUE(MID('Paste data'!E944,15,2))/1440,""))),2)),"")</f>
      </c>
      <c r="E944" s="11">
        <f>IFERROR(IF(OR('Paste data'!F944="",'Paste data'!G944=""),"",ROUND((IF(ISNUMBER('Paste data'!G944),'Paste data'!G944,IFERROR(DATE(VALUE(LEFT('Paste data'!G944,4)),VALUE(MID('Paste data'!G944,6,2)),VALUE(MID('Paste data'!G944,9,2)))+VALUE(MID('Paste data'!G944,12,2))/24+VALUE(MID('Paste data'!G944,15,2))/1440,"")))-(IF(ISNUMBER('Paste data'!F944),'Paste data'!F944,IFERROR(DATE(VALUE(LEFT('Paste data'!F944,4)),VALUE(MID('Paste data'!F944,6,2)),VALUE(MID('Paste data'!F944,9,2)))+VALUE(MID('Paste data'!F944,12,2))/24+VALUE(MID('Paste data'!F944,15,2))/1440,""))),2)),"")</f>
      </c>
      <c r="F944" s="11">
        <f>IFERROR(IF(OR('Paste data'!E944="",'Paste data'!G944=""),"",ROUND((IF(ISNUMBER('Paste data'!G944),'Paste data'!G944,IFERROR(DATE(VALUE(LEFT('Paste data'!G944,4)),VALUE(MID('Paste data'!G944,6,2)),VALUE(MID('Paste data'!G944,9,2)))+VALUE(MID('Paste data'!G944,12,2))/24+VALUE(MID('Paste data'!G944,15,2))/1440,"")))-(IF(ISNUMBER('Paste data'!E944),'Paste data'!E944,IFERROR(DATE(VALUE(LEFT('Paste data'!E944,4)),VALUE(MID('Paste data'!E944,6,2)),VALUE(MID('Paste data'!E944,9,2)))+VALUE(MID('Paste data'!E944,12,2))/24+VALUE(MID('Paste data'!E944,15,2))/1440,""))),2)),"")</f>
      </c>
      <c r="G944" s="10">
        <f>IFERROR(IF('Paste data'!G944="","",(IF(ISNUMBER('Paste data'!G944),'Paste data'!G944,IFERROR(DATE(VALUE(LEFT('Paste data'!G944,4)),VALUE(MID('Paste data'!G944,6,2)),VALUE(MID('Paste data'!G944,9,2)))+VALUE(MID('Paste data'!G944,12,2))/24+VALUE(MID('Paste data'!G944,15,2))/1440,"")))-WEEKDAY((IF(ISNUMBER('Paste data'!G944),'Paste data'!G944,IFERROR(DATE(VALUE(LEFT('Paste data'!G944,4)),VALUE(MID('Paste data'!G944,6,2)),VALUE(MID('Paste data'!G944,9,2)))+VALUE(MID('Paste data'!G944,12,2))/24+VALUE(MID('Paste data'!G944,15,2))/1440,""))),3)),"")</f>
      </c>
    </row>
    <row r="945" spans="1:7" x14ac:dyDescent="0.25">
      <c r="A945" s="10">
        <f>IF('Paste data'!A945="","",'Paste data'!A945)</f>
      </c>
      <c r="B945" s="4">
        <f>IF('Paste data'!A945="","",'Paste data'!D945)</f>
      </c>
      <c r="C945" s="4">
        <f>IF('Paste data'!A945="","",'Paste data'!B945)</f>
      </c>
      <c r="D945" s="11">
        <f>IFERROR(IF(OR('Paste data'!E945="",'Paste data'!F945=""),"",ROUND((IF(ISNUMBER('Paste data'!F945),'Paste data'!F945,IFERROR(DATE(VALUE(LEFT('Paste data'!F945,4)),VALUE(MID('Paste data'!F945,6,2)),VALUE(MID('Paste data'!F945,9,2)))+VALUE(MID('Paste data'!F945,12,2))/24+VALUE(MID('Paste data'!F945,15,2))/1440,"")))-(IF(ISNUMBER('Paste data'!E945),'Paste data'!E945,IFERROR(DATE(VALUE(LEFT('Paste data'!E945,4)),VALUE(MID('Paste data'!E945,6,2)),VALUE(MID('Paste data'!E945,9,2)))+VALUE(MID('Paste data'!E945,12,2))/24+VALUE(MID('Paste data'!E945,15,2))/1440,""))),2)),"")</f>
      </c>
      <c r="E945" s="11">
        <f>IFERROR(IF(OR('Paste data'!F945="",'Paste data'!G945=""),"",ROUND((IF(ISNUMBER('Paste data'!G945),'Paste data'!G945,IFERROR(DATE(VALUE(LEFT('Paste data'!G945,4)),VALUE(MID('Paste data'!G945,6,2)),VALUE(MID('Paste data'!G945,9,2)))+VALUE(MID('Paste data'!G945,12,2))/24+VALUE(MID('Paste data'!G945,15,2))/1440,"")))-(IF(ISNUMBER('Paste data'!F945),'Paste data'!F945,IFERROR(DATE(VALUE(LEFT('Paste data'!F945,4)),VALUE(MID('Paste data'!F945,6,2)),VALUE(MID('Paste data'!F945,9,2)))+VALUE(MID('Paste data'!F945,12,2))/24+VALUE(MID('Paste data'!F945,15,2))/1440,""))),2)),"")</f>
      </c>
      <c r="F945" s="11">
        <f>IFERROR(IF(OR('Paste data'!E945="",'Paste data'!G945=""),"",ROUND((IF(ISNUMBER('Paste data'!G945),'Paste data'!G945,IFERROR(DATE(VALUE(LEFT('Paste data'!G945,4)),VALUE(MID('Paste data'!G945,6,2)),VALUE(MID('Paste data'!G945,9,2)))+VALUE(MID('Paste data'!G945,12,2))/24+VALUE(MID('Paste data'!G945,15,2))/1440,"")))-(IF(ISNUMBER('Paste data'!E945),'Paste data'!E945,IFERROR(DATE(VALUE(LEFT('Paste data'!E945,4)),VALUE(MID('Paste data'!E945,6,2)),VALUE(MID('Paste data'!E945,9,2)))+VALUE(MID('Paste data'!E945,12,2))/24+VALUE(MID('Paste data'!E945,15,2))/1440,""))),2)),"")</f>
      </c>
      <c r="G945" s="10">
        <f>IFERROR(IF('Paste data'!G945="","",(IF(ISNUMBER('Paste data'!G945),'Paste data'!G945,IFERROR(DATE(VALUE(LEFT('Paste data'!G945,4)),VALUE(MID('Paste data'!G945,6,2)),VALUE(MID('Paste data'!G945,9,2)))+VALUE(MID('Paste data'!G945,12,2))/24+VALUE(MID('Paste data'!G945,15,2))/1440,"")))-WEEKDAY((IF(ISNUMBER('Paste data'!G945),'Paste data'!G945,IFERROR(DATE(VALUE(LEFT('Paste data'!G945,4)),VALUE(MID('Paste data'!G945,6,2)),VALUE(MID('Paste data'!G945,9,2)))+VALUE(MID('Paste data'!G945,12,2))/24+VALUE(MID('Paste data'!G945,15,2))/1440,""))),3)),"")</f>
      </c>
    </row>
    <row r="946" spans="1:7" x14ac:dyDescent="0.25">
      <c r="A946" s="10">
        <f>IF('Paste data'!A946="","",'Paste data'!A946)</f>
      </c>
      <c r="B946" s="4">
        <f>IF('Paste data'!A946="","",'Paste data'!D946)</f>
      </c>
      <c r="C946" s="4">
        <f>IF('Paste data'!A946="","",'Paste data'!B946)</f>
      </c>
      <c r="D946" s="11">
        <f>IFERROR(IF(OR('Paste data'!E946="",'Paste data'!F946=""),"",ROUND((IF(ISNUMBER('Paste data'!F946),'Paste data'!F946,IFERROR(DATE(VALUE(LEFT('Paste data'!F946,4)),VALUE(MID('Paste data'!F946,6,2)),VALUE(MID('Paste data'!F946,9,2)))+VALUE(MID('Paste data'!F946,12,2))/24+VALUE(MID('Paste data'!F946,15,2))/1440,"")))-(IF(ISNUMBER('Paste data'!E946),'Paste data'!E946,IFERROR(DATE(VALUE(LEFT('Paste data'!E946,4)),VALUE(MID('Paste data'!E946,6,2)),VALUE(MID('Paste data'!E946,9,2)))+VALUE(MID('Paste data'!E946,12,2))/24+VALUE(MID('Paste data'!E946,15,2))/1440,""))),2)),"")</f>
      </c>
      <c r="E946" s="11">
        <f>IFERROR(IF(OR('Paste data'!F946="",'Paste data'!G946=""),"",ROUND((IF(ISNUMBER('Paste data'!G946),'Paste data'!G946,IFERROR(DATE(VALUE(LEFT('Paste data'!G946,4)),VALUE(MID('Paste data'!G946,6,2)),VALUE(MID('Paste data'!G946,9,2)))+VALUE(MID('Paste data'!G946,12,2))/24+VALUE(MID('Paste data'!G946,15,2))/1440,"")))-(IF(ISNUMBER('Paste data'!F946),'Paste data'!F946,IFERROR(DATE(VALUE(LEFT('Paste data'!F946,4)),VALUE(MID('Paste data'!F946,6,2)),VALUE(MID('Paste data'!F946,9,2)))+VALUE(MID('Paste data'!F946,12,2))/24+VALUE(MID('Paste data'!F946,15,2))/1440,""))),2)),"")</f>
      </c>
      <c r="F946" s="11">
        <f>IFERROR(IF(OR('Paste data'!E946="",'Paste data'!G946=""),"",ROUND((IF(ISNUMBER('Paste data'!G946),'Paste data'!G946,IFERROR(DATE(VALUE(LEFT('Paste data'!G946,4)),VALUE(MID('Paste data'!G946,6,2)),VALUE(MID('Paste data'!G946,9,2)))+VALUE(MID('Paste data'!G946,12,2))/24+VALUE(MID('Paste data'!G946,15,2))/1440,"")))-(IF(ISNUMBER('Paste data'!E946),'Paste data'!E946,IFERROR(DATE(VALUE(LEFT('Paste data'!E946,4)),VALUE(MID('Paste data'!E946,6,2)),VALUE(MID('Paste data'!E946,9,2)))+VALUE(MID('Paste data'!E946,12,2))/24+VALUE(MID('Paste data'!E946,15,2))/1440,""))),2)),"")</f>
      </c>
      <c r="G946" s="10">
        <f>IFERROR(IF('Paste data'!G946="","",(IF(ISNUMBER('Paste data'!G946),'Paste data'!G946,IFERROR(DATE(VALUE(LEFT('Paste data'!G946,4)),VALUE(MID('Paste data'!G946,6,2)),VALUE(MID('Paste data'!G946,9,2)))+VALUE(MID('Paste data'!G946,12,2))/24+VALUE(MID('Paste data'!G946,15,2))/1440,"")))-WEEKDAY((IF(ISNUMBER('Paste data'!G946),'Paste data'!G946,IFERROR(DATE(VALUE(LEFT('Paste data'!G946,4)),VALUE(MID('Paste data'!G946,6,2)),VALUE(MID('Paste data'!G946,9,2)))+VALUE(MID('Paste data'!G946,12,2))/24+VALUE(MID('Paste data'!G946,15,2))/1440,""))),3)),"")</f>
      </c>
    </row>
    <row r="947" spans="1:7" x14ac:dyDescent="0.25">
      <c r="A947" s="10">
        <f>IF('Paste data'!A947="","",'Paste data'!A947)</f>
      </c>
      <c r="B947" s="4">
        <f>IF('Paste data'!A947="","",'Paste data'!D947)</f>
      </c>
      <c r="C947" s="4">
        <f>IF('Paste data'!A947="","",'Paste data'!B947)</f>
      </c>
      <c r="D947" s="11">
        <f>IFERROR(IF(OR('Paste data'!E947="",'Paste data'!F947=""),"",ROUND((IF(ISNUMBER('Paste data'!F947),'Paste data'!F947,IFERROR(DATE(VALUE(LEFT('Paste data'!F947,4)),VALUE(MID('Paste data'!F947,6,2)),VALUE(MID('Paste data'!F947,9,2)))+VALUE(MID('Paste data'!F947,12,2))/24+VALUE(MID('Paste data'!F947,15,2))/1440,"")))-(IF(ISNUMBER('Paste data'!E947),'Paste data'!E947,IFERROR(DATE(VALUE(LEFT('Paste data'!E947,4)),VALUE(MID('Paste data'!E947,6,2)),VALUE(MID('Paste data'!E947,9,2)))+VALUE(MID('Paste data'!E947,12,2))/24+VALUE(MID('Paste data'!E947,15,2))/1440,""))),2)),"")</f>
      </c>
      <c r="E947" s="11">
        <f>IFERROR(IF(OR('Paste data'!F947="",'Paste data'!G947=""),"",ROUND((IF(ISNUMBER('Paste data'!G947),'Paste data'!G947,IFERROR(DATE(VALUE(LEFT('Paste data'!G947,4)),VALUE(MID('Paste data'!G947,6,2)),VALUE(MID('Paste data'!G947,9,2)))+VALUE(MID('Paste data'!G947,12,2))/24+VALUE(MID('Paste data'!G947,15,2))/1440,"")))-(IF(ISNUMBER('Paste data'!F947),'Paste data'!F947,IFERROR(DATE(VALUE(LEFT('Paste data'!F947,4)),VALUE(MID('Paste data'!F947,6,2)),VALUE(MID('Paste data'!F947,9,2)))+VALUE(MID('Paste data'!F947,12,2))/24+VALUE(MID('Paste data'!F947,15,2))/1440,""))),2)),"")</f>
      </c>
      <c r="F947" s="11">
        <f>IFERROR(IF(OR('Paste data'!E947="",'Paste data'!G947=""),"",ROUND((IF(ISNUMBER('Paste data'!G947),'Paste data'!G947,IFERROR(DATE(VALUE(LEFT('Paste data'!G947,4)),VALUE(MID('Paste data'!G947,6,2)),VALUE(MID('Paste data'!G947,9,2)))+VALUE(MID('Paste data'!G947,12,2))/24+VALUE(MID('Paste data'!G947,15,2))/1440,"")))-(IF(ISNUMBER('Paste data'!E947),'Paste data'!E947,IFERROR(DATE(VALUE(LEFT('Paste data'!E947,4)),VALUE(MID('Paste data'!E947,6,2)),VALUE(MID('Paste data'!E947,9,2)))+VALUE(MID('Paste data'!E947,12,2))/24+VALUE(MID('Paste data'!E947,15,2))/1440,""))),2)),"")</f>
      </c>
      <c r="G947" s="10">
        <f>IFERROR(IF('Paste data'!G947="","",(IF(ISNUMBER('Paste data'!G947),'Paste data'!G947,IFERROR(DATE(VALUE(LEFT('Paste data'!G947,4)),VALUE(MID('Paste data'!G947,6,2)),VALUE(MID('Paste data'!G947,9,2)))+VALUE(MID('Paste data'!G947,12,2))/24+VALUE(MID('Paste data'!G947,15,2))/1440,"")))-WEEKDAY((IF(ISNUMBER('Paste data'!G947),'Paste data'!G947,IFERROR(DATE(VALUE(LEFT('Paste data'!G947,4)),VALUE(MID('Paste data'!G947,6,2)),VALUE(MID('Paste data'!G947,9,2)))+VALUE(MID('Paste data'!G947,12,2))/24+VALUE(MID('Paste data'!G947,15,2))/1440,""))),3)),"")</f>
      </c>
    </row>
    <row r="948" spans="1:7" x14ac:dyDescent="0.25">
      <c r="A948" s="10">
        <f>IF('Paste data'!A948="","",'Paste data'!A948)</f>
      </c>
      <c r="B948" s="4">
        <f>IF('Paste data'!A948="","",'Paste data'!D948)</f>
      </c>
      <c r="C948" s="4">
        <f>IF('Paste data'!A948="","",'Paste data'!B948)</f>
      </c>
      <c r="D948" s="11">
        <f>IFERROR(IF(OR('Paste data'!E948="",'Paste data'!F948=""),"",ROUND((IF(ISNUMBER('Paste data'!F948),'Paste data'!F948,IFERROR(DATE(VALUE(LEFT('Paste data'!F948,4)),VALUE(MID('Paste data'!F948,6,2)),VALUE(MID('Paste data'!F948,9,2)))+VALUE(MID('Paste data'!F948,12,2))/24+VALUE(MID('Paste data'!F948,15,2))/1440,"")))-(IF(ISNUMBER('Paste data'!E948),'Paste data'!E948,IFERROR(DATE(VALUE(LEFT('Paste data'!E948,4)),VALUE(MID('Paste data'!E948,6,2)),VALUE(MID('Paste data'!E948,9,2)))+VALUE(MID('Paste data'!E948,12,2))/24+VALUE(MID('Paste data'!E948,15,2))/1440,""))),2)),"")</f>
      </c>
      <c r="E948" s="11">
        <f>IFERROR(IF(OR('Paste data'!F948="",'Paste data'!G948=""),"",ROUND((IF(ISNUMBER('Paste data'!G948),'Paste data'!G948,IFERROR(DATE(VALUE(LEFT('Paste data'!G948,4)),VALUE(MID('Paste data'!G948,6,2)),VALUE(MID('Paste data'!G948,9,2)))+VALUE(MID('Paste data'!G948,12,2))/24+VALUE(MID('Paste data'!G948,15,2))/1440,"")))-(IF(ISNUMBER('Paste data'!F948),'Paste data'!F948,IFERROR(DATE(VALUE(LEFT('Paste data'!F948,4)),VALUE(MID('Paste data'!F948,6,2)),VALUE(MID('Paste data'!F948,9,2)))+VALUE(MID('Paste data'!F948,12,2))/24+VALUE(MID('Paste data'!F948,15,2))/1440,""))),2)),"")</f>
      </c>
      <c r="F948" s="11">
        <f>IFERROR(IF(OR('Paste data'!E948="",'Paste data'!G948=""),"",ROUND((IF(ISNUMBER('Paste data'!G948),'Paste data'!G948,IFERROR(DATE(VALUE(LEFT('Paste data'!G948,4)),VALUE(MID('Paste data'!G948,6,2)),VALUE(MID('Paste data'!G948,9,2)))+VALUE(MID('Paste data'!G948,12,2))/24+VALUE(MID('Paste data'!G948,15,2))/1440,"")))-(IF(ISNUMBER('Paste data'!E948),'Paste data'!E948,IFERROR(DATE(VALUE(LEFT('Paste data'!E948,4)),VALUE(MID('Paste data'!E948,6,2)),VALUE(MID('Paste data'!E948,9,2)))+VALUE(MID('Paste data'!E948,12,2))/24+VALUE(MID('Paste data'!E948,15,2))/1440,""))),2)),"")</f>
      </c>
      <c r="G948" s="10">
        <f>IFERROR(IF('Paste data'!G948="","",(IF(ISNUMBER('Paste data'!G948),'Paste data'!G948,IFERROR(DATE(VALUE(LEFT('Paste data'!G948,4)),VALUE(MID('Paste data'!G948,6,2)),VALUE(MID('Paste data'!G948,9,2)))+VALUE(MID('Paste data'!G948,12,2))/24+VALUE(MID('Paste data'!G948,15,2))/1440,"")))-WEEKDAY((IF(ISNUMBER('Paste data'!G948),'Paste data'!G948,IFERROR(DATE(VALUE(LEFT('Paste data'!G948,4)),VALUE(MID('Paste data'!G948,6,2)),VALUE(MID('Paste data'!G948,9,2)))+VALUE(MID('Paste data'!G948,12,2))/24+VALUE(MID('Paste data'!G948,15,2))/1440,""))),3)),"")</f>
      </c>
    </row>
    <row r="949" spans="1:7" x14ac:dyDescent="0.25">
      <c r="A949" s="10">
        <f>IF('Paste data'!A949="","",'Paste data'!A949)</f>
      </c>
      <c r="B949" s="4">
        <f>IF('Paste data'!A949="","",'Paste data'!D949)</f>
      </c>
      <c r="C949" s="4">
        <f>IF('Paste data'!A949="","",'Paste data'!B949)</f>
      </c>
      <c r="D949" s="11">
        <f>IFERROR(IF(OR('Paste data'!E949="",'Paste data'!F949=""),"",ROUND((IF(ISNUMBER('Paste data'!F949),'Paste data'!F949,IFERROR(DATE(VALUE(LEFT('Paste data'!F949,4)),VALUE(MID('Paste data'!F949,6,2)),VALUE(MID('Paste data'!F949,9,2)))+VALUE(MID('Paste data'!F949,12,2))/24+VALUE(MID('Paste data'!F949,15,2))/1440,"")))-(IF(ISNUMBER('Paste data'!E949),'Paste data'!E949,IFERROR(DATE(VALUE(LEFT('Paste data'!E949,4)),VALUE(MID('Paste data'!E949,6,2)),VALUE(MID('Paste data'!E949,9,2)))+VALUE(MID('Paste data'!E949,12,2))/24+VALUE(MID('Paste data'!E949,15,2))/1440,""))),2)),"")</f>
      </c>
      <c r="E949" s="11">
        <f>IFERROR(IF(OR('Paste data'!F949="",'Paste data'!G949=""),"",ROUND((IF(ISNUMBER('Paste data'!G949),'Paste data'!G949,IFERROR(DATE(VALUE(LEFT('Paste data'!G949,4)),VALUE(MID('Paste data'!G949,6,2)),VALUE(MID('Paste data'!G949,9,2)))+VALUE(MID('Paste data'!G949,12,2))/24+VALUE(MID('Paste data'!G949,15,2))/1440,"")))-(IF(ISNUMBER('Paste data'!F949),'Paste data'!F949,IFERROR(DATE(VALUE(LEFT('Paste data'!F949,4)),VALUE(MID('Paste data'!F949,6,2)),VALUE(MID('Paste data'!F949,9,2)))+VALUE(MID('Paste data'!F949,12,2))/24+VALUE(MID('Paste data'!F949,15,2))/1440,""))),2)),"")</f>
      </c>
      <c r="F949" s="11">
        <f>IFERROR(IF(OR('Paste data'!E949="",'Paste data'!G949=""),"",ROUND((IF(ISNUMBER('Paste data'!G949),'Paste data'!G949,IFERROR(DATE(VALUE(LEFT('Paste data'!G949,4)),VALUE(MID('Paste data'!G949,6,2)),VALUE(MID('Paste data'!G949,9,2)))+VALUE(MID('Paste data'!G949,12,2))/24+VALUE(MID('Paste data'!G949,15,2))/1440,"")))-(IF(ISNUMBER('Paste data'!E949),'Paste data'!E949,IFERROR(DATE(VALUE(LEFT('Paste data'!E949,4)),VALUE(MID('Paste data'!E949,6,2)),VALUE(MID('Paste data'!E949,9,2)))+VALUE(MID('Paste data'!E949,12,2))/24+VALUE(MID('Paste data'!E949,15,2))/1440,""))),2)),"")</f>
      </c>
      <c r="G949" s="10">
        <f>IFERROR(IF('Paste data'!G949="","",(IF(ISNUMBER('Paste data'!G949),'Paste data'!G949,IFERROR(DATE(VALUE(LEFT('Paste data'!G949,4)),VALUE(MID('Paste data'!G949,6,2)),VALUE(MID('Paste data'!G949,9,2)))+VALUE(MID('Paste data'!G949,12,2))/24+VALUE(MID('Paste data'!G949,15,2))/1440,"")))-WEEKDAY((IF(ISNUMBER('Paste data'!G949),'Paste data'!G949,IFERROR(DATE(VALUE(LEFT('Paste data'!G949,4)),VALUE(MID('Paste data'!G949,6,2)),VALUE(MID('Paste data'!G949,9,2)))+VALUE(MID('Paste data'!G949,12,2))/24+VALUE(MID('Paste data'!G949,15,2))/1440,""))),3)),"")</f>
      </c>
    </row>
    <row r="950" spans="1:7" x14ac:dyDescent="0.25">
      <c r="A950" s="10">
        <f>IF('Paste data'!A950="","",'Paste data'!A950)</f>
      </c>
      <c r="B950" s="4">
        <f>IF('Paste data'!A950="","",'Paste data'!D950)</f>
      </c>
      <c r="C950" s="4">
        <f>IF('Paste data'!A950="","",'Paste data'!B950)</f>
      </c>
      <c r="D950" s="11">
        <f>IFERROR(IF(OR('Paste data'!E950="",'Paste data'!F950=""),"",ROUND((IF(ISNUMBER('Paste data'!F950),'Paste data'!F950,IFERROR(DATE(VALUE(LEFT('Paste data'!F950,4)),VALUE(MID('Paste data'!F950,6,2)),VALUE(MID('Paste data'!F950,9,2)))+VALUE(MID('Paste data'!F950,12,2))/24+VALUE(MID('Paste data'!F950,15,2))/1440,"")))-(IF(ISNUMBER('Paste data'!E950),'Paste data'!E950,IFERROR(DATE(VALUE(LEFT('Paste data'!E950,4)),VALUE(MID('Paste data'!E950,6,2)),VALUE(MID('Paste data'!E950,9,2)))+VALUE(MID('Paste data'!E950,12,2))/24+VALUE(MID('Paste data'!E950,15,2))/1440,""))),2)),"")</f>
      </c>
      <c r="E950" s="11">
        <f>IFERROR(IF(OR('Paste data'!F950="",'Paste data'!G950=""),"",ROUND((IF(ISNUMBER('Paste data'!G950),'Paste data'!G950,IFERROR(DATE(VALUE(LEFT('Paste data'!G950,4)),VALUE(MID('Paste data'!G950,6,2)),VALUE(MID('Paste data'!G950,9,2)))+VALUE(MID('Paste data'!G950,12,2))/24+VALUE(MID('Paste data'!G950,15,2))/1440,"")))-(IF(ISNUMBER('Paste data'!F950),'Paste data'!F950,IFERROR(DATE(VALUE(LEFT('Paste data'!F950,4)),VALUE(MID('Paste data'!F950,6,2)),VALUE(MID('Paste data'!F950,9,2)))+VALUE(MID('Paste data'!F950,12,2))/24+VALUE(MID('Paste data'!F950,15,2))/1440,""))),2)),"")</f>
      </c>
      <c r="F950" s="11">
        <f>IFERROR(IF(OR('Paste data'!E950="",'Paste data'!G950=""),"",ROUND((IF(ISNUMBER('Paste data'!G950),'Paste data'!G950,IFERROR(DATE(VALUE(LEFT('Paste data'!G950,4)),VALUE(MID('Paste data'!G950,6,2)),VALUE(MID('Paste data'!G950,9,2)))+VALUE(MID('Paste data'!G950,12,2))/24+VALUE(MID('Paste data'!G950,15,2))/1440,"")))-(IF(ISNUMBER('Paste data'!E950),'Paste data'!E950,IFERROR(DATE(VALUE(LEFT('Paste data'!E950,4)),VALUE(MID('Paste data'!E950,6,2)),VALUE(MID('Paste data'!E950,9,2)))+VALUE(MID('Paste data'!E950,12,2))/24+VALUE(MID('Paste data'!E950,15,2))/1440,""))),2)),"")</f>
      </c>
      <c r="G950" s="10">
        <f>IFERROR(IF('Paste data'!G950="","",(IF(ISNUMBER('Paste data'!G950),'Paste data'!G950,IFERROR(DATE(VALUE(LEFT('Paste data'!G950,4)),VALUE(MID('Paste data'!G950,6,2)),VALUE(MID('Paste data'!G950,9,2)))+VALUE(MID('Paste data'!G950,12,2))/24+VALUE(MID('Paste data'!G950,15,2))/1440,"")))-WEEKDAY((IF(ISNUMBER('Paste data'!G950),'Paste data'!G950,IFERROR(DATE(VALUE(LEFT('Paste data'!G950,4)),VALUE(MID('Paste data'!G950,6,2)),VALUE(MID('Paste data'!G950,9,2)))+VALUE(MID('Paste data'!G950,12,2))/24+VALUE(MID('Paste data'!G950,15,2))/1440,""))),3)),"")</f>
      </c>
    </row>
    <row r="951" spans="1:7" x14ac:dyDescent="0.25">
      <c r="A951" s="10">
        <f>IF('Paste data'!A951="","",'Paste data'!A951)</f>
      </c>
      <c r="B951" s="4">
        <f>IF('Paste data'!A951="","",'Paste data'!D951)</f>
      </c>
      <c r="C951" s="4">
        <f>IF('Paste data'!A951="","",'Paste data'!B951)</f>
      </c>
      <c r="D951" s="11">
        <f>IFERROR(IF(OR('Paste data'!E951="",'Paste data'!F951=""),"",ROUND((IF(ISNUMBER('Paste data'!F951),'Paste data'!F951,IFERROR(DATE(VALUE(LEFT('Paste data'!F951,4)),VALUE(MID('Paste data'!F951,6,2)),VALUE(MID('Paste data'!F951,9,2)))+VALUE(MID('Paste data'!F951,12,2))/24+VALUE(MID('Paste data'!F951,15,2))/1440,"")))-(IF(ISNUMBER('Paste data'!E951),'Paste data'!E951,IFERROR(DATE(VALUE(LEFT('Paste data'!E951,4)),VALUE(MID('Paste data'!E951,6,2)),VALUE(MID('Paste data'!E951,9,2)))+VALUE(MID('Paste data'!E951,12,2))/24+VALUE(MID('Paste data'!E951,15,2))/1440,""))),2)),"")</f>
      </c>
      <c r="E951" s="11">
        <f>IFERROR(IF(OR('Paste data'!F951="",'Paste data'!G951=""),"",ROUND((IF(ISNUMBER('Paste data'!G951),'Paste data'!G951,IFERROR(DATE(VALUE(LEFT('Paste data'!G951,4)),VALUE(MID('Paste data'!G951,6,2)),VALUE(MID('Paste data'!G951,9,2)))+VALUE(MID('Paste data'!G951,12,2))/24+VALUE(MID('Paste data'!G951,15,2))/1440,"")))-(IF(ISNUMBER('Paste data'!F951),'Paste data'!F951,IFERROR(DATE(VALUE(LEFT('Paste data'!F951,4)),VALUE(MID('Paste data'!F951,6,2)),VALUE(MID('Paste data'!F951,9,2)))+VALUE(MID('Paste data'!F951,12,2))/24+VALUE(MID('Paste data'!F951,15,2))/1440,""))),2)),"")</f>
      </c>
      <c r="F951" s="11">
        <f>IFERROR(IF(OR('Paste data'!E951="",'Paste data'!G951=""),"",ROUND((IF(ISNUMBER('Paste data'!G951),'Paste data'!G951,IFERROR(DATE(VALUE(LEFT('Paste data'!G951,4)),VALUE(MID('Paste data'!G951,6,2)),VALUE(MID('Paste data'!G951,9,2)))+VALUE(MID('Paste data'!G951,12,2))/24+VALUE(MID('Paste data'!G951,15,2))/1440,"")))-(IF(ISNUMBER('Paste data'!E951),'Paste data'!E951,IFERROR(DATE(VALUE(LEFT('Paste data'!E951,4)),VALUE(MID('Paste data'!E951,6,2)),VALUE(MID('Paste data'!E951,9,2)))+VALUE(MID('Paste data'!E951,12,2))/24+VALUE(MID('Paste data'!E951,15,2))/1440,""))),2)),"")</f>
      </c>
      <c r="G951" s="10">
        <f>IFERROR(IF('Paste data'!G951="","",(IF(ISNUMBER('Paste data'!G951),'Paste data'!G951,IFERROR(DATE(VALUE(LEFT('Paste data'!G951,4)),VALUE(MID('Paste data'!G951,6,2)),VALUE(MID('Paste data'!G951,9,2)))+VALUE(MID('Paste data'!G951,12,2))/24+VALUE(MID('Paste data'!G951,15,2))/1440,"")))-WEEKDAY((IF(ISNUMBER('Paste data'!G951),'Paste data'!G951,IFERROR(DATE(VALUE(LEFT('Paste data'!G951,4)),VALUE(MID('Paste data'!G951,6,2)),VALUE(MID('Paste data'!G951,9,2)))+VALUE(MID('Paste data'!G951,12,2))/24+VALUE(MID('Paste data'!G951,15,2))/1440,""))),3)),"")</f>
      </c>
    </row>
    <row r="952" spans="1:7" x14ac:dyDescent="0.25">
      <c r="A952" s="10">
        <f>IF('Paste data'!A952="","",'Paste data'!A952)</f>
      </c>
      <c r="B952" s="4">
        <f>IF('Paste data'!A952="","",'Paste data'!D952)</f>
      </c>
      <c r="C952" s="4">
        <f>IF('Paste data'!A952="","",'Paste data'!B952)</f>
      </c>
      <c r="D952" s="11">
        <f>IFERROR(IF(OR('Paste data'!E952="",'Paste data'!F952=""),"",ROUND((IF(ISNUMBER('Paste data'!F952),'Paste data'!F952,IFERROR(DATE(VALUE(LEFT('Paste data'!F952,4)),VALUE(MID('Paste data'!F952,6,2)),VALUE(MID('Paste data'!F952,9,2)))+VALUE(MID('Paste data'!F952,12,2))/24+VALUE(MID('Paste data'!F952,15,2))/1440,"")))-(IF(ISNUMBER('Paste data'!E952),'Paste data'!E952,IFERROR(DATE(VALUE(LEFT('Paste data'!E952,4)),VALUE(MID('Paste data'!E952,6,2)),VALUE(MID('Paste data'!E952,9,2)))+VALUE(MID('Paste data'!E952,12,2))/24+VALUE(MID('Paste data'!E952,15,2))/1440,""))),2)),"")</f>
      </c>
      <c r="E952" s="11">
        <f>IFERROR(IF(OR('Paste data'!F952="",'Paste data'!G952=""),"",ROUND((IF(ISNUMBER('Paste data'!G952),'Paste data'!G952,IFERROR(DATE(VALUE(LEFT('Paste data'!G952,4)),VALUE(MID('Paste data'!G952,6,2)),VALUE(MID('Paste data'!G952,9,2)))+VALUE(MID('Paste data'!G952,12,2))/24+VALUE(MID('Paste data'!G952,15,2))/1440,"")))-(IF(ISNUMBER('Paste data'!F952),'Paste data'!F952,IFERROR(DATE(VALUE(LEFT('Paste data'!F952,4)),VALUE(MID('Paste data'!F952,6,2)),VALUE(MID('Paste data'!F952,9,2)))+VALUE(MID('Paste data'!F952,12,2))/24+VALUE(MID('Paste data'!F952,15,2))/1440,""))),2)),"")</f>
      </c>
      <c r="F952" s="11">
        <f>IFERROR(IF(OR('Paste data'!E952="",'Paste data'!G952=""),"",ROUND((IF(ISNUMBER('Paste data'!G952),'Paste data'!G952,IFERROR(DATE(VALUE(LEFT('Paste data'!G952,4)),VALUE(MID('Paste data'!G952,6,2)),VALUE(MID('Paste data'!G952,9,2)))+VALUE(MID('Paste data'!G952,12,2))/24+VALUE(MID('Paste data'!G952,15,2))/1440,"")))-(IF(ISNUMBER('Paste data'!E952),'Paste data'!E952,IFERROR(DATE(VALUE(LEFT('Paste data'!E952,4)),VALUE(MID('Paste data'!E952,6,2)),VALUE(MID('Paste data'!E952,9,2)))+VALUE(MID('Paste data'!E952,12,2))/24+VALUE(MID('Paste data'!E952,15,2))/1440,""))),2)),"")</f>
      </c>
      <c r="G952" s="10">
        <f>IFERROR(IF('Paste data'!G952="","",(IF(ISNUMBER('Paste data'!G952),'Paste data'!G952,IFERROR(DATE(VALUE(LEFT('Paste data'!G952,4)),VALUE(MID('Paste data'!G952,6,2)),VALUE(MID('Paste data'!G952,9,2)))+VALUE(MID('Paste data'!G952,12,2))/24+VALUE(MID('Paste data'!G952,15,2))/1440,"")))-WEEKDAY((IF(ISNUMBER('Paste data'!G952),'Paste data'!G952,IFERROR(DATE(VALUE(LEFT('Paste data'!G952,4)),VALUE(MID('Paste data'!G952,6,2)),VALUE(MID('Paste data'!G952,9,2)))+VALUE(MID('Paste data'!G952,12,2))/24+VALUE(MID('Paste data'!G952,15,2))/1440,""))),3)),"")</f>
      </c>
    </row>
    <row r="953" spans="1:7" x14ac:dyDescent="0.25">
      <c r="A953" s="10">
        <f>IF('Paste data'!A953="","",'Paste data'!A953)</f>
      </c>
      <c r="B953" s="4">
        <f>IF('Paste data'!A953="","",'Paste data'!D953)</f>
      </c>
      <c r="C953" s="4">
        <f>IF('Paste data'!A953="","",'Paste data'!B953)</f>
      </c>
      <c r="D953" s="11">
        <f>IFERROR(IF(OR('Paste data'!E953="",'Paste data'!F953=""),"",ROUND((IF(ISNUMBER('Paste data'!F953),'Paste data'!F953,IFERROR(DATE(VALUE(LEFT('Paste data'!F953,4)),VALUE(MID('Paste data'!F953,6,2)),VALUE(MID('Paste data'!F953,9,2)))+VALUE(MID('Paste data'!F953,12,2))/24+VALUE(MID('Paste data'!F953,15,2))/1440,"")))-(IF(ISNUMBER('Paste data'!E953),'Paste data'!E953,IFERROR(DATE(VALUE(LEFT('Paste data'!E953,4)),VALUE(MID('Paste data'!E953,6,2)),VALUE(MID('Paste data'!E953,9,2)))+VALUE(MID('Paste data'!E953,12,2))/24+VALUE(MID('Paste data'!E953,15,2))/1440,""))),2)),"")</f>
      </c>
      <c r="E953" s="11">
        <f>IFERROR(IF(OR('Paste data'!F953="",'Paste data'!G953=""),"",ROUND((IF(ISNUMBER('Paste data'!G953),'Paste data'!G953,IFERROR(DATE(VALUE(LEFT('Paste data'!G953,4)),VALUE(MID('Paste data'!G953,6,2)),VALUE(MID('Paste data'!G953,9,2)))+VALUE(MID('Paste data'!G953,12,2))/24+VALUE(MID('Paste data'!G953,15,2))/1440,"")))-(IF(ISNUMBER('Paste data'!F953),'Paste data'!F953,IFERROR(DATE(VALUE(LEFT('Paste data'!F953,4)),VALUE(MID('Paste data'!F953,6,2)),VALUE(MID('Paste data'!F953,9,2)))+VALUE(MID('Paste data'!F953,12,2))/24+VALUE(MID('Paste data'!F953,15,2))/1440,""))),2)),"")</f>
      </c>
      <c r="F953" s="11">
        <f>IFERROR(IF(OR('Paste data'!E953="",'Paste data'!G953=""),"",ROUND((IF(ISNUMBER('Paste data'!G953),'Paste data'!G953,IFERROR(DATE(VALUE(LEFT('Paste data'!G953,4)),VALUE(MID('Paste data'!G953,6,2)),VALUE(MID('Paste data'!G953,9,2)))+VALUE(MID('Paste data'!G953,12,2))/24+VALUE(MID('Paste data'!G953,15,2))/1440,"")))-(IF(ISNUMBER('Paste data'!E953),'Paste data'!E953,IFERROR(DATE(VALUE(LEFT('Paste data'!E953,4)),VALUE(MID('Paste data'!E953,6,2)),VALUE(MID('Paste data'!E953,9,2)))+VALUE(MID('Paste data'!E953,12,2))/24+VALUE(MID('Paste data'!E953,15,2))/1440,""))),2)),"")</f>
      </c>
      <c r="G953" s="10">
        <f>IFERROR(IF('Paste data'!G953="","",(IF(ISNUMBER('Paste data'!G953),'Paste data'!G953,IFERROR(DATE(VALUE(LEFT('Paste data'!G953,4)),VALUE(MID('Paste data'!G953,6,2)),VALUE(MID('Paste data'!G953,9,2)))+VALUE(MID('Paste data'!G953,12,2))/24+VALUE(MID('Paste data'!G953,15,2))/1440,"")))-WEEKDAY((IF(ISNUMBER('Paste data'!G953),'Paste data'!G953,IFERROR(DATE(VALUE(LEFT('Paste data'!G953,4)),VALUE(MID('Paste data'!G953,6,2)),VALUE(MID('Paste data'!G953,9,2)))+VALUE(MID('Paste data'!G953,12,2))/24+VALUE(MID('Paste data'!G953,15,2))/1440,""))),3)),"")</f>
      </c>
    </row>
    <row r="954" spans="1:7" x14ac:dyDescent="0.25">
      <c r="A954" s="10">
        <f>IF('Paste data'!A954="","",'Paste data'!A954)</f>
      </c>
      <c r="B954" s="4">
        <f>IF('Paste data'!A954="","",'Paste data'!D954)</f>
      </c>
      <c r="C954" s="4">
        <f>IF('Paste data'!A954="","",'Paste data'!B954)</f>
      </c>
      <c r="D954" s="11">
        <f>IFERROR(IF(OR('Paste data'!E954="",'Paste data'!F954=""),"",ROUND((IF(ISNUMBER('Paste data'!F954),'Paste data'!F954,IFERROR(DATE(VALUE(LEFT('Paste data'!F954,4)),VALUE(MID('Paste data'!F954,6,2)),VALUE(MID('Paste data'!F954,9,2)))+VALUE(MID('Paste data'!F954,12,2))/24+VALUE(MID('Paste data'!F954,15,2))/1440,"")))-(IF(ISNUMBER('Paste data'!E954),'Paste data'!E954,IFERROR(DATE(VALUE(LEFT('Paste data'!E954,4)),VALUE(MID('Paste data'!E954,6,2)),VALUE(MID('Paste data'!E954,9,2)))+VALUE(MID('Paste data'!E954,12,2))/24+VALUE(MID('Paste data'!E954,15,2))/1440,""))),2)),"")</f>
      </c>
      <c r="E954" s="11">
        <f>IFERROR(IF(OR('Paste data'!F954="",'Paste data'!G954=""),"",ROUND((IF(ISNUMBER('Paste data'!G954),'Paste data'!G954,IFERROR(DATE(VALUE(LEFT('Paste data'!G954,4)),VALUE(MID('Paste data'!G954,6,2)),VALUE(MID('Paste data'!G954,9,2)))+VALUE(MID('Paste data'!G954,12,2))/24+VALUE(MID('Paste data'!G954,15,2))/1440,"")))-(IF(ISNUMBER('Paste data'!F954),'Paste data'!F954,IFERROR(DATE(VALUE(LEFT('Paste data'!F954,4)),VALUE(MID('Paste data'!F954,6,2)),VALUE(MID('Paste data'!F954,9,2)))+VALUE(MID('Paste data'!F954,12,2))/24+VALUE(MID('Paste data'!F954,15,2))/1440,""))),2)),"")</f>
      </c>
      <c r="F954" s="11">
        <f>IFERROR(IF(OR('Paste data'!E954="",'Paste data'!G954=""),"",ROUND((IF(ISNUMBER('Paste data'!G954),'Paste data'!G954,IFERROR(DATE(VALUE(LEFT('Paste data'!G954,4)),VALUE(MID('Paste data'!G954,6,2)),VALUE(MID('Paste data'!G954,9,2)))+VALUE(MID('Paste data'!G954,12,2))/24+VALUE(MID('Paste data'!G954,15,2))/1440,"")))-(IF(ISNUMBER('Paste data'!E954),'Paste data'!E954,IFERROR(DATE(VALUE(LEFT('Paste data'!E954,4)),VALUE(MID('Paste data'!E954,6,2)),VALUE(MID('Paste data'!E954,9,2)))+VALUE(MID('Paste data'!E954,12,2))/24+VALUE(MID('Paste data'!E954,15,2))/1440,""))),2)),"")</f>
      </c>
      <c r="G954" s="10">
        <f>IFERROR(IF('Paste data'!G954="","",(IF(ISNUMBER('Paste data'!G954),'Paste data'!G954,IFERROR(DATE(VALUE(LEFT('Paste data'!G954,4)),VALUE(MID('Paste data'!G954,6,2)),VALUE(MID('Paste data'!G954,9,2)))+VALUE(MID('Paste data'!G954,12,2))/24+VALUE(MID('Paste data'!G954,15,2))/1440,"")))-WEEKDAY((IF(ISNUMBER('Paste data'!G954),'Paste data'!G954,IFERROR(DATE(VALUE(LEFT('Paste data'!G954,4)),VALUE(MID('Paste data'!G954,6,2)),VALUE(MID('Paste data'!G954,9,2)))+VALUE(MID('Paste data'!G954,12,2))/24+VALUE(MID('Paste data'!G954,15,2))/1440,""))),3)),"")</f>
      </c>
    </row>
    <row r="955" spans="1:7" x14ac:dyDescent="0.25">
      <c r="A955" s="10">
        <f>IF('Paste data'!A955="","",'Paste data'!A955)</f>
      </c>
      <c r="B955" s="4">
        <f>IF('Paste data'!A955="","",'Paste data'!D955)</f>
      </c>
      <c r="C955" s="4">
        <f>IF('Paste data'!A955="","",'Paste data'!B955)</f>
      </c>
      <c r="D955" s="11">
        <f>IFERROR(IF(OR('Paste data'!E955="",'Paste data'!F955=""),"",ROUND((IF(ISNUMBER('Paste data'!F955),'Paste data'!F955,IFERROR(DATE(VALUE(LEFT('Paste data'!F955,4)),VALUE(MID('Paste data'!F955,6,2)),VALUE(MID('Paste data'!F955,9,2)))+VALUE(MID('Paste data'!F955,12,2))/24+VALUE(MID('Paste data'!F955,15,2))/1440,"")))-(IF(ISNUMBER('Paste data'!E955),'Paste data'!E955,IFERROR(DATE(VALUE(LEFT('Paste data'!E955,4)),VALUE(MID('Paste data'!E955,6,2)),VALUE(MID('Paste data'!E955,9,2)))+VALUE(MID('Paste data'!E955,12,2))/24+VALUE(MID('Paste data'!E955,15,2))/1440,""))),2)),"")</f>
      </c>
      <c r="E955" s="11">
        <f>IFERROR(IF(OR('Paste data'!F955="",'Paste data'!G955=""),"",ROUND((IF(ISNUMBER('Paste data'!G955),'Paste data'!G955,IFERROR(DATE(VALUE(LEFT('Paste data'!G955,4)),VALUE(MID('Paste data'!G955,6,2)),VALUE(MID('Paste data'!G955,9,2)))+VALUE(MID('Paste data'!G955,12,2))/24+VALUE(MID('Paste data'!G955,15,2))/1440,"")))-(IF(ISNUMBER('Paste data'!F955),'Paste data'!F955,IFERROR(DATE(VALUE(LEFT('Paste data'!F955,4)),VALUE(MID('Paste data'!F955,6,2)),VALUE(MID('Paste data'!F955,9,2)))+VALUE(MID('Paste data'!F955,12,2))/24+VALUE(MID('Paste data'!F955,15,2))/1440,""))),2)),"")</f>
      </c>
      <c r="F955" s="11">
        <f>IFERROR(IF(OR('Paste data'!E955="",'Paste data'!G955=""),"",ROUND((IF(ISNUMBER('Paste data'!G955),'Paste data'!G955,IFERROR(DATE(VALUE(LEFT('Paste data'!G955,4)),VALUE(MID('Paste data'!G955,6,2)),VALUE(MID('Paste data'!G955,9,2)))+VALUE(MID('Paste data'!G955,12,2))/24+VALUE(MID('Paste data'!G955,15,2))/1440,"")))-(IF(ISNUMBER('Paste data'!E955),'Paste data'!E955,IFERROR(DATE(VALUE(LEFT('Paste data'!E955,4)),VALUE(MID('Paste data'!E955,6,2)),VALUE(MID('Paste data'!E955,9,2)))+VALUE(MID('Paste data'!E955,12,2))/24+VALUE(MID('Paste data'!E955,15,2))/1440,""))),2)),"")</f>
      </c>
      <c r="G955" s="10">
        <f>IFERROR(IF('Paste data'!G955="","",(IF(ISNUMBER('Paste data'!G955),'Paste data'!G955,IFERROR(DATE(VALUE(LEFT('Paste data'!G955,4)),VALUE(MID('Paste data'!G955,6,2)),VALUE(MID('Paste data'!G955,9,2)))+VALUE(MID('Paste data'!G955,12,2))/24+VALUE(MID('Paste data'!G955,15,2))/1440,"")))-WEEKDAY((IF(ISNUMBER('Paste data'!G955),'Paste data'!G955,IFERROR(DATE(VALUE(LEFT('Paste data'!G955,4)),VALUE(MID('Paste data'!G955,6,2)),VALUE(MID('Paste data'!G955,9,2)))+VALUE(MID('Paste data'!G955,12,2))/24+VALUE(MID('Paste data'!G955,15,2))/1440,""))),3)),"")</f>
      </c>
    </row>
    <row r="956" spans="1:7" x14ac:dyDescent="0.25">
      <c r="A956" s="10">
        <f>IF('Paste data'!A956="","",'Paste data'!A956)</f>
      </c>
      <c r="B956" s="4">
        <f>IF('Paste data'!A956="","",'Paste data'!D956)</f>
      </c>
      <c r="C956" s="4">
        <f>IF('Paste data'!A956="","",'Paste data'!B956)</f>
      </c>
      <c r="D956" s="11">
        <f>IFERROR(IF(OR('Paste data'!E956="",'Paste data'!F956=""),"",ROUND((IF(ISNUMBER('Paste data'!F956),'Paste data'!F956,IFERROR(DATE(VALUE(LEFT('Paste data'!F956,4)),VALUE(MID('Paste data'!F956,6,2)),VALUE(MID('Paste data'!F956,9,2)))+VALUE(MID('Paste data'!F956,12,2))/24+VALUE(MID('Paste data'!F956,15,2))/1440,"")))-(IF(ISNUMBER('Paste data'!E956),'Paste data'!E956,IFERROR(DATE(VALUE(LEFT('Paste data'!E956,4)),VALUE(MID('Paste data'!E956,6,2)),VALUE(MID('Paste data'!E956,9,2)))+VALUE(MID('Paste data'!E956,12,2))/24+VALUE(MID('Paste data'!E956,15,2))/1440,""))),2)),"")</f>
      </c>
      <c r="E956" s="11">
        <f>IFERROR(IF(OR('Paste data'!F956="",'Paste data'!G956=""),"",ROUND((IF(ISNUMBER('Paste data'!G956),'Paste data'!G956,IFERROR(DATE(VALUE(LEFT('Paste data'!G956,4)),VALUE(MID('Paste data'!G956,6,2)),VALUE(MID('Paste data'!G956,9,2)))+VALUE(MID('Paste data'!G956,12,2))/24+VALUE(MID('Paste data'!G956,15,2))/1440,"")))-(IF(ISNUMBER('Paste data'!F956),'Paste data'!F956,IFERROR(DATE(VALUE(LEFT('Paste data'!F956,4)),VALUE(MID('Paste data'!F956,6,2)),VALUE(MID('Paste data'!F956,9,2)))+VALUE(MID('Paste data'!F956,12,2))/24+VALUE(MID('Paste data'!F956,15,2))/1440,""))),2)),"")</f>
      </c>
      <c r="F956" s="11">
        <f>IFERROR(IF(OR('Paste data'!E956="",'Paste data'!G956=""),"",ROUND((IF(ISNUMBER('Paste data'!G956),'Paste data'!G956,IFERROR(DATE(VALUE(LEFT('Paste data'!G956,4)),VALUE(MID('Paste data'!G956,6,2)),VALUE(MID('Paste data'!G956,9,2)))+VALUE(MID('Paste data'!G956,12,2))/24+VALUE(MID('Paste data'!G956,15,2))/1440,"")))-(IF(ISNUMBER('Paste data'!E956),'Paste data'!E956,IFERROR(DATE(VALUE(LEFT('Paste data'!E956,4)),VALUE(MID('Paste data'!E956,6,2)),VALUE(MID('Paste data'!E956,9,2)))+VALUE(MID('Paste data'!E956,12,2))/24+VALUE(MID('Paste data'!E956,15,2))/1440,""))),2)),"")</f>
      </c>
      <c r="G956" s="10">
        <f>IFERROR(IF('Paste data'!G956="","",(IF(ISNUMBER('Paste data'!G956),'Paste data'!G956,IFERROR(DATE(VALUE(LEFT('Paste data'!G956,4)),VALUE(MID('Paste data'!G956,6,2)),VALUE(MID('Paste data'!G956,9,2)))+VALUE(MID('Paste data'!G956,12,2))/24+VALUE(MID('Paste data'!G956,15,2))/1440,"")))-WEEKDAY((IF(ISNUMBER('Paste data'!G956),'Paste data'!G956,IFERROR(DATE(VALUE(LEFT('Paste data'!G956,4)),VALUE(MID('Paste data'!G956,6,2)),VALUE(MID('Paste data'!G956,9,2)))+VALUE(MID('Paste data'!G956,12,2))/24+VALUE(MID('Paste data'!G956,15,2))/1440,""))),3)),"")</f>
      </c>
    </row>
    <row r="957" spans="1:7" x14ac:dyDescent="0.25">
      <c r="A957" s="10">
        <f>IF('Paste data'!A957="","",'Paste data'!A957)</f>
      </c>
      <c r="B957" s="4">
        <f>IF('Paste data'!A957="","",'Paste data'!D957)</f>
      </c>
      <c r="C957" s="4">
        <f>IF('Paste data'!A957="","",'Paste data'!B957)</f>
      </c>
      <c r="D957" s="11">
        <f>IFERROR(IF(OR('Paste data'!E957="",'Paste data'!F957=""),"",ROUND((IF(ISNUMBER('Paste data'!F957),'Paste data'!F957,IFERROR(DATE(VALUE(LEFT('Paste data'!F957,4)),VALUE(MID('Paste data'!F957,6,2)),VALUE(MID('Paste data'!F957,9,2)))+VALUE(MID('Paste data'!F957,12,2))/24+VALUE(MID('Paste data'!F957,15,2))/1440,"")))-(IF(ISNUMBER('Paste data'!E957),'Paste data'!E957,IFERROR(DATE(VALUE(LEFT('Paste data'!E957,4)),VALUE(MID('Paste data'!E957,6,2)),VALUE(MID('Paste data'!E957,9,2)))+VALUE(MID('Paste data'!E957,12,2))/24+VALUE(MID('Paste data'!E957,15,2))/1440,""))),2)),"")</f>
      </c>
      <c r="E957" s="11">
        <f>IFERROR(IF(OR('Paste data'!F957="",'Paste data'!G957=""),"",ROUND((IF(ISNUMBER('Paste data'!G957),'Paste data'!G957,IFERROR(DATE(VALUE(LEFT('Paste data'!G957,4)),VALUE(MID('Paste data'!G957,6,2)),VALUE(MID('Paste data'!G957,9,2)))+VALUE(MID('Paste data'!G957,12,2))/24+VALUE(MID('Paste data'!G957,15,2))/1440,"")))-(IF(ISNUMBER('Paste data'!F957),'Paste data'!F957,IFERROR(DATE(VALUE(LEFT('Paste data'!F957,4)),VALUE(MID('Paste data'!F957,6,2)),VALUE(MID('Paste data'!F957,9,2)))+VALUE(MID('Paste data'!F957,12,2))/24+VALUE(MID('Paste data'!F957,15,2))/1440,""))),2)),"")</f>
      </c>
      <c r="F957" s="11">
        <f>IFERROR(IF(OR('Paste data'!E957="",'Paste data'!G957=""),"",ROUND((IF(ISNUMBER('Paste data'!G957),'Paste data'!G957,IFERROR(DATE(VALUE(LEFT('Paste data'!G957,4)),VALUE(MID('Paste data'!G957,6,2)),VALUE(MID('Paste data'!G957,9,2)))+VALUE(MID('Paste data'!G957,12,2))/24+VALUE(MID('Paste data'!G957,15,2))/1440,"")))-(IF(ISNUMBER('Paste data'!E957),'Paste data'!E957,IFERROR(DATE(VALUE(LEFT('Paste data'!E957,4)),VALUE(MID('Paste data'!E957,6,2)),VALUE(MID('Paste data'!E957,9,2)))+VALUE(MID('Paste data'!E957,12,2))/24+VALUE(MID('Paste data'!E957,15,2))/1440,""))),2)),"")</f>
      </c>
      <c r="G957" s="10">
        <f>IFERROR(IF('Paste data'!G957="","",(IF(ISNUMBER('Paste data'!G957),'Paste data'!G957,IFERROR(DATE(VALUE(LEFT('Paste data'!G957,4)),VALUE(MID('Paste data'!G957,6,2)),VALUE(MID('Paste data'!G957,9,2)))+VALUE(MID('Paste data'!G957,12,2))/24+VALUE(MID('Paste data'!G957,15,2))/1440,"")))-WEEKDAY((IF(ISNUMBER('Paste data'!G957),'Paste data'!G957,IFERROR(DATE(VALUE(LEFT('Paste data'!G957,4)),VALUE(MID('Paste data'!G957,6,2)),VALUE(MID('Paste data'!G957,9,2)))+VALUE(MID('Paste data'!G957,12,2))/24+VALUE(MID('Paste data'!G957,15,2))/1440,""))),3)),"")</f>
      </c>
    </row>
    <row r="958" spans="1:7" x14ac:dyDescent="0.25">
      <c r="A958" s="10">
        <f>IF('Paste data'!A958="","",'Paste data'!A958)</f>
      </c>
      <c r="B958" s="4">
        <f>IF('Paste data'!A958="","",'Paste data'!D958)</f>
      </c>
      <c r="C958" s="4">
        <f>IF('Paste data'!A958="","",'Paste data'!B958)</f>
      </c>
      <c r="D958" s="11">
        <f>IFERROR(IF(OR('Paste data'!E958="",'Paste data'!F958=""),"",ROUND((IF(ISNUMBER('Paste data'!F958),'Paste data'!F958,IFERROR(DATE(VALUE(LEFT('Paste data'!F958,4)),VALUE(MID('Paste data'!F958,6,2)),VALUE(MID('Paste data'!F958,9,2)))+VALUE(MID('Paste data'!F958,12,2))/24+VALUE(MID('Paste data'!F958,15,2))/1440,"")))-(IF(ISNUMBER('Paste data'!E958),'Paste data'!E958,IFERROR(DATE(VALUE(LEFT('Paste data'!E958,4)),VALUE(MID('Paste data'!E958,6,2)),VALUE(MID('Paste data'!E958,9,2)))+VALUE(MID('Paste data'!E958,12,2))/24+VALUE(MID('Paste data'!E958,15,2))/1440,""))),2)),"")</f>
      </c>
      <c r="E958" s="11">
        <f>IFERROR(IF(OR('Paste data'!F958="",'Paste data'!G958=""),"",ROUND((IF(ISNUMBER('Paste data'!G958),'Paste data'!G958,IFERROR(DATE(VALUE(LEFT('Paste data'!G958,4)),VALUE(MID('Paste data'!G958,6,2)),VALUE(MID('Paste data'!G958,9,2)))+VALUE(MID('Paste data'!G958,12,2))/24+VALUE(MID('Paste data'!G958,15,2))/1440,"")))-(IF(ISNUMBER('Paste data'!F958),'Paste data'!F958,IFERROR(DATE(VALUE(LEFT('Paste data'!F958,4)),VALUE(MID('Paste data'!F958,6,2)),VALUE(MID('Paste data'!F958,9,2)))+VALUE(MID('Paste data'!F958,12,2))/24+VALUE(MID('Paste data'!F958,15,2))/1440,""))),2)),"")</f>
      </c>
      <c r="F958" s="11">
        <f>IFERROR(IF(OR('Paste data'!E958="",'Paste data'!G958=""),"",ROUND((IF(ISNUMBER('Paste data'!G958),'Paste data'!G958,IFERROR(DATE(VALUE(LEFT('Paste data'!G958,4)),VALUE(MID('Paste data'!G958,6,2)),VALUE(MID('Paste data'!G958,9,2)))+VALUE(MID('Paste data'!G958,12,2))/24+VALUE(MID('Paste data'!G958,15,2))/1440,"")))-(IF(ISNUMBER('Paste data'!E958),'Paste data'!E958,IFERROR(DATE(VALUE(LEFT('Paste data'!E958,4)),VALUE(MID('Paste data'!E958,6,2)),VALUE(MID('Paste data'!E958,9,2)))+VALUE(MID('Paste data'!E958,12,2))/24+VALUE(MID('Paste data'!E958,15,2))/1440,""))),2)),"")</f>
      </c>
      <c r="G958" s="10">
        <f>IFERROR(IF('Paste data'!G958="","",(IF(ISNUMBER('Paste data'!G958),'Paste data'!G958,IFERROR(DATE(VALUE(LEFT('Paste data'!G958,4)),VALUE(MID('Paste data'!G958,6,2)),VALUE(MID('Paste data'!G958,9,2)))+VALUE(MID('Paste data'!G958,12,2))/24+VALUE(MID('Paste data'!G958,15,2))/1440,"")))-WEEKDAY((IF(ISNUMBER('Paste data'!G958),'Paste data'!G958,IFERROR(DATE(VALUE(LEFT('Paste data'!G958,4)),VALUE(MID('Paste data'!G958,6,2)),VALUE(MID('Paste data'!G958,9,2)))+VALUE(MID('Paste data'!G958,12,2))/24+VALUE(MID('Paste data'!G958,15,2))/1440,""))),3)),"")</f>
      </c>
    </row>
    <row r="959" spans="1:7" x14ac:dyDescent="0.25">
      <c r="A959" s="10">
        <f>IF('Paste data'!A959="","",'Paste data'!A959)</f>
      </c>
      <c r="B959" s="4">
        <f>IF('Paste data'!A959="","",'Paste data'!D959)</f>
      </c>
      <c r="C959" s="4">
        <f>IF('Paste data'!A959="","",'Paste data'!B959)</f>
      </c>
      <c r="D959" s="11">
        <f>IFERROR(IF(OR('Paste data'!E959="",'Paste data'!F959=""),"",ROUND((IF(ISNUMBER('Paste data'!F959),'Paste data'!F959,IFERROR(DATE(VALUE(LEFT('Paste data'!F959,4)),VALUE(MID('Paste data'!F959,6,2)),VALUE(MID('Paste data'!F959,9,2)))+VALUE(MID('Paste data'!F959,12,2))/24+VALUE(MID('Paste data'!F959,15,2))/1440,"")))-(IF(ISNUMBER('Paste data'!E959),'Paste data'!E959,IFERROR(DATE(VALUE(LEFT('Paste data'!E959,4)),VALUE(MID('Paste data'!E959,6,2)),VALUE(MID('Paste data'!E959,9,2)))+VALUE(MID('Paste data'!E959,12,2))/24+VALUE(MID('Paste data'!E959,15,2))/1440,""))),2)),"")</f>
      </c>
      <c r="E959" s="11">
        <f>IFERROR(IF(OR('Paste data'!F959="",'Paste data'!G959=""),"",ROUND((IF(ISNUMBER('Paste data'!G959),'Paste data'!G959,IFERROR(DATE(VALUE(LEFT('Paste data'!G959,4)),VALUE(MID('Paste data'!G959,6,2)),VALUE(MID('Paste data'!G959,9,2)))+VALUE(MID('Paste data'!G959,12,2))/24+VALUE(MID('Paste data'!G959,15,2))/1440,"")))-(IF(ISNUMBER('Paste data'!F959),'Paste data'!F959,IFERROR(DATE(VALUE(LEFT('Paste data'!F959,4)),VALUE(MID('Paste data'!F959,6,2)),VALUE(MID('Paste data'!F959,9,2)))+VALUE(MID('Paste data'!F959,12,2))/24+VALUE(MID('Paste data'!F959,15,2))/1440,""))),2)),"")</f>
      </c>
      <c r="F959" s="11">
        <f>IFERROR(IF(OR('Paste data'!E959="",'Paste data'!G959=""),"",ROUND((IF(ISNUMBER('Paste data'!G959),'Paste data'!G959,IFERROR(DATE(VALUE(LEFT('Paste data'!G959,4)),VALUE(MID('Paste data'!G959,6,2)),VALUE(MID('Paste data'!G959,9,2)))+VALUE(MID('Paste data'!G959,12,2))/24+VALUE(MID('Paste data'!G959,15,2))/1440,"")))-(IF(ISNUMBER('Paste data'!E959),'Paste data'!E959,IFERROR(DATE(VALUE(LEFT('Paste data'!E959,4)),VALUE(MID('Paste data'!E959,6,2)),VALUE(MID('Paste data'!E959,9,2)))+VALUE(MID('Paste data'!E959,12,2))/24+VALUE(MID('Paste data'!E959,15,2))/1440,""))),2)),"")</f>
      </c>
      <c r="G959" s="10">
        <f>IFERROR(IF('Paste data'!G959="","",(IF(ISNUMBER('Paste data'!G959),'Paste data'!G959,IFERROR(DATE(VALUE(LEFT('Paste data'!G959,4)),VALUE(MID('Paste data'!G959,6,2)),VALUE(MID('Paste data'!G959,9,2)))+VALUE(MID('Paste data'!G959,12,2))/24+VALUE(MID('Paste data'!G959,15,2))/1440,"")))-WEEKDAY((IF(ISNUMBER('Paste data'!G959),'Paste data'!G959,IFERROR(DATE(VALUE(LEFT('Paste data'!G959,4)),VALUE(MID('Paste data'!G959,6,2)),VALUE(MID('Paste data'!G959,9,2)))+VALUE(MID('Paste data'!G959,12,2))/24+VALUE(MID('Paste data'!G959,15,2))/1440,""))),3)),"")</f>
      </c>
    </row>
    <row r="960" spans="1:7" x14ac:dyDescent="0.25">
      <c r="A960" s="10">
        <f>IF('Paste data'!A960="","",'Paste data'!A960)</f>
      </c>
      <c r="B960" s="4">
        <f>IF('Paste data'!A960="","",'Paste data'!D960)</f>
      </c>
      <c r="C960" s="4">
        <f>IF('Paste data'!A960="","",'Paste data'!B960)</f>
      </c>
      <c r="D960" s="11">
        <f>IFERROR(IF(OR('Paste data'!E960="",'Paste data'!F960=""),"",ROUND((IF(ISNUMBER('Paste data'!F960),'Paste data'!F960,IFERROR(DATE(VALUE(LEFT('Paste data'!F960,4)),VALUE(MID('Paste data'!F960,6,2)),VALUE(MID('Paste data'!F960,9,2)))+VALUE(MID('Paste data'!F960,12,2))/24+VALUE(MID('Paste data'!F960,15,2))/1440,"")))-(IF(ISNUMBER('Paste data'!E960),'Paste data'!E960,IFERROR(DATE(VALUE(LEFT('Paste data'!E960,4)),VALUE(MID('Paste data'!E960,6,2)),VALUE(MID('Paste data'!E960,9,2)))+VALUE(MID('Paste data'!E960,12,2))/24+VALUE(MID('Paste data'!E960,15,2))/1440,""))),2)),"")</f>
      </c>
      <c r="E960" s="11">
        <f>IFERROR(IF(OR('Paste data'!F960="",'Paste data'!G960=""),"",ROUND((IF(ISNUMBER('Paste data'!G960),'Paste data'!G960,IFERROR(DATE(VALUE(LEFT('Paste data'!G960,4)),VALUE(MID('Paste data'!G960,6,2)),VALUE(MID('Paste data'!G960,9,2)))+VALUE(MID('Paste data'!G960,12,2))/24+VALUE(MID('Paste data'!G960,15,2))/1440,"")))-(IF(ISNUMBER('Paste data'!F960),'Paste data'!F960,IFERROR(DATE(VALUE(LEFT('Paste data'!F960,4)),VALUE(MID('Paste data'!F960,6,2)),VALUE(MID('Paste data'!F960,9,2)))+VALUE(MID('Paste data'!F960,12,2))/24+VALUE(MID('Paste data'!F960,15,2))/1440,""))),2)),"")</f>
      </c>
      <c r="F960" s="11">
        <f>IFERROR(IF(OR('Paste data'!E960="",'Paste data'!G960=""),"",ROUND((IF(ISNUMBER('Paste data'!G960),'Paste data'!G960,IFERROR(DATE(VALUE(LEFT('Paste data'!G960,4)),VALUE(MID('Paste data'!G960,6,2)),VALUE(MID('Paste data'!G960,9,2)))+VALUE(MID('Paste data'!G960,12,2))/24+VALUE(MID('Paste data'!G960,15,2))/1440,"")))-(IF(ISNUMBER('Paste data'!E960),'Paste data'!E960,IFERROR(DATE(VALUE(LEFT('Paste data'!E960,4)),VALUE(MID('Paste data'!E960,6,2)),VALUE(MID('Paste data'!E960,9,2)))+VALUE(MID('Paste data'!E960,12,2))/24+VALUE(MID('Paste data'!E960,15,2))/1440,""))),2)),"")</f>
      </c>
      <c r="G960" s="10">
        <f>IFERROR(IF('Paste data'!G960="","",(IF(ISNUMBER('Paste data'!G960),'Paste data'!G960,IFERROR(DATE(VALUE(LEFT('Paste data'!G960,4)),VALUE(MID('Paste data'!G960,6,2)),VALUE(MID('Paste data'!G960,9,2)))+VALUE(MID('Paste data'!G960,12,2))/24+VALUE(MID('Paste data'!G960,15,2))/1440,"")))-WEEKDAY((IF(ISNUMBER('Paste data'!G960),'Paste data'!G960,IFERROR(DATE(VALUE(LEFT('Paste data'!G960,4)),VALUE(MID('Paste data'!G960,6,2)),VALUE(MID('Paste data'!G960,9,2)))+VALUE(MID('Paste data'!G960,12,2))/24+VALUE(MID('Paste data'!G960,15,2))/1440,""))),3)),"")</f>
      </c>
    </row>
    <row r="961" spans="1:7" x14ac:dyDescent="0.25">
      <c r="A961" s="10">
        <f>IF('Paste data'!A961="","",'Paste data'!A961)</f>
      </c>
      <c r="B961" s="4">
        <f>IF('Paste data'!A961="","",'Paste data'!D961)</f>
      </c>
      <c r="C961" s="4">
        <f>IF('Paste data'!A961="","",'Paste data'!B961)</f>
      </c>
      <c r="D961" s="11">
        <f>IFERROR(IF(OR('Paste data'!E961="",'Paste data'!F961=""),"",ROUND((IF(ISNUMBER('Paste data'!F961),'Paste data'!F961,IFERROR(DATE(VALUE(LEFT('Paste data'!F961,4)),VALUE(MID('Paste data'!F961,6,2)),VALUE(MID('Paste data'!F961,9,2)))+VALUE(MID('Paste data'!F961,12,2))/24+VALUE(MID('Paste data'!F961,15,2))/1440,"")))-(IF(ISNUMBER('Paste data'!E961),'Paste data'!E961,IFERROR(DATE(VALUE(LEFT('Paste data'!E961,4)),VALUE(MID('Paste data'!E961,6,2)),VALUE(MID('Paste data'!E961,9,2)))+VALUE(MID('Paste data'!E961,12,2))/24+VALUE(MID('Paste data'!E961,15,2))/1440,""))),2)),"")</f>
      </c>
      <c r="E961" s="11">
        <f>IFERROR(IF(OR('Paste data'!F961="",'Paste data'!G961=""),"",ROUND((IF(ISNUMBER('Paste data'!G961),'Paste data'!G961,IFERROR(DATE(VALUE(LEFT('Paste data'!G961,4)),VALUE(MID('Paste data'!G961,6,2)),VALUE(MID('Paste data'!G961,9,2)))+VALUE(MID('Paste data'!G961,12,2))/24+VALUE(MID('Paste data'!G961,15,2))/1440,"")))-(IF(ISNUMBER('Paste data'!F961),'Paste data'!F961,IFERROR(DATE(VALUE(LEFT('Paste data'!F961,4)),VALUE(MID('Paste data'!F961,6,2)),VALUE(MID('Paste data'!F961,9,2)))+VALUE(MID('Paste data'!F961,12,2))/24+VALUE(MID('Paste data'!F961,15,2))/1440,""))),2)),"")</f>
      </c>
      <c r="F961" s="11">
        <f>IFERROR(IF(OR('Paste data'!E961="",'Paste data'!G961=""),"",ROUND((IF(ISNUMBER('Paste data'!G961),'Paste data'!G961,IFERROR(DATE(VALUE(LEFT('Paste data'!G961,4)),VALUE(MID('Paste data'!G961,6,2)),VALUE(MID('Paste data'!G961,9,2)))+VALUE(MID('Paste data'!G961,12,2))/24+VALUE(MID('Paste data'!G961,15,2))/1440,"")))-(IF(ISNUMBER('Paste data'!E961),'Paste data'!E961,IFERROR(DATE(VALUE(LEFT('Paste data'!E961,4)),VALUE(MID('Paste data'!E961,6,2)),VALUE(MID('Paste data'!E961,9,2)))+VALUE(MID('Paste data'!E961,12,2))/24+VALUE(MID('Paste data'!E961,15,2))/1440,""))),2)),"")</f>
      </c>
      <c r="G961" s="10">
        <f>IFERROR(IF('Paste data'!G961="","",(IF(ISNUMBER('Paste data'!G961),'Paste data'!G961,IFERROR(DATE(VALUE(LEFT('Paste data'!G961,4)),VALUE(MID('Paste data'!G961,6,2)),VALUE(MID('Paste data'!G961,9,2)))+VALUE(MID('Paste data'!G961,12,2))/24+VALUE(MID('Paste data'!G961,15,2))/1440,"")))-WEEKDAY((IF(ISNUMBER('Paste data'!G961),'Paste data'!G961,IFERROR(DATE(VALUE(LEFT('Paste data'!G961,4)),VALUE(MID('Paste data'!G961,6,2)),VALUE(MID('Paste data'!G961,9,2)))+VALUE(MID('Paste data'!G961,12,2))/24+VALUE(MID('Paste data'!G961,15,2))/1440,""))),3)),"")</f>
      </c>
    </row>
    <row r="962" spans="1:7" x14ac:dyDescent="0.25">
      <c r="A962" s="10">
        <f>IF('Paste data'!A962="","",'Paste data'!A962)</f>
      </c>
      <c r="B962" s="4">
        <f>IF('Paste data'!A962="","",'Paste data'!D962)</f>
      </c>
      <c r="C962" s="4">
        <f>IF('Paste data'!A962="","",'Paste data'!B962)</f>
      </c>
      <c r="D962" s="11">
        <f>IFERROR(IF(OR('Paste data'!E962="",'Paste data'!F962=""),"",ROUND((IF(ISNUMBER('Paste data'!F962),'Paste data'!F962,IFERROR(DATE(VALUE(LEFT('Paste data'!F962,4)),VALUE(MID('Paste data'!F962,6,2)),VALUE(MID('Paste data'!F962,9,2)))+VALUE(MID('Paste data'!F962,12,2))/24+VALUE(MID('Paste data'!F962,15,2))/1440,"")))-(IF(ISNUMBER('Paste data'!E962),'Paste data'!E962,IFERROR(DATE(VALUE(LEFT('Paste data'!E962,4)),VALUE(MID('Paste data'!E962,6,2)),VALUE(MID('Paste data'!E962,9,2)))+VALUE(MID('Paste data'!E962,12,2))/24+VALUE(MID('Paste data'!E962,15,2))/1440,""))),2)),"")</f>
      </c>
      <c r="E962" s="11">
        <f>IFERROR(IF(OR('Paste data'!F962="",'Paste data'!G962=""),"",ROUND((IF(ISNUMBER('Paste data'!G962),'Paste data'!G962,IFERROR(DATE(VALUE(LEFT('Paste data'!G962,4)),VALUE(MID('Paste data'!G962,6,2)),VALUE(MID('Paste data'!G962,9,2)))+VALUE(MID('Paste data'!G962,12,2))/24+VALUE(MID('Paste data'!G962,15,2))/1440,"")))-(IF(ISNUMBER('Paste data'!F962),'Paste data'!F962,IFERROR(DATE(VALUE(LEFT('Paste data'!F962,4)),VALUE(MID('Paste data'!F962,6,2)),VALUE(MID('Paste data'!F962,9,2)))+VALUE(MID('Paste data'!F962,12,2))/24+VALUE(MID('Paste data'!F962,15,2))/1440,""))),2)),"")</f>
      </c>
      <c r="F962" s="11">
        <f>IFERROR(IF(OR('Paste data'!E962="",'Paste data'!G962=""),"",ROUND((IF(ISNUMBER('Paste data'!G962),'Paste data'!G962,IFERROR(DATE(VALUE(LEFT('Paste data'!G962,4)),VALUE(MID('Paste data'!G962,6,2)),VALUE(MID('Paste data'!G962,9,2)))+VALUE(MID('Paste data'!G962,12,2))/24+VALUE(MID('Paste data'!G962,15,2))/1440,"")))-(IF(ISNUMBER('Paste data'!E962),'Paste data'!E962,IFERROR(DATE(VALUE(LEFT('Paste data'!E962,4)),VALUE(MID('Paste data'!E962,6,2)),VALUE(MID('Paste data'!E962,9,2)))+VALUE(MID('Paste data'!E962,12,2))/24+VALUE(MID('Paste data'!E962,15,2))/1440,""))),2)),"")</f>
      </c>
      <c r="G962" s="10">
        <f>IFERROR(IF('Paste data'!G962="","",(IF(ISNUMBER('Paste data'!G962),'Paste data'!G962,IFERROR(DATE(VALUE(LEFT('Paste data'!G962,4)),VALUE(MID('Paste data'!G962,6,2)),VALUE(MID('Paste data'!G962,9,2)))+VALUE(MID('Paste data'!G962,12,2))/24+VALUE(MID('Paste data'!G962,15,2))/1440,"")))-WEEKDAY((IF(ISNUMBER('Paste data'!G962),'Paste data'!G962,IFERROR(DATE(VALUE(LEFT('Paste data'!G962,4)),VALUE(MID('Paste data'!G962,6,2)),VALUE(MID('Paste data'!G962,9,2)))+VALUE(MID('Paste data'!G962,12,2))/24+VALUE(MID('Paste data'!G962,15,2))/1440,""))),3)),"")</f>
      </c>
    </row>
    <row r="963" spans="1:7" x14ac:dyDescent="0.25">
      <c r="A963" s="10">
        <f>IF('Paste data'!A963="","",'Paste data'!A963)</f>
      </c>
      <c r="B963" s="4">
        <f>IF('Paste data'!A963="","",'Paste data'!D963)</f>
      </c>
      <c r="C963" s="4">
        <f>IF('Paste data'!A963="","",'Paste data'!B963)</f>
      </c>
      <c r="D963" s="11">
        <f>IFERROR(IF(OR('Paste data'!E963="",'Paste data'!F963=""),"",ROUND((IF(ISNUMBER('Paste data'!F963),'Paste data'!F963,IFERROR(DATE(VALUE(LEFT('Paste data'!F963,4)),VALUE(MID('Paste data'!F963,6,2)),VALUE(MID('Paste data'!F963,9,2)))+VALUE(MID('Paste data'!F963,12,2))/24+VALUE(MID('Paste data'!F963,15,2))/1440,"")))-(IF(ISNUMBER('Paste data'!E963),'Paste data'!E963,IFERROR(DATE(VALUE(LEFT('Paste data'!E963,4)),VALUE(MID('Paste data'!E963,6,2)),VALUE(MID('Paste data'!E963,9,2)))+VALUE(MID('Paste data'!E963,12,2))/24+VALUE(MID('Paste data'!E963,15,2))/1440,""))),2)),"")</f>
      </c>
      <c r="E963" s="11">
        <f>IFERROR(IF(OR('Paste data'!F963="",'Paste data'!G963=""),"",ROUND((IF(ISNUMBER('Paste data'!G963),'Paste data'!G963,IFERROR(DATE(VALUE(LEFT('Paste data'!G963,4)),VALUE(MID('Paste data'!G963,6,2)),VALUE(MID('Paste data'!G963,9,2)))+VALUE(MID('Paste data'!G963,12,2))/24+VALUE(MID('Paste data'!G963,15,2))/1440,"")))-(IF(ISNUMBER('Paste data'!F963),'Paste data'!F963,IFERROR(DATE(VALUE(LEFT('Paste data'!F963,4)),VALUE(MID('Paste data'!F963,6,2)),VALUE(MID('Paste data'!F963,9,2)))+VALUE(MID('Paste data'!F963,12,2))/24+VALUE(MID('Paste data'!F963,15,2))/1440,""))),2)),"")</f>
      </c>
      <c r="F963" s="11">
        <f>IFERROR(IF(OR('Paste data'!E963="",'Paste data'!G963=""),"",ROUND((IF(ISNUMBER('Paste data'!G963),'Paste data'!G963,IFERROR(DATE(VALUE(LEFT('Paste data'!G963,4)),VALUE(MID('Paste data'!G963,6,2)),VALUE(MID('Paste data'!G963,9,2)))+VALUE(MID('Paste data'!G963,12,2))/24+VALUE(MID('Paste data'!G963,15,2))/1440,"")))-(IF(ISNUMBER('Paste data'!E963),'Paste data'!E963,IFERROR(DATE(VALUE(LEFT('Paste data'!E963,4)),VALUE(MID('Paste data'!E963,6,2)),VALUE(MID('Paste data'!E963,9,2)))+VALUE(MID('Paste data'!E963,12,2))/24+VALUE(MID('Paste data'!E963,15,2))/1440,""))),2)),"")</f>
      </c>
      <c r="G963" s="10">
        <f>IFERROR(IF('Paste data'!G963="","",(IF(ISNUMBER('Paste data'!G963),'Paste data'!G963,IFERROR(DATE(VALUE(LEFT('Paste data'!G963,4)),VALUE(MID('Paste data'!G963,6,2)),VALUE(MID('Paste data'!G963,9,2)))+VALUE(MID('Paste data'!G963,12,2))/24+VALUE(MID('Paste data'!G963,15,2))/1440,"")))-WEEKDAY((IF(ISNUMBER('Paste data'!G963),'Paste data'!G963,IFERROR(DATE(VALUE(LEFT('Paste data'!G963,4)),VALUE(MID('Paste data'!G963,6,2)),VALUE(MID('Paste data'!G963,9,2)))+VALUE(MID('Paste data'!G963,12,2))/24+VALUE(MID('Paste data'!G963,15,2))/1440,""))),3)),"")</f>
      </c>
    </row>
    <row r="964" spans="1:7" x14ac:dyDescent="0.25">
      <c r="A964" s="10">
        <f>IF('Paste data'!A964="","",'Paste data'!A964)</f>
      </c>
      <c r="B964" s="4">
        <f>IF('Paste data'!A964="","",'Paste data'!D964)</f>
      </c>
      <c r="C964" s="4">
        <f>IF('Paste data'!A964="","",'Paste data'!B964)</f>
      </c>
      <c r="D964" s="11">
        <f>IFERROR(IF(OR('Paste data'!E964="",'Paste data'!F964=""),"",ROUND((IF(ISNUMBER('Paste data'!F964),'Paste data'!F964,IFERROR(DATE(VALUE(LEFT('Paste data'!F964,4)),VALUE(MID('Paste data'!F964,6,2)),VALUE(MID('Paste data'!F964,9,2)))+VALUE(MID('Paste data'!F964,12,2))/24+VALUE(MID('Paste data'!F964,15,2))/1440,"")))-(IF(ISNUMBER('Paste data'!E964),'Paste data'!E964,IFERROR(DATE(VALUE(LEFT('Paste data'!E964,4)),VALUE(MID('Paste data'!E964,6,2)),VALUE(MID('Paste data'!E964,9,2)))+VALUE(MID('Paste data'!E964,12,2))/24+VALUE(MID('Paste data'!E964,15,2))/1440,""))),2)),"")</f>
      </c>
      <c r="E964" s="11">
        <f>IFERROR(IF(OR('Paste data'!F964="",'Paste data'!G964=""),"",ROUND((IF(ISNUMBER('Paste data'!G964),'Paste data'!G964,IFERROR(DATE(VALUE(LEFT('Paste data'!G964,4)),VALUE(MID('Paste data'!G964,6,2)),VALUE(MID('Paste data'!G964,9,2)))+VALUE(MID('Paste data'!G964,12,2))/24+VALUE(MID('Paste data'!G964,15,2))/1440,"")))-(IF(ISNUMBER('Paste data'!F964),'Paste data'!F964,IFERROR(DATE(VALUE(LEFT('Paste data'!F964,4)),VALUE(MID('Paste data'!F964,6,2)),VALUE(MID('Paste data'!F964,9,2)))+VALUE(MID('Paste data'!F964,12,2))/24+VALUE(MID('Paste data'!F964,15,2))/1440,""))),2)),"")</f>
      </c>
      <c r="F964" s="11">
        <f>IFERROR(IF(OR('Paste data'!E964="",'Paste data'!G964=""),"",ROUND((IF(ISNUMBER('Paste data'!G964),'Paste data'!G964,IFERROR(DATE(VALUE(LEFT('Paste data'!G964,4)),VALUE(MID('Paste data'!G964,6,2)),VALUE(MID('Paste data'!G964,9,2)))+VALUE(MID('Paste data'!G964,12,2))/24+VALUE(MID('Paste data'!G964,15,2))/1440,"")))-(IF(ISNUMBER('Paste data'!E964),'Paste data'!E964,IFERROR(DATE(VALUE(LEFT('Paste data'!E964,4)),VALUE(MID('Paste data'!E964,6,2)),VALUE(MID('Paste data'!E964,9,2)))+VALUE(MID('Paste data'!E964,12,2))/24+VALUE(MID('Paste data'!E964,15,2))/1440,""))),2)),"")</f>
      </c>
      <c r="G964" s="10">
        <f>IFERROR(IF('Paste data'!G964="","",(IF(ISNUMBER('Paste data'!G964),'Paste data'!G964,IFERROR(DATE(VALUE(LEFT('Paste data'!G964,4)),VALUE(MID('Paste data'!G964,6,2)),VALUE(MID('Paste data'!G964,9,2)))+VALUE(MID('Paste data'!G964,12,2))/24+VALUE(MID('Paste data'!G964,15,2))/1440,"")))-WEEKDAY((IF(ISNUMBER('Paste data'!G964),'Paste data'!G964,IFERROR(DATE(VALUE(LEFT('Paste data'!G964,4)),VALUE(MID('Paste data'!G964,6,2)),VALUE(MID('Paste data'!G964,9,2)))+VALUE(MID('Paste data'!G964,12,2))/24+VALUE(MID('Paste data'!G964,15,2))/1440,""))),3)),"")</f>
      </c>
    </row>
    <row r="965" spans="1:7" x14ac:dyDescent="0.25">
      <c r="A965" s="10">
        <f>IF('Paste data'!A965="","",'Paste data'!A965)</f>
      </c>
      <c r="B965" s="4">
        <f>IF('Paste data'!A965="","",'Paste data'!D965)</f>
      </c>
      <c r="C965" s="4">
        <f>IF('Paste data'!A965="","",'Paste data'!B965)</f>
      </c>
      <c r="D965" s="11">
        <f>IFERROR(IF(OR('Paste data'!E965="",'Paste data'!F965=""),"",ROUND((IF(ISNUMBER('Paste data'!F965),'Paste data'!F965,IFERROR(DATE(VALUE(LEFT('Paste data'!F965,4)),VALUE(MID('Paste data'!F965,6,2)),VALUE(MID('Paste data'!F965,9,2)))+VALUE(MID('Paste data'!F965,12,2))/24+VALUE(MID('Paste data'!F965,15,2))/1440,"")))-(IF(ISNUMBER('Paste data'!E965),'Paste data'!E965,IFERROR(DATE(VALUE(LEFT('Paste data'!E965,4)),VALUE(MID('Paste data'!E965,6,2)),VALUE(MID('Paste data'!E965,9,2)))+VALUE(MID('Paste data'!E965,12,2))/24+VALUE(MID('Paste data'!E965,15,2))/1440,""))),2)),"")</f>
      </c>
      <c r="E965" s="11">
        <f>IFERROR(IF(OR('Paste data'!F965="",'Paste data'!G965=""),"",ROUND((IF(ISNUMBER('Paste data'!G965),'Paste data'!G965,IFERROR(DATE(VALUE(LEFT('Paste data'!G965,4)),VALUE(MID('Paste data'!G965,6,2)),VALUE(MID('Paste data'!G965,9,2)))+VALUE(MID('Paste data'!G965,12,2))/24+VALUE(MID('Paste data'!G965,15,2))/1440,"")))-(IF(ISNUMBER('Paste data'!F965),'Paste data'!F965,IFERROR(DATE(VALUE(LEFT('Paste data'!F965,4)),VALUE(MID('Paste data'!F965,6,2)),VALUE(MID('Paste data'!F965,9,2)))+VALUE(MID('Paste data'!F965,12,2))/24+VALUE(MID('Paste data'!F965,15,2))/1440,""))),2)),"")</f>
      </c>
      <c r="F965" s="11">
        <f>IFERROR(IF(OR('Paste data'!E965="",'Paste data'!G965=""),"",ROUND((IF(ISNUMBER('Paste data'!G965),'Paste data'!G965,IFERROR(DATE(VALUE(LEFT('Paste data'!G965,4)),VALUE(MID('Paste data'!G965,6,2)),VALUE(MID('Paste data'!G965,9,2)))+VALUE(MID('Paste data'!G965,12,2))/24+VALUE(MID('Paste data'!G965,15,2))/1440,"")))-(IF(ISNUMBER('Paste data'!E965),'Paste data'!E965,IFERROR(DATE(VALUE(LEFT('Paste data'!E965,4)),VALUE(MID('Paste data'!E965,6,2)),VALUE(MID('Paste data'!E965,9,2)))+VALUE(MID('Paste data'!E965,12,2))/24+VALUE(MID('Paste data'!E965,15,2))/1440,""))),2)),"")</f>
      </c>
      <c r="G965" s="10">
        <f>IFERROR(IF('Paste data'!G965="","",(IF(ISNUMBER('Paste data'!G965),'Paste data'!G965,IFERROR(DATE(VALUE(LEFT('Paste data'!G965,4)),VALUE(MID('Paste data'!G965,6,2)),VALUE(MID('Paste data'!G965,9,2)))+VALUE(MID('Paste data'!G965,12,2))/24+VALUE(MID('Paste data'!G965,15,2))/1440,"")))-WEEKDAY((IF(ISNUMBER('Paste data'!G965),'Paste data'!G965,IFERROR(DATE(VALUE(LEFT('Paste data'!G965,4)),VALUE(MID('Paste data'!G965,6,2)),VALUE(MID('Paste data'!G965,9,2)))+VALUE(MID('Paste data'!G965,12,2))/24+VALUE(MID('Paste data'!G965,15,2))/1440,""))),3)),"")</f>
      </c>
    </row>
    <row r="966" spans="1:7" x14ac:dyDescent="0.25">
      <c r="A966" s="10">
        <f>IF('Paste data'!A966="","",'Paste data'!A966)</f>
      </c>
      <c r="B966" s="4">
        <f>IF('Paste data'!A966="","",'Paste data'!D966)</f>
      </c>
      <c r="C966" s="4">
        <f>IF('Paste data'!A966="","",'Paste data'!B966)</f>
      </c>
      <c r="D966" s="11">
        <f>IFERROR(IF(OR('Paste data'!E966="",'Paste data'!F966=""),"",ROUND((IF(ISNUMBER('Paste data'!F966),'Paste data'!F966,IFERROR(DATE(VALUE(LEFT('Paste data'!F966,4)),VALUE(MID('Paste data'!F966,6,2)),VALUE(MID('Paste data'!F966,9,2)))+VALUE(MID('Paste data'!F966,12,2))/24+VALUE(MID('Paste data'!F966,15,2))/1440,"")))-(IF(ISNUMBER('Paste data'!E966),'Paste data'!E966,IFERROR(DATE(VALUE(LEFT('Paste data'!E966,4)),VALUE(MID('Paste data'!E966,6,2)),VALUE(MID('Paste data'!E966,9,2)))+VALUE(MID('Paste data'!E966,12,2))/24+VALUE(MID('Paste data'!E966,15,2))/1440,""))),2)),"")</f>
      </c>
      <c r="E966" s="11">
        <f>IFERROR(IF(OR('Paste data'!F966="",'Paste data'!G966=""),"",ROUND((IF(ISNUMBER('Paste data'!G966),'Paste data'!G966,IFERROR(DATE(VALUE(LEFT('Paste data'!G966,4)),VALUE(MID('Paste data'!G966,6,2)),VALUE(MID('Paste data'!G966,9,2)))+VALUE(MID('Paste data'!G966,12,2))/24+VALUE(MID('Paste data'!G966,15,2))/1440,"")))-(IF(ISNUMBER('Paste data'!F966),'Paste data'!F966,IFERROR(DATE(VALUE(LEFT('Paste data'!F966,4)),VALUE(MID('Paste data'!F966,6,2)),VALUE(MID('Paste data'!F966,9,2)))+VALUE(MID('Paste data'!F966,12,2))/24+VALUE(MID('Paste data'!F966,15,2))/1440,""))),2)),"")</f>
      </c>
      <c r="F966" s="11">
        <f>IFERROR(IF(OR('Paste data'!E966="",'Paste data'!G966=""),"",ROUND((IF(ISNUMBER('Paste data'!G966),'Paste data'!G966,IFERROR(DATE(VALUE(LEFT('Paste data'!G966,4)),VALUE(MID('Paste data'!G966,6,2)),VALUE(MID('Paste data'!G966,9,2)))+VALUE(MID('Paste data'!G966,12,2))/24+VALUE(MID('Paste data'!G966,15,2))/1440,"")))-(IF(ISNUMBER('Paste data'!E966),'Paste data'!E966,IFERROR(DATE(VALUE(LEFT('Paste data'!E966,4)),VALUE(MID('Paste data'!E966,6,2)),VALUE(MID('Paste data'!E966,9,2)))+VALUE(MID('Paste data'!E966,12,2))/24+VALUE(MID('Paste data'!E966,15,2))/1440,""))),2)),"")</f>
      </c>
      <c r="G966" s="10">
        <f>IFERROR(IF('Paste data'!G966="","",(IF(ISNUMBER('Paste data'!G966),'Paste data'!G966,IFERROR(DATE(VALUE(LEFT('Paste data'!G966,4)),VALUE(MID('Paste data'!G966,6,2)),VALUE(MID('Paste data'!G966,9,2)))+VALUE(MID('Paste data'!G966,12,2))/24+VALUE(MID('Paste data'!G966,15,2))/1440,"")))-WEEKDAY((IF(ISNUMBER('Paste data'!G966),'Paste data'!G966,IFERROR(DATE(VALUE(LEFT('Paste data'!G966,4)),VALUE(MID('Paste data'!G966,6,2)),VALUE(MID('Paste data'!G966,9,2)))+VALUE(MID('Paste data'!G966,12,2))/24+VALUE(MID('Paste data'!G966,15,2))/1440,""))),3)),"")</f>
      </c>
    </row>
    <row r="967" spans="1:7" x14ac:dyDescent="0.25">
      <c r="A967" s="10">
        <f>IF('Paste data'!A967="","",'Paste data'!A967)</f>
      </c>
      <c r="B967" s="4">
        <f>IF('Paste data'!A967="","",'Paste data'!D967)</f>
      </c>
      <c r="C967" s="4">
        <f>IF('Paste data'!A967="","",'Paste data'!B967)</f>
      </c>
      <c r="D967" s="11">
        <f>IFERROR(IF(OR('Paste data'!E967="",'Paste data'!F967=""),"",ROUND((IF(ISNUMBER('Paste data'!F967),'Paste data'!F967,IFERROR(DATE(VALUE(LEFT('Paste data'!F967,4)),VALUE(MID('Paste data'!F967,6,2)),VALUE(MID('Paste data'!F967,9,2)))+VALUE(MID('Paste data'!F967,12,2))/24+VALUE(MID('Paste data'!F967,15,2))/1440,"")))-(IF(ISNUMBER('Paste data'!E967),'Paste data'!E967,IFERROR(DATE(VALUE(LEFT('Paste data'!E967,4)),VALUE(MID('Paste data'!E967,6,2)),VALUE(MID('Paste data'!E967,9,2)))+VALUE(MID('Paste data'!E967,12,2))/24+VALUE(MID('Paste data'!E967,15,2))/1440,""))),2)),"")</f>
      </c>
      <c r="E967" s="11">
        <f>IFERROR(IF(OR('Paste data'!F967="",'Paste data'!G967=""),"",ROUND((IF(ISNUMBER('Paste data'!G967),'Paste data'!G967,IFERROR(DATE(VALUE(LEFT('Paste data'!G967,4)),VALUE(MID('Paste data'!G967,6,2)),VALUE(MID('Paste data'!G967,9,2)))+VALUE(MID('Paste data'!G967,12,2))/24+VALUE(MID('Paste data'!G967,15,2))/1440,"")))-(IF(ISNUMBER('Paste data'!F967),'Paste data'!F967,IFERROR(DATE(VALUE(LEFT('Paste data'!F967,4)),VALUE(MID('Paste data'!F967,6,2)),VALUE(MID('Paste data'!F967,9,2)))+VALUE(MID('Paste data'!F967,12,2))/24+VALUE(MID('Paste data'!F967,15,2))/1440,""))),2)),"")</f>
      </c>
      <c r="F967" s="11">
        <f>IFERROR(IF(OR('Paste data'!E967="",'Paste data'!G967=""),"",ROUND((IF(ISNUMBER('Paste data'!G967),'Paste data'!G967,IFERROR(DATE(VALUE(LEFT('Paste data'!G967,4)),VALUE(MID('Paste data'!G967,6,2)),VALUE(MID('Paste data'!G967,9,2)))+VALUE(MID('Paste data'!G967,12,2))/24+VALUE(MID('Paste data'!G967,15,2))/1440,"")))-(IF(ISNUMBER('Paste data'!E967),'Paste data'!E967,IFERROR(DATE(VALUE(LEFT('Paste data'!E967,4)),VALUE(MID('Paste data'!E967,6,2)),VALUE(MID('Paste data'!E967,9,2)))+VALUE(MID('Paste data'!E967,12,2))/24+VALUE(MID('Paste data'!E967,15,2))/1440,""))),2)),"")</f>
      </c>
      <c r="G967" s="10">
        <f>IFERROR(IF('Paste data'!G967="","",(IF(ISNUMBER('Paste data'!G967),'Paste data'!G967,IFERROR(DATE(VALUE(LEFT('Paste data'!G967,4)),VALUE(MID('Paste data'!G967,6,2)),VALUE(MID('Paste data'!G967,9,2)))+VALUE(MID('Paste data'!G967,12,2))/24+VALUE(MID('Paste data'!G967,15,2))/1440,"")))-WEEKDAY((IF(ISNUMBER('Paste data'!G967),'Paste data'!G967,IFERROR(DATE(VALUE(LEFT('Paste data'!G967,4)),VALUE(MID('Paste data'!G967,6,2)),VALUE(MID('Paste data'!G967,9,2)))+VALUE(MID('Paste data'!G967,12,2))/24+VALUE(MID('Paste data'!G967,15,2))/1440,""))),3)),"")</f>
      </c>
    </row>
    <row r="968" spans="1:7" x14ac:dyDescent="0.25">
      <c r="A968" s="10">
        <f>IF('Paste data'!A968="","",'Paste data'!A968)</f>
      </c>
      <c r="B968" s="4">
        <f>IF('Paste data'!A968="","",'Paste data'!D968)</f>
      </c>
      <c r="C968" s="4">
        <f>IF('Paste data'!A968="","",'Paste data'!B968)</f>
      </c>
      <c r="D968" s="11">
        <f>IFERROR(IF(OR('Paste data'!E968="",'Paste data'!F968=""),"",ROUND((IF(ISNUMBER('Paste data'!F968),'Paste data'!F968,IFERROR(DATE(VALUE(LEFT('Paste data'!F968,4)),VALUE(MID('Paste data'!F968,6,2)),VALUE(MID('Paste data'!F968,9,2)))+VALUE(MID('Paste data'!F968,12,2))/24+VALUE(MID('Paste data'!F968,15,2))/1440,"")))-(IF(ISNUMBER('Paste data'!E968),'Paste data'!E968,IFERROR(DATE(VALUE(LEFT('Paste data'!E968,4)),VALUE(MID('Paste data'!E968,6,2)),VALUE(MID('Paste data'!E968,9,2)))+VALUE(MID('Paste data'!E968,12,2))/24+VALUE(MID('Paste data'!E968,15,2))/1440,""))),2)),"")</f>
      </c>
      <c r="E968" s="11">
        <f>IFERROR(IF(OR('Paste data'!F968="",'Paste data'!G968=""),"",ROUND((IF(ISNUMBER('Paste data'!G968),'Paste data'!G968,IFERROR(DATE(VALUE(LEFT('Paste data'!G968,4)),VALUE(MID('Paste data'!G968,6,2)),VALUE(MID('Paste data'!G968,9,2)))+VALUE(MID('Paste data'!G968,12,2))/24+VALUE(MID('Paste data'!G968,15,2))/1440,"")))-(IF(ISNUMBER('Paste data'!F968),'Paste data'!F968,IFERROR(DATE(VALUE(LEFT('Paste data'!F968,4)),VALUE(MID('Paste data'!F968,6,2)),VALUE(MID('Paste data'!F968,9,2)))+VALUE(MID('Paste data'!F968,12,2))/24+VALUE(MID('Paste data'!F968,15,2))/1440,""))),2)),"")</f>
      </c>
      <c r="F968" s="11">
        <f>IFERROR(IF(OR('Paste data'!E968="",'Paste data'!G968=""),"",ROUND((IF(ISNUMBER('Paste data'!G968),'Paste data'!G968,IFERROR(DATE(VALUE(LEFT('Paste data'!G968,4)),VALUE(MID('Paste data'!G968,6,2)),VALUE(MID('Paste data'!G968,9,2)))+VALUE(MID('Paste data'!G968,12,2))/24+VALUE(MID('Paste data'!G968,15,2))/1440,"")))-(IF(ISNUMBER('Paste data'!E968),'Paste data'!E968,IFERROR(DATE(VALUE(LEFT('Paste data'!E968,4)),VALUE(MID('Paste data'!E968,6,2)),VALUE(MID('Paste data'!E968,9,2)))+VALUE(MID('Paste data'!E968,12,2))/24+VALUE(MID('Paste data'!E968,15,2))/1440,""))),2)),"")</f>
      </c>
      <c r="G968" s="10">
        <f>IFERROR(IF('Paste data'!G968="","",(IF(ISNUMBER('Paste data'!G968),'Paste data'!G968,IFERROR(DATE(VALUE(LEFT('Paste data'!G968,4)),VALUE(MID('Paste data'!G968,6,2)),VALUE(MID('Paste data'!G968,9,2)))+VALUE(MID('Paste data'!G968,12,2))/24+VALUE(MID('Paste data'!G968,15,2))/1440,"")))-WEEKDAY((IF(ISNUMBER('Paste data'!G968),'Paste data'!G968,IFERROR(DATE(VALUE(LEFT('Paste data'!G968,4)),VALUE(MID('Paste data'!G968,6,2)),VALUE(MID('Paste data'!G968,9,2)))+VALUE(MID('Paste data'!G968,12,2))/24+VALUE(MID('Paste data'!G968,15,2))/1440,""))),3)),"")</f>
      </c>
    </row>
    <row r="969" spans="1:7" x14ac:dyDescent="0.25">
      <c r="A969" s="10">
        <f>IF('Paste data'!A969="","",'Paste data'!A969)</f>
      </c>
      <c r="B969" s="4">
        <f>IF('Paste data'!A969="","",'Paste data'!D969)</f>
      </c>
      <c r="C969" s="4">
        <f>IF('Paste data'!A969="","",'Paste data'!B969)</f>
      </c>
      <c r="D969" s="11">
        <f>IFERROR(IF(OR('Paste data'!E969="",'Paste data'!F969=""),"",ROUND((IF(ISNUMBER('Paste data'!F969),'Paste data'!F969,IFERROR(DATE(VALUE(LEFT('Paste data'!F969,4)),VALUE(MID('Paste data'!F969,6,2)),VALUE(MID('Paste data'!F969,9,2)))+VALUE(MID('Paste data'!F969,12,2))/24+VALUE(MID('Paste data'!F969,15,2))/1440,"")))-(IF(ISNUMBER('Paste data'!E969),'Paste data'!E969,IFERROR(DATE(VALUE(LEFT('Paste data'!E969,4)),VALUE(MID('Paste data'!E969,6,2)),VALUE(MID('Paste data'!E969,9,2)))+VALUE(MID('Paste data'!E969,12,2))/24+VALUE(MID('Paste data'!E969,15,2))/1440,""))),2)),"")</f>
      </c>
      <c r="E969" s="11">
        <f>IFERROR(IF(OR('Paste data'!F969="",'Paste data'!G969=""),"",ROUND((IF(ISNUMBER('Paste data'!G969),'Paste data'!G969,IFERROR(DATE(VALUE(LEFT('Paste data'!G969,4)),VALUE(MID('Paste data'!G969,6,2)),VALUE(MID('Paste data'!G969,9,2)))+VALUE(MID('Paste data'!G969,12,2))/24+VALUE(MID('Paste data'!G969,15,2))/1440,"")))-(IF(ISNUMBER('Paste data'!F969),'Paste data'!F969,IFERROR(DATE(VALUE(LEFT('Paste data'!F969,4)),VALUE(MID('Paste data'!F969,6,2)),VALUE(MID('Paste data'!F969,9,2)))+VALUE(MID('Paste data'!F969,12,2))/24+VALUE(MID('Paste data'!F969,15,2))/1440,""))),2)),"")</f>
      </c>
      <c r="F969" s="11">
        <f>IFERROR(IF(OR('Paste data'!E969="",'Paste data'!G969=""),"",ROUND((IF(ISNUMBER('Paste data'!G969),'Paste data'!G969,IFERROR(DATE(VALUE(LEFT('Paste data'!G969,4)),VALUE(MID('Paste data'!G969,6,2)),VALUE(MID('Paste data'!G969,9,2)))+VALUE(MID('Paste data'!G969,12,2))/24+VALUE(MID('Paste data'!G969,15,2))/1440,"")))-(IF(ISNUMBER('Paste data'!E969),'Paste data'!E969,IFERROR(DATE(VALUE(LEFT('Paste data'!E969,4)),VALUE(MID('Paste data'!E969,6,2)),VALUE(MID('Paste data'!E969,9,2)))+VALUE(MID('Paste data'!E969,12,2))/24+VALUE(MID('Paste data'!E969,15,2))/1440,""))),2)),"")</f>
      </c>
      <c r="G969" s="10">
        <f>IFERROR(IF('Paste data'!G969="","",(IF(ISNUMBER('Paste data'!G969),'Paste data'!G969,IFERROR(DATE(VALUE(LEFT('Paste data'!G969,4)),VALUE(MID('Paste data'!G969,6,2)),VALUE(MID('Paste data'!G969,9,2)))+VALUE(MID('Paste data'!G969,12,2))/24+VALUE(MID('Paste data'!G969,15,2))/1440,"")))-WEEKDAY((IF(ISNUMBER('Paste data'!G969),'Paste data'!G969,IFERROR(DATE(VALUE(LEFT('Paste data'!G969,4)),VALUE(MID('Paste data'!G969,6,2)),VALUE(MID('Paste data'!G969,9,2)))+VALUE(MID('Paste data'!G969,12,2))/24+VALUE(MID('Paste data'!G969,15,2))/1440,""))),3)),"")</f>
      </c>
    </row>
    <row r="970" spans="1:7" x14ac:dyDescent="0.25">
      <c r="A970" s="10">
        <f>IF('Paste data'!A970="","",'Paste data'!A970)</f>
      </c>
      <c r="B970" s="4">
        <f>IF('Paste data'!A970="","",'Paste data'!D970)</f>
      </c>
      <c r="C970" s="4">
        <f>IF('Paste data'!A970="","",'Paste data'!B970)</f>
      </c>
      <c r="D970" s="11">
        <f>IFERROR(IF(OR('Paste data'!E970="",'Paste data'!F970=""),"",ROUND((IF(ISNUMBER('Paste data'!F970),'Paste data'!F970,IFERROR(DATE(VALUE(LEFT('Paste data'!F970,4)),VALUE(MID('Paste data'!F970,6,2)),VALUE(MID('Paste data'!F970,9,2)))+VALUE(MID('Paste data'!F970,12,2))/24+VALUE(MID('Paste data'!F970,15,2))/1440,"")))-(IF(ISNUMBER('Paste data'!E970),'Paste data'!E970,IFERROR(DATE(VALUE(LEFT('Paste data'!E970,4)),VALUE(MID('Paste data'!E970,6,2)),VALUE(MID('Paste data'!E970,9,2)))+VALUE(MID('Paste data'!E970,12,2))/24+VALUE(MID('Paste data'!E970,15,2))/1440,""))),2)),"")</f>
      </c>
      <c r="E970" s="11">
        <f>IFERROR(IF(OR('Paste data'!F970="",'Paste data'!G970=""),"",ROUND((IF(ISNUMBER('Paste data'!G970),'Paste data'!G970,IFERROR(DATE(VALUE(LEFT('Paste data'!G970,4)),VALUE(MID('Paste data'!G970,6,2)),VALUE(MID('Paste data'!G970,9,2)))+VALUE(MID('Paste data'!G970,12,2))/24+VALUE(MID('Paste data'!G970,15,2))/1440,"")))-(IF(ISNUMBER('Paste data'!F970),'Paste data'!F970,IFERROR(DATE(VALUE(LEFT('Paste data'!F970,4)),VALUE(MID('Paste data'!F970,6,2)),VALUE(MID('Paste data'!F970,9,2)))+VALUE(MID('Paste data'!F970,12,2))/24+VALUE(MID('Paste data'!F970,15,2))/1440,""))),2)),"")</f>
      </c>
      <c r="F970" s="11">
        <f>IFERROR(IF(OR('Paste data'!E970="",'Paste data'!G970=""),"",ROUND((IF(ISNUMBER('Paste data'!G970),'Paste data'!G970,IFERROR(DATE(VALUE(LEFT('Paste data'!G970,4)),VALUE(MID('Paste data'!G970,6,2)),VALUE(MID('Paste data'!G970,9,2)))+VALUE(MID('Paste data'!G970,12,2))/24+VALUE(MID('Paste data'!G970,15,2))/1440,"")))-(IF(ISNUMBER('Paste data'!E970),'Paste data'!E970,IFERROR(DATE(VALUE(LEFT('Paste data'!E970,4)),VALUE(MID('Paste data'!E970,6,2)),VALUE(MID('Paste data'!E970,9,2)))+VALUE(MID('Paste data'!E970,12,2))/24+VALUE(MID('Paste data'!E970,15,2))/1440,""))),2)),"")</f>
      </c>
      <c r="G970" s="10">
        <f>IFERROR(IF('Paste data'!G970="","",(IF(ISNUMBER('Paste data'!G970),'Paste data'!G970,IFERROR(DATE(VALUE(LEFT('Paste data'!G970,4)),VALUE(MID('Paste data'!G970,6,2)),VALUE(MID('Paste data'!G970,9,2)))+VALUE(MID('Paste data'!G970,12,2))/24+VALUE(MID('Paste data'!G970,15,2))/1440,"")))-WEEKDAY((IF(ISNUMBER('Paste data'!G970),'Paste data'!G970,IFERROR(DATE(VALUE(LEFT('Paste data'!G970,4)),VALUE(MID('Paste data'!G970,6,2)),VALUE(MID('Paste data'!G970,9,2)))+VALUE(MID('Paste data'!G970,12,2))/24+VALUE(MID('Paste data'!G970,15,2))/1440,""))),3)),"")</f>
      </c>
    </row>
    <row r="971" spans="1:7" x14ac:dyDescent="0.25">
      <c r="A971" s="10">
        <f>IF('Paste data'!A971="","",'Paste data'!A971)</f>
      </c>
      <c r="B971" s="4">
        <f>IF('Paste data'!A971="","",'Paste data'!D971)</f>
      </c>
      <c r="C971" s="4">
        <f>IF('Paste data'!A971="","",'Paste data'!B971)</f>
      </c>
      <c r="D971" s="11">
        <f>IFERROR(IF(OR('Paste data'!E971="",'Paste data'!F971=""),"",ROUND((IF(ISNUMBER('Paste data'!F971),'Paste data'!F971,IFERROR(DATE(VALUE(LEFT('Paste data'!F971,4)),VALUE(MID('Paste data'!F971,6,2)),VALUE(MID('Paste data'!F971,9,2)))+VALUE(MID('Paste data'!F971,12,2))/24+VALUE(MID('Paste data'!F971,15,2))/1440,"")))-(IF(ISNUMBER('Paste data'!E971),'Paste data'!E971,IFERROR(DATE(VALUE(LEFT('Paste data'!E971,4)),VALUE(MID('Paste data'!E971,6,2)),VALUE(MID('Paste data'!E971,9,2)))+VALUE(MID('Paste data'!E971,12,2))/24+VALUE(MID('Paste data'!E971,15,2))/1440,""))),2)),"")</f>
      </c>
      <c r="E971" s="11">
        <f>IFERROR(IF(OR('Paste data'!F971="",'Paste data'!G971=""),"",ROUND((IF(ISNUMBER('Paste data'!G971),'Paste data'!G971,IFERROR(DATE(VALUE(LEFT('Paste data'!G971,4)),VALUE(MID('Paste data'!G971,6,2)),VALUE(MID('Paste data'!G971,9,2)))+VALUE(MID('Paste data'!G971,12,2))/24+VALUE(MID('Paste data'!G971,15,2))/1440,"")))-(IF(ISNUMBER('Paste data'!F971),'Paste data'!F971,IFERROR(DATE(VALUE(LEFT('Paste data'!F971,4)),VALUE(MID('Paste data'!F971,6,2)),VALUE(MID('Paste data'!F971,9,2)))+VALUE(MID('Paste data'!F971,12,2))/24+VALUE(MID('Paste data'!F971,15,2))/1440,""))),2)),"")</f>
      </c>
      <c r="F971" s="11">
        <f>IFERROR(IF(OR('Paste data'!E971="",'Paste data'!G971=""),"",ROUND((IF(ISNUMBER('Paste data'!G971),'Paste data'!G971,IFERROR(DATE(VALUE(LEFT('Paste data'!G971,4)),VALUE(MID('Paste data'!G971,6,2)),VALUE(MID('Paste data'!G971,9,2)))+VALUE(MID('Paste data'!G971,12,2))/24+VALUE(MID('Paste data'!G971,15,2))/1440,"")))-(IF(ISNUMBER('Paste data'!E971),'Paste data'!E971,IFERROR(DATE(VALUE(LEFT('Paste data'!E971,4)),VALUE(MID('Paste data'!E971,6,2)),VALUE(MID('Paste data'!E971,9,2)))+VALUE(MID('Paste data'!E971,12,2))/24+VALUE(MID('Paste data'!E971,15,2))/1440,""))),2)),"")</f>
      </c>
      <c r="G971" s="10">
        <f>IFERROR(IF('Paste data'!G971="","",(IF(ISNUMBER('Paste data'!G971),'Paste data'!G971,IFERROR(DATE(VALUE(LEFT('Paste data'!G971,4)),VALUE(MID('Paste data'!G971,6,2)),VALUE(MID('Paste data'!G971,9,2)))+VALUE(MID('Paste data'!G971,12,2))/24+VALUE(MID('Paste data'!G971,15,2))/1440,"")))-WEEKDAY((IF(ISNUMBER('Paste data'!G971),'Paste data'!G971,IFERROR(DATE(VALUE(LEFT('Paste data'!G971,4)),VALUE(MID('Paste data'!G971,6,2)),VALUE(MID('Paste data'!G971,9,2)))+VALUE(MID('Paste data'!G971,12,2))/24+VALUE(MID('Paste data'!G971,15,2))/1440,""))),3)),"")</f>
      </c>
    </row>
    <row r="972" spans="1:7" x14ac:dyDescent="0.25">
      <c r="A972" s="10">
        <f>IF('Paste data'!A972="","",'Paste data'!A972)</f>
      </c>
      <c r="B972" s="4">
        <f>IF('Paste data'!A972="","",'Paste data'!D972)</f>
      </c>
      <c r="C972" s="4">
        <f>IF('Paste data'!A972="","",'Paste data'!B972)</f>
      </c>
      <c r="D972" s="11">
        <f>IFERROR(IF(OR('Paste data'!E972="",'Paste data'!F972=""),"",ROUND((IF(ISNUMBER('Paste data'!F972),'Paste data'!F972,IFERROR(DATE(VALUE(LEFT('Paste data'!F972,4)),VALUE(MID('Paste data'!F972,6,2)),VALUE(MID('Paste data'!F972,9,2)))+VALUE(MID('Paste data'!F972,12,2))/24+VALUE(MID('Paste data'!F972,15,2))/1440,"")))-(IF(ISNUMBER('Paste data'!E972),'Paste data'!E972,IFERROR(DATE(VALUE(LEFT('Paste data'!E972,4)),VALUE(MID('Paste data'!E972,6,2)),VALUE(MID('Paste data'!E972,9,2)))+VALUE(MID('Paste data'!E972,12,2))/24+VALUE(MID('Paste data'!E972,15,2))/1440,""))),2)),"")</f>
      </c>
      <c r="E972" s="11">
        <f>IFERROR(IF(OR('Paste data'!F972="",'Paste data'!G972=""),"",ROUND((IF(ISNUMBER('Paste data'!G972),'Paste data'!G972,IFERROR(DATE(VALUE(LEFT('Paste data'!G972,4)),VALUE(MID('Paste data'!G972,6,2)),VALUE(MID('Paste data'!G972,9,2)))+VALUE(MID('Paste data'!G972,12,2))/24+VALUE(MID('Paste data'!G972,15,2))/1440,"")))-(IF(ISNUMBER('Paste data'!F972),'Paste data'!F972,IFERROR(DATE(VALUE(LEFT('Paste data'!F972,4)),VALUE(MID('Paste data'!F972,6,2)),VALUE(MID('Paste data'!F972,9,2)))+VALUE(MID('Paste data'!F972,12,2))/24+VALUE(MID('Paste data'!F972,15,2))/1440,""))),2)),"")</f>
      </c>
      <c r="F972" s="11">
        <f>IFERROR(IF(OR('Paste data'!E972="",'Paste data'!G972=""),"",ROUND((IF(ISNUMBER('Paste data'!G972),'Paste data'!G972,IFERROR(DATE(VALUE(LEFT('Paste data'!G972,4)),VALUE(MID('Paste data'!G972,6,2)),VALUE(MID('Paste data'!G972,9,2)))+VALUE(MID('Paste data'!G972,12,2))/24+VALUE(MID('Paste data'!G972,15,2))/1440,"")))-(IF(ISNUMBER('Paste data'!E972),'Paste data'!E972,IFERROR(DATE(VALUE(LEFT('Paste data'!E972,4)),VALUE(MID('Paste data'!E972,6,2)),VALUE(MID('Paste data'!E972,9,2)))+VALUE(MID('Paste data'!E972,12,2))/24+VALUE(MID('Paste data'!E972,15,2))/1440,""))),2)),"")</f>
      </c>
      <c r="G972" s="10">
        <f>IFERROR(IF('Paste data'!G972="","",(IF(ISNUMBER('Paste data'!G972),'Paste data'!G972,IFERROR(DATE(VALUE(LEFT('Paste data'!G972,4)),VALUE(MID('Paste data'!G972,6,2)),VALUE(MID('Paste data'!G972,9,2)))+VALUE(MID('Paste data'!G972,12,2))/24+VALUE(MID('Paste data'!G972,15,2))/1440,"")))-WEEKDAY((IF(ISNUMBER('Paste data'!G972),'Paste data'!G972,IFERROR(DATE(VALUE(LEFT('Paste data'!G972,4)),VALUE(MID('Paste data'!G972,6,2)),VALUE(MID('Paste data'!G972,9,2)))+VALUE(MID('Paste data'!G972,12,2))/24+VALUE(MID('Paste data'!G972,15,2))/1440,""))),3)),"")</f>
      </c>
    </row>
    <row r="973" spans="1:7" x14ac:dyDescent="0.25">
      <c r="A973" s="10">
        <f>IF('Paste data'!A973="","",'Paste data'!A973)</f>
      </c>
      <c r="B973" s="4">
        <f>IF('Paste data'!A973="","",'Paste data'!D973)</f>
      </c>
      <c r="C973" s="4">
        <f>IF('Paste data'!A973="","",'Paste data'!B973)</f>
      </c>
      <c r="D973" s="11">
        <f>IFERROR(IF(OR('Paste data'!E973="",'Paste data'!F973=""),"",ROUND((IF(ISNUMBER('Paste data'!F973),'Paste data'!F973,IFERROR(DATE(VALUE(LEFT('Paste data'!F973,4)),VALUE(MID('Paste data'!F973,6,2)),VALUE(MID('Paste data'!F973,9,2)))+VALUE(MID('Paste data'!F973,12,2))/24+VALUE(MID('Paste data'!F973,15,2))/1440,"")))-(IF(ISNUMBER('Paste data'!E973),'Paste data'!E973,IFERROR(DATE(VALUE(LEFT('Paste data'!E973,4)),VALUE(MID('Paste data'!E973,6,2)),VALUE(MID('Paste data'!E973,9,2)))+VALUE(MID('Paste data'!E973,12,2))/24+VALUE(MID('Paste data'!E973,15,2))/1440,""))),2)),"")</f>
      </c>
      <c r="E973" s="11">
        <f>IFERROR(IF(OR('Paste data'!F973="",'Paste data'!G973=""),"",ROUND((IF(ISNUMBER('Paste data'!G973),'Paste data'!G973,IFERROR(DATE(VALUE(LEFT('Paste data'!G973,4)),VALUE(MID('Paste data'!G973,6,2)),VALUE(MID('Paste data'!G973,9,2)))+VALUE(MID('Paste data'!G973,12,2))/24+VALUE(MID('Paste data'!G973,15,2))/1440,"")))-(IF(ISNUMBER('Paste data'!F973),'Paste data'!F973,IFERROR(DATE(VALUE(LEFT('Paste data'!F973,4)),VALUE(MID('Paste data'!F973,6,2)),VALUE(MID('Paste data'!F973,9,2)))+VALUE(MID('Paste data'!F973,12,2))/24+VALUE(MID('Paste data'!F973,15,2))/1440,""))),2)),"")</f>
      </c>
      <c r="F973" s="11">
        <f>IFERROR(IF(OR('Paste data'!E973="",'Paste data'!G973=""),"",ROUND((IF(ISNUMBER('Paste data'!G973),'Paste data'!G973,IFERROR(DATE(VALUE(LEFT('Paste data'!G973,4)),VALUE(MID('Paste data'!G973,6,2)),VALUE(MID('Paste data'!G973,9,2)))+VALUE(MID('Paste data'!G973,12,2))/24+VALUE(MID('Paste data'!G973,15,2))/1440,"")))-(IF(ISNUMBER('Paste data'!E973),'Paste data'!E973,IFERROR(DATE(VALUE(LEFT('Paste data'!E973,4)),VALUE(MID('Paste data'!E973,6,2)),VALUE(MID('Paste data'!E973,9,2)))+VALUE(MID('Paste data'!E973,12,2))/24+VALUE(MID('Paste data'!E973,15,2))/1440,""))),2)),"")</f>
      </c>
      <c r="G973" s="10">
        <f>IFERROR(IF('Paste data'!G973="","",(IF(ISNUMBER('Paste data'!G973),'Paste data'!G973,IFERROR(DATE(VALUE(LEFT('Paste data'!G973,4)),VALUE(MID('Paste data'!G973,6,2)),VALUE(MID('Paste data'!G973,9,2)))+VALUE(MID('Paste data'!G973,12,2))/24+VALUE(MID('Paste data'!G973,15,2))/1440,"")))-WEEKDAY((IF(ISNUMBER('Paste data'!G973),'Paste data'!G973,IFERROR(DATE(VALUE(LEFT('Paste data'!G973,4)),VALUE(MID('Paste data'!G973,6,2)),VALUE(MID('Paste data'!G973,9,2)))+VALUE(MID('Paste data'!G973,12,2))/24+VALUE(MID('Paste data'!G973,15,2))/1440,""))),3)),"")</f>
      </c>
    </row>
    <row r="974" spans="1:7" x14ac:dyDescent="0.25">
      <c r="A974" s="10">
        <f>IF('Paste data'!A974="","",'Paste data'!A974)</f>
      </c>
      <c r="B974" s="4">
        <f>IF('Paste data'!A974="","",'Paste data'!D974)</f>
      </c>
      <c r="C974" s="4">
        <f>IF('Paste data'!A974="","",'Paste data'!B974)</f>
      </c>
      <c r="D974" s="11">
        <f>IFERROR(IF(OR('Paste data'!E974="",'Paste data'!F974=""),"",ROUND((IF(ISNUMBER('Paste data'!F974),'Paste data'!F974,IFERROR(DATE(VALUE(LEFT('Paste data'!F974,4)),VALUE(MID('Paste data'!F974,6,2)),VALUE(MID('Paste data'!F974,9,2)))+VALUE(MID('Paste data'!F974,12,2))/24+VALUE(MID('Paste data'!F974,15,2))/1440,"")))-(IF(ISNUMBER('Paste data'!E974),'Paste data'!E974,IFERROR(DATE(VALUE(LEFT('Paste data'!E974,4)),VALUE(MID('Paste data'!E974,6,2)),VALUE(MID('Paste data'!E974,9,2)))+VALUE(MID('Paste data'!E974,12,2))/24+VALUE(MID('Paste data'!E974,15,2))/1440,""))),2)),"")</f>
      </c>
      <c r="E974" s="11">
        <f>IFERROR(IF(OR('Paste data'!F974="",'Paste data'!G974=""),"",ROUND((IF(ISNUMBER('Paste data'!G974),'Paste data'!G974,IFERROR(DATE(VALUE(LEFT('Paste data'!G974,4)),VALUE(MID('Paste data'!G974,6,2)),VALUE(MID('Paste data'!G974,9,2)))+VALUE(MID('Paste data'!G974,12,2))/24+VALUE(MID('Paste data'!G974,15,2))/1440,"")))-(IF(ISNUMBER('Paste data'!F974),'Paste data'!F974,IFERROR(DATE(VALUE(LEFT('Paste data'!F974,4)),VALUE(MID('Paste data'!F974,6,2)),VALUE(MID('Paste data'!F974,9,2)))+VALUE(MID('Paste data'!F974,12,2))/24+VALUE(MID('Paste data'!F974,15,2))/1440,""))),2)),"")</f>
      </c>
      <c r="F974" s="11">
        <f>IFERROR(IF(OR('Paste data'!E974="",'Paste data'!G974=""),"",ROUND((IF(ISNUMBER('Paste data'!G974),'Paste data'!G974,IFERROR(DATE(VALUE(LEFT('Paste data'!G974,4)),VALUE(MID('Paste data'!G974,6,2)),VALUE(MID('Paste data'!G974,9,2)))+VALUE(MID('Paste data'!G974,12,2))/24+VALUE(MID('Paste data'!G974,15,2))/1440,"")))-(IF(ISNUMBER('Paste data'!E974),'Paste data'!E974,IFERROR(DATE(VALUE(LEFT('Paste data'!E974,4)),VALUE(MID('Paste data'!E974,6,2)),VALUE(MID('Paste data'!E974,9,2)))+VALUE(MID('Paste data'!E974,12,2))/24+VALUE(MID('Paste data'!E974,15,2))/1440,""))),2)),"")</f>
      </c>
      <c r="G974" s="10">
        <f>IFERROR(IF('Paste data'!G974="","",(IF(ISNUMBER('Paste data'!G974),'Paste data'!G974,IFERROR(DATE(VALUE(LEFT('Paste data'!G974,4)),VALUE(MID('Paste data'!G974,6,2)),VALUE(MID('Paste data'!G974,9,2)))+VALUE(MID('Paste data'!G974,12,2))/24+VALUE(MID('Paste data'!G974,15,2))/1440,"")))-WEEKDAY((IF(ISNUMBER('Paste data'!G974),'Paste data'!G974,IFERROR(DATE(VALUE(LEFT('Paste data'!G974,4)),VALUE(MID('Paste data'!G974,6,2)),VALUE(MID('Paste data'!G974,9,2)))+VALUE(MID('Paste data'!G974,12,2))/24+VALUE(MID('Paste data'!G974,15,2))/1440,""))),3)),"")</f>
      </c>
    </row>
    <row r="975" spans="1:7" x14ac:dyDescent="0.25">
      <c r="A975" s="10">
        <f>IF('Paste data'!A975="","",'Paste data'!A975)</f>
      </c>
      <c r="B975" s="4">
        <f>IF('Paste data'!A975="","",'Paste data'!D975)</f>
      </c>
      <c r="C975" s="4">
        <f>IF('Paste data'!A975="","",'Paste data'!B975)</f>
      </c>
      <c r="D975" s="11">
        <f>IFERROR(IF(OR('Paste data'!E975="",'Paste data'!F975=""),"",ROUND((IF(ISNUMBER('Paste data'!F975),'Paste data'!F975,IFERROR(DATE(VALUE(LEFT('Paste data'!F975,4)),VALUE(MID('Paste data'!F975,6,2)),VALUE(MID('Paste data'!F975,9,2)))+VALUE(MID('Paste data'!F975,12,2))/24+VALUE(MID('Paste data'!F975,15,2))/1440,"")))-(IF(ISNUMBER('Paste data'!E975),'Paste data'!E975,IFERROR(DATE(VALUE(LEFT('Paste data'!E975,4)),VALUE(MID('Paste data'!E975,6,2)),VALUE(MID('Paste data'!E975,9,2)))+VALUE(MID('Paste data'!E975,12,2))/24+VALUE(MID('Paste data'!E975,15,2))/1440,""))),2)),"")</f>
      </c>
      <c r="E975" s="11">
        <f>IFERROR(IF(OR('Paste data'!F975="",'Paste data'!G975=""),"",ROUND((IF(ISNUMBER('Paste data'!G975),'Paste data'!G975,IFERROR(DATE(VALUE(LEFT('Paste data'!G975,4)),VALUE(MID('Paste data'!G975,6,2)),VALUE(MID('Paste data'!G975,9,2)))+VALUE(MID('Paste data'!G975,12,2))/24+VALUE(MID('Paste data'!G975,15,2))/1440,"")))-(IF(ISNUMBER('Paste data'!F975),'Paste data'!F975,IFERROR(DATE(VALUE(LEFT('Paste data'!F975,4)),VALUE(MID('Paste data'!F975,6,2)),VALUE(MID('Paste data'!F975,9,2)))+VALUE(MID('Paste data'!F975,12,2))/24+VALUE(MID('Paste data'!F975,15,2))/1440,""))),2)),"")</f>
      </c>
      <c r="F975" s="11">
        <f>IFERROR(IF(OR('Paste data'!E975="",'Paste data'!G975=""),"",ROUND((IF(ISNUMBER('Paste data'!G975),'Paste data'!G975,IFERROR(DATE(VALUE(LEFT('Paste data'!G975,4)),VALUE(MID('Paste data'!G975,6,2)),VALUE(MID('Paste data'!G975,9,2)))+VALUE(MID('Paste data'!G975,12,2))/24+VALUE(MID('Paste data'!G975,15,2))/1440,"")))-(IF(ISNUMBER('Paste data'!E975),'Paste data'!E975,IFERROR(DATE(VALUE(LEFT('Paste data'!E975,4)),VALUE(MID('Paste data'!E975,6,2)),VALUE(MID('Paste data'!E975,9,2)))+VALUE(MID('Paste data'!E975,12,2))/24+VALUE(MID('Paste data'!E975,15,2))/1440,""))),2)),"")</f>
      </c>
      <c r="G975" s="10">
        <f>IFERROR(IF('Paste data'!G975="","",(IF(ISNUMBER('Paste data'!G975),'Paste data'!G975,IFERROR(DATE(VALUE(LEFT('Paste data'!G975,4)),VALUE(MID('Paste data'!G975,6,2)),VALUE(MID('Paste data'!G975,9,2)))+VALUE(MID('Paste data'!G975,12,2))/24+VALUE(MID('Paste data'!G975,15,2))/1440,"")))-WEEKDAY((IF(ISNUMBER('Paste data'!G975),'Paste data'!G975,IFERROR(DATE(VALUE(LEFT('Paste data'!G975,4)),VALUE(MID('Paste data'!G975,6,2)),VALUE(MID('Paste data'!G975,9,2)))+VALUE(MID('Paste data'!G975,12,2))/24+VALUE(MID('Paste data'!G975,15,2))/1440,""))),3)),"")</f>
      </c>
    </row>
    <row r="976" spans="1:7" x14ac:dyDescent="0.25">
      <c r="A976" s="10">
        <f>IF('Paste data'!A976="","",'Paste data'!A976)</f>
      </c>
      <c r="B976" s="4">
        <f>IF('Paste data'!A976="","",'Paste data'!D976)</f>
      </c>
      <c r="C976" s="4">
        <f>IF('Paste data'!A976="","",'Paste data'!B976)</f>
      </c>
      <c r="D976" s="11">
        <f>IFERROR(IF(OR('Paste data'!E976="",'Paste data'!F976=""),"",ROUND((IF(ISNUMBER('Paste data'!F976),'Paste data'!F976,IFERROR(DATE(VALUE(LEFT('Paste data'!F976,4)),VALUE(MID('Paste data'!F976,6,2)),VALUE(MID('Paste data'!F976,9,2)))+VALUE(MID('Paste data'!F976,12,2))/24+VALUE(MID('Paste data'!F976,15,2))/1440,"")))-(IF(ISNUMBER('Paste data'!E976),'Paste data'!E976,IFERROR(DATE(VALUE(LEFT('Paste data'!E976,4)),VALUE(MID('Paste data'!E976,6,2)),VALUE(MID('Paste data'!E976,9,2)))+VALUE(MID('Paste data'!E976,12,2))/24+VALUE(MID('Paste data'!E976,15,2))/1440,""))),2)),"")</f>
      </c>
      <c r="E976" s="11">
        <f>IFERROR(IF(OR('Paste data'!F976="",'Paste data'!G976=""),"",ROUND((IF(ISNUMBER('Paste data'!G976),'Paste data'!G976,IFERROR(DATE(VALUE(LEFT('Paste data'!G976,4)),VALUE(MID('Paste data'!G976,6,2)),VALUE(MID('Paste data'!G976,9,2)))+VALUE(MID('Paste data'!G976,12,2))/24+VALUE(MID('Paste data'!G976,15,2))/1440,"")))-(IF(ISNUMBER('Paste data'!F976),'Paste data'!F976,IFERROR(DATE(VALUE(LEFT('Paste data'!F976,4)),VALUE(MID('Paste data'!F976,6,2)),VALUE(MID('Paste data'!F976,9,2)))+VALUE(MID('Paste data'!F976,12,2))/24+VALUE(MID('Paste data'!F976,15,2))/1440,""))),2)),"")</f>
      </c>
      <c r="F976" s="11">
        <f>IFERROR(IF(OR('Paste data'!E976="",'Paste data'!G976=""),"",ROUND((IF(ISNUMBER('Paste data'!G976),'Paste data'!G976,IFERROR(DATE(VALUE(LEFT('Paste data'!G976,4)),VALUE(MID('Paste data'!G976,6,2)),VALUE(MID('Paste data'!G976,9,2)))+VALUE(MID('Paste data'!G976,12,2))/24+VALUE(MID('Paste data'!G976,15,2))/1440,"")))-(IF(ISNUMBER('Paste data'!E976),'Paste data'!E976,IFERROR(DATE(VALUE(LEFT('Paste data'!E976,4)),VALUE(MID('Paste data'!E976,6,2)),VALUE(MID('Paste data'!E976,9,2)))+VALUE(MID('Paste data'!E976,12,2))/24+VALUE(MID('Paste data'!E976,15,2))/1440,""))),2)),"")</f>
      </c>
      <c r="G976" s="10">
        <f>IFERROR(IF('Paste data'!G976="","",(IF(ISNUMBER('Paste data'!G976),'Paste data'!G976,IFERROR(DATE(VALUE(LEFT('Paste data'!G976,4)),VALUE(MID('Paste data'!G976,6,2)),VALUE(MID('Paste data'!G976,9,2)))+VALUE(MID('Paste data'!G976,12,2))/24+VALUE(MID('Paste data'!G976,15,2))/1440,"")))-WEEKDAY((IF(ISNUMBER('Paste data'!G976),'Paste data'!G976,IFERROR(DATE(VALUE(LEFT('Paste data'!G976,4)),VALUE(MID('Paste data'!G976,6,2)),VALUE(MID('Paste data'!G976,9,2)))+VALUE(MID('Paste data'!G976,12,2))/24+VALUE(MID('Paste data'!G976,15,2))/1440,""))),3)),"")</f>
      </c>
    </row>
    <row r="977" spans="1:7" x14ac:dyDescent="0.25">
      <c r="A977" s="10">
        <f>IF('Paste data'!A977="","",'Paste data'!A977)</f>
      </c>
      <c r="B977" s="4">
        <f>IF('Paste data'!A977="","",'Paste data'!D977)</f>
      </c>
      <c r="C977" s="4">
        <f>IF('Paste data'!A977="","",'Paste data'!B977)</f>
      </c>
      <c r="D977" s="11">
        <f>IFERROR(IF(OR('Paste data'!E977="",'Paste data'!F977=""),"",ROUND((IF(ISNUMBER('Paste data'!F977),'Paste data'!F977,IFERROR(DATE(VALUE(LEFT('Paste data'!F977,4)),VALUE(MID('Paste data'!F977,6,2)),VALUE(MID('Paste data'!F977,9,2)))+VALUE(MID('Paste data'!F977,12,2))/24+VALUE(MID('Paste data'!F977,15,2))/1440,"")))-(IF(ISNUMBER('Paste data'!E977),'Paste data'!E977,IFERROR(DATE(VALUE(LEFT('Paste data'!E977,4)),VALUE(MID('Paste data'!E977,6,2)),VALUE(MID('Paste data'!E977,9,2)))+VALUE(MID('Paste data'!E977,12,2))/24+VALUE(MID('Paste data'!E977,15,2))/1440,""))),2)),"")</f>
      </c>
      <c r="E977" s="11">
        <f>IFERROR(IF(OR('Paste data'!F977="",'Paste data'!G977=""),"",ROUND((IF(ISNUMBER('Paste data'!G977),'Paste data'!G977,IFERROR(DATE(VALUE(LEFT('Paste data'!G977,4)),VALUE(MID('Paste data'!G977,6,2)),VALUE(MID('Paste data'!G977,9,2)))+VALUE(MID('Paste data'!G977,12,2))/24+VALUE(MID('Paste data'!G977,15,2))/1440,"")))-(IF(ISNUMBER('Paste data'!F977),'Paste data'!F977,IFERROR(DATE(VALUE(LEFT('Paste data'!F977,4)),VALUE(MID('Paste data'!F977,6,2)),VALUE(MID('Paste data'!F977,9,2)))+VALUE(MID('Paste data'!F977,12,2))/24+VALUE(MID('Paste data'!F977,15,2))/1440,""))),2)),"")</f>
      </c>
      <c r="F977" s="11">
        <f>IFERROR(IF(OR('Paste data'!E977="",'Paste data'!G977=""),"",ROUND((IF(ISNUMBER('Paste data'!G977),'Paste data'!G977,IFERROR(DATE(VALUE(LEFT('Paste data'!G977,4)),VALUE(MID('Paste data'!G977,6,2)),VALUE(MID('Paste data'!G977,9,2)))+VALUE(MID('Paste data'!G977,12,2))/24+VALUE(MID('Paste data'!G977,15,2))/1440,"")))-(IF(ISNUMBER('Paste data'!E977),'Paste data'!E977,IFERROR(DATE(VALUE(LEFT('Paste data'!E977,4)),VALUE(MID('Paste data'!E977,6,2)),VALUE(MID('Paste data'!E977,9,2)))+VALUE(MID('Paste data'!E977,12,2))/24+VALUE(MID('Paste data'!E977,15,2))/1440,""))),2)),"")</f>
      </c>
      <c r="G977" s="10">
        <f>IFERROR(IF('Paste data'!G977="","",(IF(ISNUMBER('Paste data'!G977),'Paste data'!G977,IFERROR(DATE(VALUE(LEFT('Paste data'!G977,4)),VALUE(MID('Paste data'!G977,6,2)),VALUE(MID('Paste data'!G977,9,2)))+VALUE(MID('Paste data'!G977,12,2))/24+VALUE(MID('Paste data'!G977,15,2))/1440,"")))-WEEKDAY((IF(ISNUMBER('Paste data'!G977),'Paste data'!G977,IFERROR(DATE(VALUE(LEFT('Paste data'!G977,4)),VALUE(MID('Paste data'!G977,6,2)),VALUE(MID('Paste data'!G977,9,2)))+VALUE(MID('Paste data'!G977,12,2))/24+VALUE(MID('Paste data'!G977,15,2))/1440,""))),3)),"")</f>
      </c>
    </row>
    <row r="978" spans="1:7" x14ac:dyDescent="0.25">
      <c r="A978" s="10">
        <f>IF('Paste data'!A978="","",'Paste data'!A978)</f>
      </c>
      <c r="B978" s="4">
        <f>IF('Paste data'!A978="","",'Paste data'!D978)</f>
      </c>
      <c r="C978" s="4">
        <f>IF('Paste data'!A978="","",'Paste data'!B978)</f>
      </c>
      <c r="D978" s="11">
        <f>IFERROR(IF(OR('Paste data'!E978="",'Paste data'!F978=""),"",ROUND((IF(ISNUMBER('Paste data'!F978),'Paste data'!F978,IFERROR(DATE(VALUE(LEFT('Paste data'!F978,4)),VALUE(MID('Paste data'!F978,6,2)),VALUE(MID('Paste data'!F978,9,2)))+VALUE(MID('Paste data'!F978,12,2))/24+VALUE(MID('Paste data'!F978,15,2))/1440,"")))-(IF(ISNUMBER('Paste data'!E978),'Paste data'!E978,IFERROR(DATE(VALUE(LEFT('Paste data'!E978,4)),VALUE(MID('Paste data'!E978,6,2)),VALUE(MID('Paste data'!E978,9,2)))+VALUE(MID('Paste data'!E978,12,2))/24+VALUE(MID('Paste data'!E978,15,2))/1440,""))),2)),"")</f>
      </c>
      <c r="E978" s="11">
        <f>IFERROR(IF(OR('Paste data'!F978="",'Paste data'!G978=""),"",ROUND((IF(ISNUMBER('Paste data'!G978),'Paste data'!G978,IFERROR(DATE(VALUE(LEFT('Paste data'!G978,4)),VALUE(MID('Paste data'!G978,6,2)),VALUE(MID('Paste data'!G978,9,2)))+VALUE(MID('Paste data'!G978,12,2))/24+VALUE(MID('Paste data'!G978,15,2))/1440,"")))-(IF(ISNUMBER('Paste data'!F978),'Paste data'!F978,IFERROR(DATE(VALUE(LEFT('Paste data'!F978,4)),VALUE(MID('Paste data'!F978,6,2)),VALUE(MID('Paste data'!F978,9,2)))+VALUE(MID('Paste data'!F978,12,2))/24+VALUE(MID('Paste data'!F978,15,2))/1440,""))),2)),"")</f>
      </c>
      <c r="F978" s="11">
        <f>IFERROR(IF(OR('Paste data'!E978="",'Paste data'!G978=""),"",ROUND((IF(ISNUMBER('Paste data'!G978),'Paste data'!G978,IFERROR(DATE(VALUE(LEFT('Paste data'!G978,4)),VALUE(MID('Paste data'!G978,6,2)),VALUE(MID('Paste data'!G978,9,2)))+VALUE(MID('Paste data'!G978,12,2))/24+VALUE(MID('Paste data'!G978,15,2))/1440,"")))-(IF(ISNUMBER('Paste data'!E978),'Paste data'!E978,IFERROR(DATE(VALUE(LEFT('Paste data'!E978,4)),VALUE(MID('Paste data'!E978,6,2)),VALUE(MID('Paste data'!E978,9,2)))+VALUE(MID('Paste data'!E978,12,2))/24+VALUE(MID('Paste data'!E978,15,2))/1440,""))),2)),"")</f>
      </c>
      <c r="G978" s="10">
        <f>IFERROR(IF('Paste data'!G978="","",(IF(ISNUMBER('Paste data'!G978),'Paste data'!G978,IFERROR(DATE(VALUE(LEFT('Paste data'!G978,4)),VALUE(MID('Paste data'!G978,6,2)),VALUE(MID('Paste data'!G978,9,2)))+VALUE(MID('Paste data'!G978,12,2))/24+VALUE(MID('Paste data'!G978,15,2))/1440,"")))-WEEKDAY((IF(ISNUMBER('Paste data'!G978),'Paste data'!G978,IFERROR(DATE(VALUE(LEFT('Paste data'!G978,4)),VALUE(MID('Paste data'!G978,6,2)),VALUE(MID('Paste data'!G978,9,2)))+VALUE(MID('Paste data'!G978,12,2))/24+VALUE(MID('Paste data'!G978,15,2))/1440,""))),3)),"")</f>
      </c>
    </row>
    <row r="979" spans="1:7" x14ac:dyDescent="0.25">
      <c r="A979" s="10">
        <f>IF('Paste data'!A979="","",'Paste data'!A979)</f>
      </c>
      <c r="B979" s="4">
        <f>IF('Paste data'!A979="","",'Paste data'!D979)</f>
      </c>
      <c r="C979" s="4">
        <f>IF('Paste data'!A979="","",'Paste data'!B979)</f>
      </c>
      <c r="D979" s="11">
        <f>IFERROR(IF(OR('Paste data'!E979="",'Paste data'!F979=""),"",ROUND((IF(ISNUMBER('Paste data'!F979),'Paste data'!F979,IFERROR(DATE(VALUE(LEFT('Paste data'!F979,4)),VALUE(MID('Paste data'!F979,6,2)),VALUE(MID('Paste data'!F979,9,2)))+VALUE(MID('Paste data'!F979,12,2))/24+VALUE(MID('Paste data'!F979,15,2))/1440,"")))-(IF(ISNUMBER('Paste data'!E979),'Paste data'!E979,IFERROR(DATE(VALUE(LEFT('Paste data'!E979,4)),VALUE(MID('Paste data'!E979,6,2)),VALUE(MID('Paste data'!E979,9,2)))+VALUE(MID('Paste data'!E979,12,2))/24+VALUE(MID('Paste data'!E979,15,2))/1440,""))),2)),"")</f>
      </c>
      <c r="E979" s="11">
        <f>IFERROR(IF(OR('Paste data'!F979="",'Paste data'!G979=""),"",ROUND((IF(ISNUMBER('Paste data'!G979),'Paste data'!G979,IFERROR(DATE(VALUE(LEFT('Paste data'!G979,4)),VALUE(MID('Paste data'!G979,6,2)),VALUE(MID('Paste data'!G979,9,2)))+VALUE(MID('Paste data'!G979,12,2))/24+VALUE(MID('Paste data'!G979,15,2))/1440,"")))-(IF(ISNUMBER('Paste data'!F979),'Paste data'!F979,IFERROR(DATE(VALUE(LEFT('Paste data'!F979,4)),VALUE(MID('Paste data'!F979,6,2)),VALUE(MID('Paste data'!F979,9,2)))+VALUE(MID('Paste data'!F979,12,2))/24+VALUE(MID('Paste data'!F979,15,2))/1440,""))),2)),"")</f>
      </c>
      <c r="F979" s="11">
        <f>IFERROR(IF(OR('Paste data'!E979="",'Paste data'!G979=""),"",ROUND((IF(ISNUMBER('Paste data'!G979),'Paste data'!G979,IFERROR(DATE(VALUE(LEFT('Paste data'!G979,4)),VALUE(MID('Paste data'!G979,6,2)),VALUE(MID('Paste data'!G979,9,2)))+VALUE(MID('Paste data'!G979,12,2))/24+VALUE(MID('Paste data'!G979,15,2))/1440,"")))-(IF(ISNUMBER('Paste data'!E979),'Paste data'!E979,IFERROR(DATE(VALUE(LEFT('Paste data'!E979,4)),VALUE(MID('Paste data'!E979,6,2)),VALUE(MID('Paste data'!E979,9,2)))+VALUE(MID('Paste data'!E979,12,2))/24+VALUE(MID('Paste data'!E979,15,2))/1440,""))),2)),"")</f>
      </c>
      <c r="G979" s="10">
        <f>IFERROR(IF('Paste data'!G979="","",(IF(ISNUMBER('Paste data'!G979),'Paste data'!G979,IFERROR(DATE(VALUE(LEFT('Paste data'!G979,4)),VALUE(MID('Paste data'!G979,6,2)),VALUE(MID('Paste data'!G979,9,2)))+VALUE(MID('Paste data'!G979,12,2))/24+VALUE(MID('Paste data'!G979,15,2))/1440,"")))-WEEKDAY((IF(ISNUMBER('Paste data'!G979),'Paste data'!G979,IFERROR(DATE(VALUE(LEFT('Paste data'!G979,4)),VALUE(MID('Paste data'!G979,6,2)),VALUE(MID('Paste data'!G979,9,2)))+VALUE(MID('Paste data'!G979,12,2))/24+VALUE(MID('Paste data'!G979,15,2))/1440,""))),3)),"")</f>
      </c>
    </row>
    <row r="980" spans="1:7" x14ac:dyDescent="0.25">
      <c r="A980" s="10">
        <f>IF('Paste data'!A980="","",'Paste data'!A980)</f>
      </c>
      <c r="B980" s="4">
        <f>IF('Paste data'!A980="","",'Paste data'!D980)</f>
      </c>
      <c r="C980" s="4">
        <f>IF('Paste data'!A980="","",'Paste data'!B980)</f>
      </c>
      <c r="D980" s="11">
        <f>IFERROR(IF(OR('Paste data'!E980="",'Paste data'!F980=""),"",ROUND((IF(ISNUMBER('Paste data'!F980),'Paste data'!F980,IFERROR(DATE(VALUE(LEFT('Paste data'!F980,4)),VALUE(MID('Paste data'!F980,6,2)),VALUE(MID('Paste data'!F980,9,2)))+VALUE(MID('Paste data'!F980,12,2))/24+VALUE(MID('Paste data'!F980,15,2))/1440,"")))-(IF(ISNUMBER('Paste data'!E980),'Paste data'!E980,IFERROR(DATE(VALUE(LEFT('Paste data'!E980,4)),VALUE(MID('Paste data'!E980,6,2)),VALUE(MID('Paste data'!E980,9,2)))+VALUE(MID('Paste data'!E980,12,2))/24+VALUE(MID('Paste data'!E980,15,2))/1440,""))),2)),"")</f>
      </c>
      <c r="E980" s="11">
        <f>IFERROR(IF(OR('Paste data'!F980="",'Paste data'!G980=""),"",ROUND((IF(ISNUMBER('Paste data'!G980),'Paste data'!G980,IFERROR(DATE(VALUE(LEFT('Paste data'!G980,4)),VALUE(MID('Paste data'!G980,6,2)),VALUE(MID('Paste data'!G980,9,2)))+VALUE(MID('Paste data'!G980,12,2))/24+VALUE(MID('Paste data'!G980,15,2))/1440,"")))-(IF(ISNUMBER('Paste data'!F980),'Paste data'!F980,IFERROR(DATE(VALUE(LEFT('Paste data'!F980,4)),VALUE(MID('Paste data'!F980,6,2)),VALUE(MID('Paste data'!F980,9,2)))+VALUE(MID('Paste data'!F980,12,2))/24+VALUE(MID('Paste data'!F980,15,2))/1440,""))),2)),"")</f>
      </c>
      <c r="F980" s="11">
        <f>IFERROR(IF(OR('Paste data'!E980="",'Paste data'!G980=""),"",ROUND((IF(ISNUMBER('Paste data'!G980),'Paste data'!G980,IFERROR(DATE(VALUE(LEFT('Paste data'!G980,4)),VALUE(MID('Paste data'!G980,6,2)),VALUE(MID('Paste data'!G980,9,2)))+VALUE(MID('Paste data'!G980,12,2))/24+VALUE(MID('Paste data'!G980,15,2))/1440,"")))-(IF(ISNUMBER('Paste data'!E980),'Paste data'!E980,IFERROR(DATE(VALUE(LEFT('Paste data'!E980,4)),VALUE(MID('Paste data'!E980,6,2)),VALUE(MID('Paste data'!E980,9,2)))+VALUE(MID('Paste data'!E980,12,2))/24+VALUE(MID('Paste data'!E980,15,2))/1440,""))),2)),"")</f>
      </c>
      <c r="G980" s="10">
        <f>IFERROR(IF('Paste data'!G980="","",(IF(ISNUMBER('Paste data'!G980),'Paste data'!G980,IFERROR(DATE(VALUE(LEFT('Paste data'!G980,4)),VALUE(MID('Paste data'!G980,6,2)),VALUE(MID('Paste data'!G980,9,2)))+VALUE(MID('Paste data'!G980,12,2))/24+VALUE(MID('Paste data'!G980,15,2))/1440,"")))-WEEKDAY((IF(ISNUMBER('Paste data'!G980),'Paste data'!G980,IFERROR(DATE(VALUE(LEFT('Paste data'!G980,4)),VALUE(MID('Paste data'!G980,6,2)),VALUE(MID('Paste data'!G980,9,2)))+VALUE(MID('Paste data'!G980,12,2))/24+VALUE(MID('Paste data'!G980,15,2))/1440,""))),3)),"")</f>
      </c>
    </row>
    <row r="981" spans="1:7" x14ac:dyDescent="0.25">
      <c r="A981" s="10">
        <f>IF('Paste data'!A981="","",'Paste data'!A981)</f>
      </c>
      <c r="B981" s="4">
        <f>IF('Paste data'!A981="","",'Paste data'!D981)</f>
      </c>
      <c r="C981" s="4">
        <f>IF('Paste data'!A981="","",'Paste data'!B981)</f>
      </c>
      <c r="D981" s="11">
        <f>IFERROR(IF(OR('Paste data'!E981="",'Paste data'!F981=""),"",ROUND((IF(ISNUMBER('Paste data'!F981),'Paste data'!F981,IFERROR(DATE(VALUE(LEFT('Paste data'!F981,4)),VALUE(MID('Paste data'!F981,6,2)),VALUE(MID('Paste data'!F981,9,2)))+VALUE(MID('Paste data'!F981,12,2))/24+VALUE(MID('Paste data'!F981,15,2))/1440,"")))-(IF(ISNUMBER('Paste data'!E981),'Paste data'!E981,IFERROR(DATE(VALUE(LEFT('Paste data'!E981,4)),VALUE(MID('Paste data'!E981,6,2)),VALUE(MID('Paste data'!E981,9,2)))+VALUE(MID('Paste data'!E981,12,2))/24+VALUE(MID('Paste data'!E981,15,2))/1440,""))),2)),"")</f>
      </c>
      <c r="E981" s="11">
        <f>IFERROR(IF(OR('Paste data'!F981="",'Paste data'!G981=""),"",ROUND((IF(ISNUMBER('Paste data'!G981),'Paste data'!G981,IFERROR(DATE(VALUE(LEFT('Paste data'!G981,4)),VALUE(MID('Paste data'!G981,6,2)),VALUE(MID('Paste data'!G981,9,2)))+VALUE(MID('Paste data'!G981,12,2))/24+VALUE(MID('Paste data'!G981,15,2))/1440,"")))-(IF(ISNUMBER('Paste data'!F981),'Paste data'!F981,IFERROR(DATE(VALUE(LEFT('Paste data'!F981,4)),VALUE(MID('Paste data'!F981,6,2)),VALUE(MID('Paste data'!F981,9,2)))+VALUE(MID('Paste data'!F981,12,2))/24+VALUE(MID('Paste data'!F981,15,2))/1440,""))),2)),"")</f>
      </c>
      <c r="F981" s="11">
        <f>IFERROR(IF(OR('Paste data'!E981="",'Paste data'!G981=""),"",ROUND((IF(ISNUMBER('Paste data'!G981),'Paste data'!G981,IFERROR(DATE(VALUE(LEFT('Paste data'!G981,4)),VALUE(MID('Paste data'!G981,6,2)),VALUE(MID('Paste data'!G981,9,2)))+VALUE(MID('Paste data'!G981,12,2))/24+VALUE(MID('Paste data'!G981,15,2))/1440,"")))-(IF(ISNUMBER('Paste data'!E981),'Paste data'!E981,IFERROR(DATE(VALUE(LEFT('Paste data'!E981,4)),VALUE(MID('Paste data'!E981,6,2)),VALUE(MID('Paste data'!E981,9,2)))+VALUE(MID('Paste data'!E981,12,2))/24+VALUE(MID('Paste data'!E981,15,2))/1440,""))),2)),"")</f>
      </c>
      <c r="G981" s="10">
        <f>IFERROR(IF('Paste data'!G981="","",(IF(ISNUMBER('Paste data'!G981),'Paste data'!G981,IFERROR(DATE(VALUE(LEFT('Paste data'!G981,4)),VALUE(MID('Paste data'!G981,6,2)),VALUE(MID('Paste data'!G981,9,2)))+VALUE(MID('Paste data'!G981,12,2))/24+VALUE(MID('Paste data'!G981,15,2))/1440,"")))-WEEKDAY((IF(ISNUMBER('Paste data'!G981),'Paste data'!G981,IFERROR(DATE(VALUE(LEFT('Paste data'!G981,4)),VALUE(MID('Paste data'!G981,6,2)),VALUE(MID('Paste data'!G981,9,2)))+VALUE(MID('Paste data'!G981,12,2))/24+VALUE(MID('Paste data'!G981,15,2))/1440,""))),3)),"")</f>
      </c>
    </row>
    <row r="982" spans="1:7" x14ac:dyDescent="0.25">
      <c r="A982" s="10">
        <f>IF('Paste data'!A982="","",'Paste data'!A982)</f>
      </c>
      <c r="B982" s="4">
        <f>IF('Paste data'!A982="","",'Paste data'!D982)</f>
      </c>
      <c r="C982" s="4">
        <f>IF('Paste data'!A982="","",'Paste data'!B982)</f>
      </c>
      <c r="D982" s="11">
        <f>IFERROR(IF(OR('Paste data'!E982="",'Paste data'!F982=""),"",ROUND((IF(ISNUMBER('Paste data'!F982),'Paste data'!F982,IFERROR(DATE(VALUE(LEFT('Paste data'!F982,4)),VALUE(MID('Paste data'!F982,6,2)),VALUE(MID('Paste data'!F982,9,2)))+VALUE(MID('Paste data'!F982,12,2))/24+VALUE(MID('Paste data'!F982,15,2))/1440,"")))-(IF(ISNUMBER('Paste data'!E982),'Paste data'!E982,IFERROR(DATE(VALUE(LEFT('Paste data'!E982,4)),VALUE(MID('Paste data'!E982,6,2)),VALUE(MID('Paste data'!E982,9,2)))+VALUE(MID('Paste data'!E982,12,2))/24+VALUE(MID('Paste data'!E982,15,2))/1440,""))),2)),"")</f>
      </c>
      <c r="E982" s="11">
        <f>IFERROR(IF(OR('Paste data'!F982="",'Paste data'!G982=""),"",ROUND((IF(ISNUMBER('Paste data'!G982),'Paste data'!G982,IFERROR(DATE(VALUE(LEFT('Paste data'!G982,4)),VALUE(MID('Paste data'!G982,6,2)),VALUE(MID('Paste data'!G982,9,2)))+VALUE(MID('Paste data'!G982,12,2))/24+VALUE(MID('Paste data'!G982,15,2))/1440,"")))-(IF(ISNUMBER('Paste data'!F982),'Paste data'!F982,IFERROR(DATE(VALUE(LEFT('Paste data'!F982,4)),VALUE(MID('Paste data'!F982,6,2)),VALUE(MID('Paste data'!F982,9,2)))+VALUE(MID('Paste data'!F982,12,2))/24+VALUE(MID('Paste data'!F982,15,2))/1440,""))),2)),"")</f>
      </c>
      <c r="F982" s="11">
        <f>IFERROR(IF(OR('Paste data'!E982="",'Paste data'!G982=""),"",ROUND((IF(ISNUMBER('Paste data'!G982),'Paste data'!G982,IFERROR(DATE(VALUE(LEFT('Paste data'!G982,4)),VALUE(MID('Paste data'!G982,6,2)),VALUE(MID('Paste data'!G982,9,2)))+VALUE(MID('Paste data'!G982,12,2))/24+VALUE(MID('Paste data'!G982,15,2))/1440,"")))-(IF(ISNUMBER('Paste data'!E982),'Paste data'!E982,IFERROR(DATE(VALUE(LEFT('Paste data'!E982,4)),VALUE(MID('Paste data'!E982,6,2)),VALUE(MID('Paste data'!E982,9,2)))+VALUE(MID('Paste data'!E982,12,2))/24+VALUE(MID('Paste data'!E982,15,2))/1440,""))),2)),"")</f>
      </c>
      <c r="G982" s="10">
        <f>IFERROR(IF('Paste data'!G982="","",(IF(ISNUMBER('Paste data'!G982),'Paste data'!G982,IFERROR(DATE(VALUE(LEFT('Paste data'!G982,4)),VALUE(MID('Paste data'!G982,6,2)),VALUE(MID('Paste data'!G982,9,2)))+VALUE(MID('Paste data'!G982,12,2))/24+VALUE(MID('Paste data'!G982,15,2))/1440,"")))-WEEKDAY((IF(ISNUMBER('Paste data'!G982),'Paste data'!G982,IFERROR(DATE(VALUE(LEFT('Paste data'!G982,4)),VALUE(MID('Paste data'!G982,6,2)),VALUE(MID('Paste data'!G982,9,2)))+VALUE(MID('Paste data'!G982,12,2))/24+VALUE(MID('Paste data'!G982,15,2))/1440,""))),3)),"")</f>
      </c>
    </row>
    <row r="983" spans="1:7" x14ac:dyDescent="0.25">
      <c r="A983" s="10">
        <f>IF('Paste data'!A983="","",'Paste data'!A983)</f>
      </c>
      <c r="B983" s="4">
        <f>IF('Paste data'!A983="","",'Paste data'!D983)</f>
      </c>
      <c r="C983" s="4">
        <f>IF('Paste data'!A983="","",'Paste data'!B983)</f>
      </c>
      <c r="D983" s="11">
        <f>IFERROR(IF(OR('Paste data'!E983="",'Paste data'!F983=""),"",ROUND((IF(ISNUMBER('Paste data'!F983),'Paste data'!F983,IFERROR(DATE(VALUE(LEFT('Paste data'!F983,4)),VALUE(MID('Paste data'!F983,6,2)),VALUE(MID('Paste data'!F983,9,2)))+VALUE(MID('Paste data'!F983,12,2))/24+VALUE(MID('Paste data'!F983,15,2))/1440,"")))-(IF(ISNUMBER('Paste data'!E983),'Paste data'!E983,IFERROR(DATE(VALUE(LEFT('Paste data'!E983,4)),VALUE(MID('Paste data'!E983,6,2)),VALUE(MID('Paste data'!E983,9,2)))+VALUE(MID('Paste data'!E983,12,2))/24+VALUE(MID('Paste data'!E983,15,2))/1440,""))),2)),"")</f>
      </c>
      <c r="E983" s="11">
        <f>IFERROR(IF(OR('Paste data'!F983="",'Paste data'!G983=""),"",ROUND((IF(ISNUMBER('Paste data'!G983),'Paste data'!G983,IFERROR(DATE(VALUE(LEFT('Paste data'!G983,4)),VALUE(MID('Paste data'!G983,6,2)),VALUE(MID('Paste data'!G983,9,2)))+VALUE(MID('Paste data'!G983,12,2))/24+VALUE(MID('Paste data'!G983,15,2))/1440,"")))-(IF(ISNUMBER('Paste data'!F983),'Paste data'!F983,IFERROR(DATE(VALUE(LEFT('Paste data'!F983,4)),VALUE(MID('Paste data'!F983,6,2)),VALUE(MID('Paste data'!F983,9,2)))+VALUE(MID('Paste data'!F983,12,2))/24+VALUE(MID('Paste data'!F983,15,2))/1440,""))),2)),"")</f>
      </c>
      <c r="F983" s="11">
        <f>IFERROR(IF(OR('Paste data'!E983="",'Paste data'!G983=""),"",ROUND((IF(ISNUMBER('Paste data'!G983),'Paste data'!G983,IFERROR(DATE(VALUE(LEFT('Paste data'!G983,4)),VALUE(MID('Paste data'!G983,6,2)),VALUE(MID('Paste data'!G983,9,2)))+VALUE(MID('Paste data'!G983,12,2))/24+VALUE(MID('Paste data'!G983,15,2))/1440,"")))-(IF(ISNUMBER('Paste data'!E983),'Paste data'!E983,IFERROR(DATE(VALUE(LEFT('Paste data'!E983,4)),VALUE(MID('Paste data'!E983,6,2)),VALUE(MID('Paste data'!E983,9,2)))+VALUE(MID('Paste data'!E983,12,2))/24+VALUE(MID('Paste data'!E983,15,2))/1440,""))),2)),"")</f>
      </c>
      <c r="G983" s="10">
        <f>IFERROR(IF('Paste data'!G983="","",(IF(ISNUMBER('Paste data'!G983),'Paste data'!G983,IFERROR(DATE(VALUE(LEFT('Paste data'!G983,4)),VALUE(MID('Paste data'!G983,6,2)),VALUE(MID('Paste data'!G983,9,2)))+VALUE(MID('Paste data'!G983,12,2))/24+VALUE(MID('Paste data'!G983,15,2))/1440,"")))-WEEKDAY((IF(ISNUMBER('Paste data'!G983),'Paste data'!G983,IFERROR(DATE(VALUE(LEFT('Paste data'!G983,4)),VALUE(MID('Paste data'!G983,6,2)),VALUE(MID('Paste data'!G983,9,2)))+VALUE(MID('Paste data'!G983,12,2))/24+VALUE(MID('Paste data'!G983,15,2))/1440,""))),3)),"")</f>
      </c>
    </row>
    <row r="984" spans="1:7" x14ac:dyDescent="0.25">
      <c r="A984" s="10">
        <f>IF('Paste data'!A984="","",'Paste data'!A984)</f>
      </c>
      <c r="B984" s="4">
        <f>IF('Paste data'!A984="","",'Paste data'!D984)</f>
      </c>
      <c r="C984" s="4">
        <f>IF('Paste data'!A984="","",'Paste data'!B984)</f>
      </c>
      <c r="D984" s="11">
        <f>IFERROR(IF(OR('Paste data'!E984="",'Paste data'!F984=""),"",ROUND((IF(ISNUMBER('Paste data'!F984),'Paste data'!F984,IFERROR(DATE(VALUE(LEFT('Paste data'!F984,4)),VALUE(MID('Paste data'!F984,6,2)),VALUE(MID('Paste data'!F984,9,2)))+VALUE(MID('Paste data'!F984,12,2))/24+VALUE(MID('Paste data'!F984,15,2))/1440,"")))-(IF(ISNUMBER('Paste data'!E984),'Paste data'!E984,IFERROR(DATE(VALUE(LEFT('Paste data'!E984,4)),VALUE(MID('Paste data'!E984,6,2)),VALUE(MID('Paste data'!E984,9,2)))+VALUE(MID('Paste data'!E984,12,2))/24+VALUE(MID('Paste data'!E984,15,2))/1440,""))),2)),"")</f>
      </c>
      <c r="E984" s="11">
        <f>IFERROR(IF(OR('Paste data'!F984="",'Paste data'!G984=""),"",ROUND((IF(ISNUMBER('Paste data'!G984),'Paste data'!G984,IFERROR(DATE(VALUE(LEFT('Paste data'!G984,4)),VALUE(MID('Paste data'!G984,6,2)),VALUE(MID('Paste data'!G984,9,2)))+VALUE(MID('Paste data'!G984,12,2))/24+VALUE(MID('Paste data'!G984,15,2))/1440,"")))-(IF(ISNUMBER('Paste data'!F984),'Paste data'!F984,IFERROR(DATE(VALUE(LEFT('Paste data'!F984,4)),VALUE(MID('Paste data'!F984,6,2)),VALUE(MID('Paste data'!F984,9,2)))+VALUE(MID('Paste data'!F984,12,2))/24+VALUE(MID('Paste data'!F984,15,2))/1440,""))),2)),"")</f>
      </c>
      <c r="F984" s="11">
        <f>IFERROR(IF(OR('Paste data'!E984="",'Paste data'!G984=""),"",ROUND((IF(ISNUMBER('Paste data'!G984),'Paste data'!G984,IFERROR(DATE(VALUE(LEFT('Paste data'!G984,4)),VALUE(MID('Paste data'!G984,6,2)),VALUE(MID('Paste data'!G984,9,2)))+VALUE(MID('Paste data'!G984,12,2))/24+VALUE(MID('Paste data'!G984,15,2))/1440,"")))-(IF(ISNUMBER('Paste data'!E984),'Paste data'!E984,IFERROR(DATE(VALUE(LEFT('Paste data'!E984,4)),VALUE(MID('Paste data'!E984,6,2)),VALUE(MID('Paste data'!E984,9,2)))+VALUE(MID('Paste data'!E984,12,2))/24+VALUE(MID('Paste data'!E984,15,2))/1440,""))),2)),"")</f>
      </c>
      <c r="G984" s="10">
        <f>IFERROR(IF('Paste data'!G984="","",(IF(ISNUMBER('Paste data'!G984),'Paste data'!G984,IFERROR(DATE(VALUE(LEFT('Paste data'!G984,4)),VALUE(MID('Paste data'!G984,6,2)),VALUE(MID('Paste data'!G984,9,2)))+VALUE(MID('Paste data'!G984,12,2))/24+VALUE(MID('Paste data'!G984,15,2))/1440,"")))-WEEKDAY((IF(ISNUMBER('Paste data'!G984),'Paste data'!G984,IFERROR(DATE(VALUE(LEFT('Paste data'!G984,4)),VALUE(MID('Paste data'!G984,6,2)),VALUE(MID('Paste data'!G984,9,2)))+VALUE(MID('Paste data'!G984,12,2))/24+VALUE(MID('Paste data'!G984,15,2))/1440,""))),3)),"")</f>
      </c>
    </row>
    <row r="985" spans="1:7" x14ac:dyDescent="0.25">
      <c r="A985" s="10">
        <f>IF('Paste data'!A985="","",'Paste data'!A985)</f>
      </c>
      <c r="B985" s="4">
        <f>IF('Paste data'!A985="","",'Paste data'!D985)</f>
      </c>
      <c r="C985" s="4">
        <f>IF('Paste data'!A985="","",'Paste data'!B985)</f>
      </c>
      <c r="D985" s="11">
        <f>IFERROR(IF(OR('Paste data'!E985="",'Paste data'!F985=""),"",ROUND((IF(ISNUMBER('Paste data'!F985),'Paste data'!F985,IFERROR(DATE(VALUE(LEFT('Paste data'!F985,4)),VALUE(MID('Paste data'!F985,6,2)),VALUE(MID('Paste data'!F985,9,2)))+VALUE(MID('Paste data'!F985,12,2))/24+VALUE(MID('Paste data'!F985,15,2))/1440,"")))-(IF(ISNUMBER('Paste data'!E985),'Paste data'!E985,IFERROR(DATE(VALUE(LEFT('Paste data'!E985,4)),VALUE(MID('Paste data'!E985,6,2)),VALUE(MID('Paste data'!E985,9,2)))+VALUE(MID('Paste data'!E985,12,2))/24+VALUE(MID('Paste data'!E985,15,2))/1440,""))),2)),"")</f>
      </c>
      <c r="E985" s="11">
        <f>IFERROR(IF(OR('Paste data'!F985="",'Paste data'!G985=""),"",ROUND((IF(ISNUMBER('Paste data'!G985),'Paste data'!G985,IFERROR(DATE(VALUE(LEFT('Paste data'!G985,4)),VALUE(MID('Paste data'!G985,6,2)),VALUE(MID('Paste data'!G985,9,2)))+VALUE(MID('Paste data'!G985,12,2))/24+VALUE(MID('Paste data'!G985,15,2))/1440,"")))-(IF(ISNUMBER('Paste data'!F985),'Paste data'!F985,IFERROR(DATE(VALUE(LEFT('Paste data'!F985,4)),VALUE(MID('Paste data'!F985,6,2)),VALUE(MID('Paste data'!F985,9,2)))+VALUE(MID('Paste data'!F985,12,2))/24+VALUE(MID('Paste data'!F985,15,2))/1440,""))),2)),"")</f>
      </c>
      <c r="F985" s="11">
        <f>IFERROR(IF(OR('Paste data'!E985="",'Paste data'!G985=""),"",ROUND((IF(ISNUMBER('Paste data'!G985),'Paste data'!G985,IFERROR(DATE(VALUE(LEFT('Paste data'!G985,4)),VALUE(MID('Paste data'!G985,6,2)),VALUE(MID('Paste data'!G985,9,2)))+VALUE(MID('Paste data'!G985,12,2))/24+VALUE(MID('Paste data'!G985,15,2))/1440,"")))-(IF(ISNUMBER('Paste data'!E985),'Paste data'!E985,IFERROR(DATE(VALUE(LEFT('Paste data'!E985,4)),VALUE(MID('Paste data'!E985,6,2)),VALUE(MID('Paste data'!E985,9,2)))+VALUE(MID('Paste data'!E985,12,2))/24+VALUE(MID('Paste data'!E985,15,2))/1440,""))),2)),"")</f>
      </c>
      <c r="G985" s="10">
        <f>IFERROR(IF('Paste data'!G985="","",(IF(ISNUMBER('Paste data'!G985),'Paste data'!G985,IFERROR(DATE(VALUE(LEFT('Paste data'!G985,4)),VALUE(MID('Paste data'!G985,6,2)),VALUE(MID('Paste data'!G985,9,2)))+VALUE(MID('Paste data'!G985,12,2))/24+VALUE(MID('Paste data'!G985,15,2))/1440,"")))-WEEKDAY((IF(ISNUMBER('Paste data'!G985),'Paste data'!G985,IFERROR(DATE(VALUE(LEFT('Paste data'!G985,4)),VALUE(MID('Paste data'!G985,6,2)),VALUE(MID('Paste data'!G985,9,2)))+VALUE(MID('Paste data'!G985,12,2))/24+VALUE(MID('Paste data'!G985,15,2))/1440,""))),3)),"")</f>
      </c>
    </row>
    <row r="986" spans="1:7" x14ac:dyDescent="0.25">
      <c r="A986" s="10">
        <f>IF('Paste data'!A986="","",'Paste data'!A986)</f>
      </c>
      <c r="B986" s="4">
        <f>IF('Paste data'!A986="","",'Paste data'!D986)</f>
      </c>
      <c r="C986" s="4">
        <f>IF('Paste data'!A986="","",'Paste data'!B986)</f>
      </c>
      <c r="D986" s="11">
        <f>IFERROR(IF(OR('Paste data'!E986="",'Paste data'!F986=""),"",ROUND((IF(ISNUMBER('Paste data'!F986),'Paste data'!F986,IFERROR(DATE(VALUE(LEFT('Paste data'!F986,4)),VALUE(MID('Paste data'!F986,6,2)),VALUE(MID('Paste data'!F986,9,2)))+VALUE(MID('Paste data'!F986,12,2))/24+VALUE(MID('Paste data'!F986,15,2))/1440,"")))-(IF(ISNUMBER('Paste data'!E986),'Paste data'!E986,IFERROR(DATE(VALUE(LEFT('Paste data'!E986,4)),VALUE(MID('Paste data'!E986,6,2)),VALUE(MID('Paste data'!E986,9,2)))+VALUE(MID('Paste data'!E986,12,2))/24+VALUE(MID('Paste data'!E986,15,2))/1440,""))),2)),"")</f>
      </c>
      <c r="E986" s="11">
        <f>IFERROR(IF(OR('Paste data'!F986="",'Paste data'!G986=""),"",ROUND((IF(ISNUMBER('Paste data'!G986),'Paste data'!G986,IFERROR(DATE(VALUE(LEFT('Paste data'!G986,4)),VALUE(MID('Paste data'!G986,6,2)),VALUE(MID('Paste data'!G986,9,2)))+VALUE(MID('Paste data'!G986,12,2))/24+VALUE(MID('Paste data'!G986,15,2))/1440,"")))-(IF(ISNUMBER('Paste data'!F986),'Paste data'!F986,IFERROR(DATE(VALUE(LEFT('Paste data'!F986,4)),VALUE(MID('Paste data'!F986,6,2)),VALUE(MID('Paste data'!F986,9,2)))+VALUE(MID('Paste data'!F986,12,2))/24+VALUE(MID('Paste data'!F986,15,2))/1440,""))),2)),"")</f>
      </c>
      <c r="F986" s="11">
        <f>IFERROR(IF(OR('Paste data'!E986="",'Paste data'!G986=""),"",ROUND((IF(ISNUMBER('Paste data'!G986),'Paste data'!G986,IFERROR(DATE(VALUE(LEFT('Paste data'!G986,4)),VALUE(MID('Paste data'!G986,6,2)),VALUE(MID('Paste data'!G986,9,2)))+VALUE(MID('Paste data'!G986,12,2))/24+VALUE(MID('Paste data'!G986,15,2))/1440,"")))-(IF(ISNUMBER('Paste data'!E986),'Paste data'!E986,IFERROR(DATE(VALUE(LEFT('Paste data'!E986,4)),VALUE(MID('Paste data'!E986,6,2)),VALUE(MID('Paste data'!E986,9,2)))+VALUE(MID('Paste data'!E986,12,2))/24+VALUE(MID('Paste data'!E986,15,2))/1440,""))),2)),"")</f>
      </c>
      <c r="G986" s="10">
        <f>IFERROR(IF('Paste data'!G986="","",(IF(ISNUMBER('Paste data'!G986),'Paste data'!G986,IFERROR(DATE(VALUE(LEFT('Paste data'!G986,4)),VALUE(MID('Paste data'!G986,6,2)),VALUE(MID('Paste data'!G986,9,2)))+VALUE(MID('Paste data'!G986,12,2))/24+VALUE(MID('Paste data'!G986,15,2))/1440,"")))-WEEKDAY((IF(ISNUMBER('Paste data'!G986),'Paste data'!G986,IFERROR(DATE(VALUE(LEFT('Paste data'!G986,4)),VALUE(MID('Paste data'!G986,6,2)),VALUE(MID('Paste data'!G986,9,2)))+VALUE(MID('Paste data'!G986,12,2))/24+VALUE(MID('Paste data'!G986,15,2))/1440,""))),3)),"")</f>
      </c>
    </row>
    <row r="987" spans="1:7" x14ac:dyDescent="0.25">
      <c r="A987" s="10">
        <f>IF('Paste data'!A987="","",'Paste data'!A987)</f>
      </c>
      <c r="B987" s="4">
        <f>IF('Paste data'!A987="","",'Paste data'!D987)</f>
      </c>
      <c r="C987" s="4">
        <f>IF('Paste data'!A987="","",'Paste data'!B987)</f>
      </c>
      <c r="D987" s="11">
        <f>IFERROR(IF(OR('Paste data'!E987="",'Paste data'!F987=""),"",ROUND((IF(ISNUMBER('Paste data'!F987),'Paste data'!F987,IFERROR(DATE(VALUE(LEFT('Paste data'!F987,4)),VALUE(MID('Paste data'!F987,6,2)),VALUE(MID('Paste data'!F987,9,2)))+VALUE(MID('Paste data'!F987,12,2))/24+VALUE(MID('Paste data'!F987,15,2))/1440,"")))-(IF(ISNUMBER('Paste data'!E987),'Paste data'!E987,IFERROR(DATE(VALUE(LEFT('Paste data'!E987,4)),VALUE(MID('Paste data'!E987,6,2)),VALUE(MID('Paste data'!E987,9,2)))+VALUE(MID('Paste data'!E987,12,2))/24+VALUE(MID('Paste data'!E987,15,2))/1440,""))),2)),"")</f>
      </c>
      <c r="E987" s="11">
        <f>IFERROR(IF(OR('Paste data'!F987="",'Paste data'!G987=""),"",ROUND((IF(ISNUMBER('Paste data'!G987),'Paste data'!G987,IFERROR(DATE(VALUE(LEFT('Paste data'!G987,4)),VALUE(MID('Paste data'!G987,6,2)),VALUE(MID('Paste data'!G987,9,2)))+VALUE(MID('Paste data'!G987,12,2))/24+VALUE(MID('Paste data'!G987,15,2))/1440,"")))-(IF(ISNUMBER('Paste data'!F987),'Paste data'!F987,IFERROR(DATE(VALUE(LEFT('Paste data'!F987,4)),VALUE(MID('Paste data'!F987,6,2)),VALUE(MID('Paste data'!F987,9,2)))+VALUE(MID('Paste data'!F987,12,2))/24+VALUE(MID('Paste data'!F987,15,2))/1440,""))),2)),"")</f>
      </c>
      <c r="F987" s="11">
        <f>IFERROR(IF(OR('Paste data'!E987="",'Paste data'!G987=""),"",ROUND((IF(ISNUMBER('Paste data'!G987),'Paste data'!G987,IFERROR(DATE(VALUE(LEFT('Paste data'!G987,4)),VALUE(MID('Paste data'!G987,6,2)),VALUE(MID('Paste data'!G987,9,2)))+VALUE(MID('Paste data'!G987,12,2))/24+VALUE(MID('Paste data'!G987,15,2))/1440,"")))-(IF(ISNUMBER('Paste data'!E987),'Paste data'!E987,IFERROR(DATE(VALUE(LEFT('Paste data'!E987,4)),VALUE(MID('Paste data'!E987,6,2)),VALUE(MID('Paste data'!E987,9,2)))+VALUE(MID('Paste data'!E987,12,2))/24+VALUE(MID('Paste data'!E987,15,2))/1440,""))),2)),"")</f>
      </c>
      <c r="G987" s="10">
        <f>IFERROR(IF('Paste data'!G987="","",(IF(ISNUMBER('Paste data'!G987),'Paste data'!G987,IFERROR(DATE(VALUE(LEFT('Paste data'!G987,4)),VALUE(MID('Paste data'!G987,6,2)),VALUE(MID('Paste data'!G987,9,2)))+VALUE(MID('Paste data'!G987,12,2))/24+VALUE(MID('Paste data'!G987,15,2))/1440,"")))-WEEKDAY((IF(ISNUMBER('Paste data'!G987),'Paste data'!G987,IFERROR(DATE(VALUE(LEFT('Paste data'!G987,4)),VALUE(MID('Paste data'!G987,6,2)),VALUE(MID('Paste data'!G987,9,2)))+VALUE(MID('Paste data'!G987,12,2))/24+VALUE(MID('Paste data'!G987,15,2))/1440,""))),3)),"")</f>
      </c>
    </row>
    <row r="988" spans="1:7" x14ac:dyDescent="0.25">
      <c r="A988" s="10">
        <f>IF('Paste data'!A988="","",'Paste data'!A988)</f>
      </c>
      <c r="B988" s="4">
        <f>IF('Paste data'!A988="","",'Paste data'!D988)</f>
      </c>
      <c r="C988" s="4">
        <f>IF('Paste data'!A988="","",'Paste data'!B988)</f>
      </c>
      <c r="D988" s="11">
        <f>IFERROR(IF(OR('Paste data'!E988="",'Paste data'!F988=""),"",ROUND((IF(ISNUMBER('Paste data'!F988),'Paste data'!F988,IFERROR(DATE(VALUE(LEFT('Paste data'!F988,4)),VALUE(MID('Paste data'!F988,6,2)),VALUE(MID('Paste data'!F988,9,2)))+VALUE(MID('Paste data'!F988,12,2))/24+VALUE(MID('Paste data'!F988,15,2))/1440,"")))-(IF(ISNUMBER('Paste data'!E988),'Paste data'!E988,IFERROR(DATE(VALUE(LEFT('Paste data'!E988,4)),VALUE(MID('Paste data'!E988,6,2)),VALUE(MID('Paste data'!E988,9,2)))+VALUE(MID('Paste data'!E988,12,2))/24+VALUE(MID('Paste data'!E988,15,2))/1440,""))),2)),"")</f>
      </c>
      <c r="E988" s="11">
        <f>IFERROR(IF(OR('Paste data'!F988="",'Paste data'!G988=""),"",ROUND((IF(ISNUMBER('Paste data'!G988),'Paste data'!G988,IFERROR(DATE(VALUE(LEFT('Paste data'!G988,4)),VALUE(MID('Paste data'!G988,6,2)),VALUE(MID('Paste data'!G988,9,2)))+VALUE(MID('Paste data'!G988,12,2))/24+VALUE(MID('Paste data'!G988,15,2))/1440,"")))-(IF(ISNUMBER('Paste data'!F988),'Paste data'!F988,IFERROR(DATE(VALUE(LEFT('Paste data'!F988,4)),VALUE(MID('Paste data'!F988,6,2)),VALUE(MID('Paste data'!F988,9,2)))+VALUE(MID('Paste data'!F988,12,2))/24+VALUE(MID('Paste data'!F988,15,2))/1440,""))),2)),"")</f>
      </c>
      <c r="F988" s="11">
        <f>IFERROR(IF(OR('Paste data'!E988="",'Paste data'!G988=""),"",ROUND((IF(ISNUMBER('Paste data'!G988),'Paste data'!G988,IFERROR(DATE(VALUE(LEFT('Paste data'!G988,4)),VALUE(MID('Paste data'!G988,6,2)),VALUE(MID('Paste data'!G988,9,2)))+VALUE(MID('Paste data'!G988,12,2))/24+VALUE(MID('Paste data'!G988,15,2))/1440,"")))-(IF(ISNUMBER('Paste data'!E988),'Paste data'!E988,IFERROR(DATE(VALUE(LEFT('Paste data'!E988,4)),VALUE(MID('Paste data'!E988,6,2)),VALUE(MID('Paste data'!E988,9,2)))+VALUE(MID('Paste data'!E988,12,2))/24+VALUE(MID('Paste data'!E988,15,2))/1440,""))),2)),"")</f>
      </c>
      <c r="G988" s="10">
        <f>IFERROR(IF('Paste data'!G988="","",(IF(ISNUMBER('Paste data'!G988),'Paste data'!G988,IFERROR(DATE(VALUE(LEFT('Paste data'!G988,4)),VALUE(MID('Paste data'!G988,6,2)),VALUE(MID('Paste data'!G988,9,2)))+VALUE(MID('Paste data'!G988,12,2))/24+VALUE(MID('Paste data'!G988,15,2))/1440,"")))-WEEKDAY((IF(ISNUMBER('Paste data'!G988),'Paste data'!G988,IFERROR(DATE(VALUE(LEFT('Paste data'!G988,4)),VALUE(MID('Paste data'!G988,6,2)),VALUE(MID('Paste data'!G988,9,2)))+VALUE(MID('Paste data'!G988,12,2))/24+VALUE(MID('Paste data'!G988,15,2))/1440,""))),3)),"")</f>
      </c>
    </row>
    <row r="989" spans="1:7" x14ac:dyDescent="0.25">
      <c r="A989" s="10">
        <f>IF('Paste data'!A989="","",'Paste data'!A989)</f>
      </c>
      <c r="B989" s="4">
        <f>IF('Paste data'!A989="","",'Paste data'!D989)</f>
      </c>
      <c r="C989" s="4">
        <f>IF('Paste data'!A989="","",'Paste data'!B989)</f>
      </c>
      <c r="D989" s="11">
        <f>IFERROR(IF(OR('Paste data'!E989="",'Paste data'!F989=""),"",ROUND((IF(ISNUMBER('Paste data'!F989),'Paste data'!F989,IFERROR(DATE(VALUE(LEFT('Paste data'!F989,4)),VALUE(MID('Paste data'!F989,6,2)),VALUE(MID('Paste data'!F989,9,2)))+VALUE(MID('Paste data'!F989,12,2))/24+VALUE(MID('Paste data'!F989,15,2))/1440,"")))-(IF(ISNUMBER('Paste data'!E989),'Paste data'!E989,IFERROR(DATE(VALUE(LEFT('Paste data'!E989,4)),VALUE(MID('Paste data'!E989,6,2)),VALUE(MID('Paste data'!E989,9,2)))+VALUE(MID('Paste data'!E989,12,2))/24+VALUE(MID('Paste data'!E989,15,2))/1440,""))),2)),"")</f>
      </c>
      <c r="E989" s="11">
        <f>IFERROR(IF(OR('Paste data'!F989="",'Paste data'!G989=""),"",ROUND((IF(ISNUMBER('Paste data'!G989),'Paste data'!G989,IFERROR(DATE(VALUE(LEFT('Paste data'!G989,4)),VALUE(MID('Paste data'!G989,6,2)),VALUE(MID('Paste data'!G989,9,2)))+VALUE(MID('Paste data'!G989,12,2))/24+VALUE(MID('Paste data'!G989,15,2))/1440,"")))-(IF(ISNUMBER('Paste data'!F989),'Paste data'!F989,IFERROR(DATE(VALUE(LEFT('Paste data'!F989,4)),VALUE(MID('Paste data'!F989,6,2)),VALUE(MID('Paste data'!F989,9,2)))+VALUE(MID('Paste data'!F989,12,2))/24+VALUE(MID('Paste data'!F989,15,2))/1440,""))),2)),"")</f>
      </c>
      <c r="F989" s="11">
        <f>IFERROR(IF(OR('Paste data'!E989="",'Paste data'!G989=""),"",ROUND((IF(ISNUMBER('Paste data'!G989),'Paste data'!G989,IFERROR(DATE(VALUE(LEFT('Paste data'!G989,4)),VALUE(MID('Paste data'!G989,6,2)),VALUE(MID('Paste data'!G989,9,2)))+VALUE(MID('Paste data'!G989,12,2))/24+VALUE(MID('Paste data'!G989,15,2))/1440,"")))-(IF(ISNUMBER('Paste data'!E989),'Paste data'!E989,IFERROR(DATE(VALUE(LEFT('Paste data'!E989,4)),VALUE(MID('Paste data'!E989,6,2)),VALUE(MID('Paste data'!E989,9,2)))+VALUE(MID('Paste data'!E989,12,2))/24+VALUE(MID('Paste data'!E989,15,2))/1440,""))),2)),"")</f>
      </c>
      <c r="G989" s="10">
        <f>IFERROR(IF('Paste data'!G989="","",(IF(ISNUMBER('Paste data'!G989),'Paste data'!G989,IFERROR(DATE(VALUE(LEFT('Paste data'!G989,4)),VALUE(MID('Paste data'!G989,6,2)),VALUE(MID('Paste data'!G989,9,2)))+VALUE(MID('Paste data'!G989,12,2))/24+VALUE(MID('Paste data'!G989,15,2))/1440,"")))-WEEKDAY((IF(ISNUMBER('Paste data'!G989),'Paste data'!G989,IFERROR(DATE(VALUE(LEFT('Paste data'!G989,4)),VALUE(MID('Paste data'!G989,6,2)),VALUE(MID('Paste data'!G989,9,2)))+VALUE(MID('Paste data'!G989,12,2))/24+VALUE(MID('Paste data'!G989,15,2))/1440,""))),3)),"")</f>
      </c>
    </row>
    <row r="990" spans="1:7" x14ac:dyDescent="0.25">
      <c r="A990" s="10">
        <f>IF('Paste data'!A990="","",'Paste data'!A990)</f>
      </c>
      <c r="B990" s="4">
        <f>IF('Paste data'!A990="","",'Paste data'!D990)</f>
      </c>
      <c r="C990" s="4">
        <f>IF('Paste data'!A990="","",'Paste data'!B990)</f>
      </c>
      <c r="D990" s="11">
        <f>IFERROR(IF(OR('Paste data'!E990="",'Paste data'!F990=""),"",ROUND((IF(ISNUMBER('Paste data'!F990),'Paste data'!F990,IFERROR(DATE(VALUE(LEFT('Paste data'!F990,4)),VALUE(MID('Paste data'!F990,6,2)),VALUE(MID('Paste data'!F990,9,2)))+VALUE(MID('Paste data'!F990,12,2))/24+VALUE(MID('Paste data'!F990,15,2))/1440,"")))-(IF(ISNUMBER('Paste data'!E990),'Paste data'!E990,IFERROR(DATE(VALUE(LEFT('Paste data'!E990,4)),VALUE(MID('Paste data'!E990,6,2)),VALUE(MID('Paste data'!E990,9,2)))+VALUE(MID('Paste data'!E990,12,2))/24+VALUE(MID('Paste data'!E990,15,2))/1440,""))),2)),"")</f>
      </c>
      <c r="E990" s="11">
        <f>IFERROR(IF(OR('Paste data'!F990="",'Paste data'!G990=""),"",ROUND((IF(ISNUMBER('Paste data'!G990),'Paste data'!G990,IFERROR(DATE(VALUE(LEFT('Paste data'!G990,4)),VALUE(MID('Paste data'!G990,6,2)),VALUE(MID('Paste data'!G990,9,2)))+VALUE(MID('Paste data'!G990,12,2))/24+VALUE(MID('Paste data'!G990,15,2))/1440,"")))-(IF(ISNUMBER('Paste data'!F990),'Paste data'!F990,IFERROR(DATE(VALUE(LEFT('Paste data'!F990,4)),VALUE(MID('Paste data'!F990,6,2)),VALUE(MID('Paste data'!F990,9,2)))+VALUE(MID('Paste data'!F990,12,2))/24+VALUE(MID('Paste data'!F990,15,2))/1440,""))),2)),"")</f>
      </c>
      <c r="F990" s="11">
        <f>IFERROR(IF(OR('Paste data'!E990="",'Paste data'!G990=""),"",ROUND((IF(ISNUMBER('Paste data'!G990),'Paste data'!G990,IFERROR(DATE(VALUE(LEFT('Paste data'!G990,4)),VALUE(MID('Paste data'!G990,6,2)),VALUE(MID('Paste data'!G990,9,2)))+VALUE(MID('Paste data'!G990,12,2))/24+VALUE(MID('Paste data'!G990,15,2))/1440,"")))-(IF(ISNUMBER('Paste data'!E990),'Paste data'!E990,IFERROR(DATE(VALUE(LEFT('Paste data'!E990,4)),VALUE(MID('Paste data'!E990,6,2)),VALUE(MID('Paste data'!E990,9,2)))+VALUE(MID('Paste data'!E990,12,2))/24+VALUE(MID('Paste data'!E990,15,2))/1440,""))),2)),"")</f>
      </c>
      <c r="G990" s="10">
        <f>IFERROR(IF('Paste data'!G990="","",(IF(ISNUMBER('Paste data'!G990),'Paste data'!G990,IFERROR(DATE(VALUE(LEFT('Paste data'!G990,4)),VALUE(MID('Paste data'!G990,6,2)),VALUE(MID('Paste data'!G990,9,2)))+VALUE(MID('Paste data'!G990,12,2))/24+VALUE(MID('Paste data'!G990,15,2))/1440,"")))-WEEKDAY((IF(ISNUMBER('Paste data'!G990),'Paste data'!G990,IFERROR(DATE(VALUE(LEFT('Paste data'!G990,4)),VALUE(MID('Paste data'!G990,6,2)),VALUE(MID('Paste data'!G990,9,2)))+VALUE(MID('Paste data'!G990,12,2))/24+VALUE(MID('Paste data'!G990,15,2))/1440,""))),3)),"")</f>
      </c>
    </row>
    <row r="991" spans="1:7" x14ac:dyDescent="0.25">
      <c r="A991" s="10">
        <f>IF('Paste data'!A991="","",'Paste data'!A991)</f>
      </c>
      <c r="B991" s="4">
        <f>IF('Paste data'!A991="","",'Paste data'!D991)</f>
      </c>
      <c r="C991" s="4">
        <f>IF('Paste data'!A991="","",'Paste data'!B991)</f>
      </c>
      <c r="D991" s="11">
        <f>IFERROR(IF(OR('Paste data'!E991="",'Paste data'!F991=""),"",ROUND((IF(ISNUMBER('Paste data'!F991),'Paste data'!F991,IFERROR(DATE(VALUE(LEFT('Paste data'!F991,4)),VALUE(MID('Paste data'!F991,6,2)),VALUE(MID('Paste data'!F991,9,2)))+VALUE(MID('Paste data'!F991,12,2))/24+VALUE(MID('Paste data'!F991,15,2))/1440,"")))-(IF(ISNUMBER('Paste data'!E991),'Paste data'!E991,IFERROR(DATE(VALUE(LEFT('Paste data'!E991,4)),VALUE(MID('Paste data'!E991,6,2)),VALUE(MID('Paste data'!E991,9,2)))+VALUE(MID('Paste data'!E991,12,2))/24+VALUE(MID('Paste data'!E991,15,2))/1440,""))),2)),"")</f>
      </c>
      <c r="E991" s="11">
        <f>IFERROR(IF(OR('Paste data'!F991="",'Paste data'!G991=""),"",ROUND((IF(ISNUMBER('Paste data'!G991),'Paste data'!G991,IFERROR(DATE(VALUE(LEFT('Paste data'!G991,4)),VALUE(MID('Paste data'!G991,6,2)),VALUE(MID('Paste data'!G991,9,2)))+VALUE(MID('Paste data'!G991,12,2))/24+VALUE(MID('Paste data'!G991,15,2))/1440,"")))-(IF(ISNUMBER('Paste data'!F991),'Paste data'!F991,IFERROR(DATE(VALUE(LEFT('Paste data'!F991,4)),VALUE(MID('Paste data'!F991,6,2)),VALUE(MID('Paste data'!F991,9,2)))+VALUE(MID('Paste data'!F991,12,2))/24+VALUE(MID('Paste data'!F991,15,2))/1440,""))),2)),"")</f>
      </c>
      <c r="F991" s="11">
        <f>IFERROR(IF(OR('Paste data'!E991="",'Paste data'!G991=""),"",ROUND((IF(ISNUMBER('Paste data'!G991),'Paste data'!G991,IFERROR(DATE(VALUE(LEFT('Paste data'!G991,4)),VALUE(MID('Paste data'!G991,6,2)),VALUE(MID('Paste data'!G991,9,2)))+VALUE(MID('Paste data'!G991,12,2))/24+VALUE(MID('Paste data'!G991,15,2))/1440,"")))-(IF(ISNUMBER('Paste data'!E991),'Paste data'!E991,IFERROR(DATE(VALUE(LEFT('Paste data'!E991,4)),VALUE(MID('Paste data'!E991,6,2)),VALUE(MID('Paste data'!E991,9,2)))+VALUE(MID('Paste data'!E991,12,2))/24+VALUE(MID('Paste data'!E991,15,2))/1440,""))),2)),"")</f>
      </c>
      <c r="G991" s="10">
        <f>IFERROR(IF('Paste data'!G991="","",(IF(ISNUMBER('Paste data'!G991),'Paste data'!G991,IFERROR(DATE(VALUE(LEFT('Paste data'!G991,4)),VALUE(MID('Paste data'!G991,6,2)),VALUE(MID('Paste data'!G991,9,2)))+VALUE(MID('Paste data'!G991,12,2))/24+VALUE(MID('Paste data'!G991,15,2))/1440,"")))-WEEKDAY((IF(ISNUMBER('Paste data'!G991),'Paste data'!G991,IFERROR(DATE(VALUE(LEFT('Paste data'!G991,4)),VALUE(MID('Paste data'!G991,6,2)),VALUE(MID('Paste data'!G991,9,2)))+VALUE(MID('Paste data'!G991,12,2))/24+VALUE(MID('Paste data'!G991,15,2))/1440,""))),3)),"")</f>
      </c>
    </row>
    <row r="992" spans="1:7" x14ac:dyDescent="0.25">
      <c r="A992" s="10">
        <f>IF('Paste data'!A992="","",'Paste data'!A992)</f>
      </c>
      <c r="B992" s="4">
        <f>IF('Paste data'!A992="","",'Paste data'!D992)</f>
      </c>
      <c r="C992" s="4">
        <f>IF('Paste data'!A992="","",'Paste data'!B992)</f>
      </c>
      <c r="D992" s="11">
        <f>IFERROR(IF(OR('Paste data'!E992="",'Paste data'!F992=""),"",ROUND((IF(ISNUMBER('Paste data'!F992),'Paste data'!F992,IFERROR(DATE(VALUE(LEFT('Paste data'!F992,4)),VALUE(MID('Paste data'!F992,6,2)),VALUE(MID('Paste data'!F992,9,2)))+VALUE(MID('Paste data'!F992,12,2))/24+VALUE(MID('Paste data'!F992,15,2))/1440,"")))-(IF(ISNUMBER('Paste data'!E992),'Paste data'!E992,IFERROR(DATE(VALUE(LEFT('Paste data'!E992,4)),VALUE(MID('Paste data'!E992,6,2)),VALUE(MID('Paste data'!E992,9,2)))+VALUE(MID('Paste data'!E992,12,2))/24+VALUE(MID('Paste data'!E992,15,2))/1440,""))),2)),"")</f>
      </c>
      <c r="E992" s="11">
        <f>IFERROR(IF(OR('Paste data'!F992="",'Paste data'!G992=""),"",ROUND((IF(ISNUMBER('Paste data'!G992),'Paste data'!G992,IFERROR(DATE(VALUE(LEFT('Paste data'!G992,4)),VALUE(MID('Paste data'!G992,6,2)),VALUE(MID('Paste data'!G992,9,2)))+VALUE(MID('Paste data'!G992,12,2))/24+VALUE(MID('Paste data'!G992,15,2))/1440,"")))-(IF(ISNUMBER('Paste data'!F992),'Paste data'!F992,IFERROR(DATE(VALUE(LEFT('Paste data'!F992,4)),VALUE(MID('Paste data'!F992,6,2)),VALUE(MID('Paste data'!F992,9,2)))+VALUE(MID('Paste data'!F992,12,2))/24+VALUE(MID('Paste data'!F992,15,2))/1440,""))),2)),"")</f>
      </c>
      <c r="F992" s="11">
        <f>IFERROR(IF(OR('Paste data'!E992="",'Paste data'!G992=""),"",ROUND((IF(ISNUMBER('Paste data'!G992),'Paste data'!G992,IFERROR(DATE(VALUE(LEFT('Paste data'!G992,4)),VALUE(MID('Paste data'!G992,6,2)),VALUE(MID('Paste data'!G992,9,2)))+VALUE(MID('Paste data'!G992,12,2))/24+VALUE(MID('Paste data'!G992,15,2))/1440,"")))-(IF(ISNUMBER('Paste data'!E992),'Paste data'!E992,IFERROR(DATE(VALUE(LEFT('Paste data'!E992,4)),VALUE(MID('Paste data'!E992,6,2)),VALUE(MID('Paste data'!E992,9,2)))+VALUE(MID('Paste data'!E992,12,2))/24+VALUE(MID('Paste data'!E992,15,2))/1440,""))),2)),"")</f>
      </c>
      <c r="G992" s="10">
        <f>IFERROR(IF('Paste data'!G992="","",(IF(ISNUMBER('Paste data'!G992),'Paste data'!G992,IFERROR(DATE(VALUE(LEFT('Paste data'!G992,4)),VALUE(MID('Paste data'!G992,6,2)),VALUE(MID('Paste data'!G992,9,2)))+VALUE(MID('Paste data'!G992,12,2))/24+VALUE(MID('Paste data'!G992,15,2))/1440,"")))-WEEKDAY((IF(ISNUMBER('Paste data'!G992),'Paste data'!G992,IFERROR(DATE(VALUE(LEFT('Paste data'!G992,4)),VALUE(MID('Paste data'!G992,6,2)),VALUE(MID('Paste data'!G992,9,2)))+VALUE(MID('Paste data'!G992,12,2))/24+VALUE(MID('Paste data'!G992,15,2))/1440,""))),3)),"")</f>
      </c>
    </row>
    <row r="993" spans="1:7" x14ac:dyDescent="0.25">
      <c r="A993" s="10">
        <f>IF('Paste data'!A993="","",'Paste data'!A993)</f>
      </c>
      <c r="B993" s="4">
        <f>IF('Paste data'!A993="","",'Paste data'!D993)</f>
      </c>
      <c r="C993" s="4">
        <f>IF('Paste data'!A993="","",'Paste data'!B993)</f>
      </c>
      <c r="D993" s="11">
        <f>IFERROR(IF(OR('Paste data'!E993="",'Paste data'!F993=""),"",ROUND((IF(ISNUMBER('Paste data'!F993),'Paste data'!F993,IFERROR(DATE(VALUE(LEFT('Paste data'!F993,4)),VALUE(MID('Paste data'!F993,6,2)),VALUE(MID('Paste data'!F993,9,2)))+VALUE(MID('Paste data'!F993,12,2))/24+VALUE(MID('Paste data'!F993,15,2))/1440,"")))-(IF(ISNUMBER('Paste data'!E993),'Paste data'!E993,IFERROR(DATE(VALUE(LEFT('Paste data'!E993,4)),VALUE(MID('Paste data'!E993,6,2)),VALUE(MID('Paste data'!E993,9,2)))+VALUE(MID('Paste data'!E993,12,2))/24+VALUE(MID('Paste data'!E993,15,2))/1440,""))),2)),"")</f>
      </c>
      <c r="E993" s="11">
        <f>IFERROR(IF(OR('Paste data'!F993="",'Paste data'!G993=""),"",ROUND((IF(ISNUMBER('Paste data'!G993),'Paste data'!G993,IFERROR(DATE(VALUE(LEFT('Paste data'!G993,4)),VALUE(MID('Paste data'!G993,6,2)),VALUE(MID('Paste data'!G993,9,2)))+VALUE(MID('Paste data'!G993,12,2))/24+VALUE(MID('Paste data'!G993,15,2))/1440,"")))-(IF(ISNUMBER('Paste data'!F993),'Paste data'!F993,IFERROR(DATE(VALUE(LEFT('Paste data'!F993,4)),VALUE(MID('Paste data'!F993,6,2)),VALUE(MID('Paste data'!F993,9,2)))+VALUE(MID('Paste data'!F993,12,2))/24+VALUE(MID('Paste data'!F993,15,2))/1440,""))),2)),"")</f>
      </c>
      <c r="F993" s="11">
        <f>IFERROR(IF(OR('Paste data'!E993="",'Paste data'!G993=""),"",ROUND((IF(ISNUMBER('Paste data'!G993),'Paste data'!G993,IFERROR(DATE(VALUE(LEFT('Paste data'!G993,4)),VALUE(MID('Paste data'!G993,6,2)),VALUE(MID('Paste data'!G993,9,2)))+VALUE(MID('Paste data'!G993,12,2))/24+VALUE(MID('Paste data'!G993,15,2))/1440,"")))-(IF(ISNUMBER('Paste data'!E993),'Paste data'!E993,IFERROR(DATE(VALUE(LEFT('Paste data'!E993,4)),VALUE(MID('Paste data'!E993,6,2)),VALUE(MID('Paste data'!E993,9,2)))+VALUE(MID('Paste data'!E993,12,2))/24+VALUE(MID('Paste data'!E993,15,2))/1440,""))),2)),"")</f>
      </c>
      <c r="G993" s="10">
        <f>IFERROR(IF('Paste data'!G993="","",(IF(ISNUMBER('Paste data'!G993),'Paste data'!G993,IFERROR(DATE(VALUE(LEFT('Paste data'!G993,4)),VALUE(MID('Paste data'!G993,6,2)),VALUE(MID('Paste data'!G993,9,2)))+VALUE(MID('Paste data'!G993,12,2))/24+VALUE(MID('Paste data'!G993,15,2))/1440,"")))-WEEKDAY((IF(ISNUMBER('Paste data'!G993),'Paste data'!G993,IFERROR(DATE(VALUE(LEFT('Paste data'!G993,4)),VALUE(MID('Paste data'!G993,6,2)),VALUE(MID('Paste data'!G993,9,2)))+VALUE(MID('Paste data'!G993,12,2))/24+VALUE(MID('Paste data'!G993,15,2))/1440,""))),3)),"")</f>
      </c>
    </row>
    <row r="994" spans="1:7" x14ac:dyDescent="0.25">
      <c r="A994" s="10">
        <f>IF('Paste data'!A994="","",'Paste data'!A994)</f>
      </c>
      <c r="B994" s="4">
        <f>IF('Paste data'!A994="","",'Paste data'!D994)</f>
      </c>
      <c r="C994" s="4">
        <f>IF('Paste data'!A994="","",'Paste data'!B994)</f>
      </c>
      <c r="D994" s="11">
        <f>IFERROR(IF(OR('Paste data'!E994="",'Paste data'!F994=""),"",ROUND((IF(ISNUMBER('Paste data'!F994),'Paste data'!F994,IFERROR(DATE(VALUE(LEFT('Paste data'!F994,4)),VALUE(MID('Paste data'!F994,6,2)),VALUE(MID('Paste data'!F994,9,2)))+VALUE(MID('Paste data'!F994,12,2))/24+VALUE(MID('Paste data'!F994,15,2))/1440,"")))-(IF(ISNUMBER('Paste data'!E994),'Paste data'!E994,IFERROR(DATE(VALUE(LEFT('Paste data'!E994,4)),VALUE(MID('Paste data'!E994,6,2)),VALUE(MID('Paste data'!E994,9,2)))+VALUE(MID('Paste data'!E994,12,2))/24+VALUE(MID('Paste data'!E994,15,2))/1440,""))),2)),"")</f>
      </c>
      <c r="E994" s="11">
        <f>IFERROR(IF(OR('Paste data'!F994="",'Paste data'!G994=""),"",ROUND((IF(ISNUMBER('Paste data'!G994),'Paste data'!G994,IFERROR(DATE(VALUE(LEFT('Paste data'!G994,4)),VALUE(MID('Paste data'!G994,6,2)),VALUE(MID('Paste data'!G994,9,2)))+VALUE(MID('Paste data'!G994,12,2))/24+VALUE(MID('Paste data'!G994,15,2))/1440,"")))-(IF(ISNUMBER('Paste data'!F994),'Paste data'!F994,IFERROR(DATE(VALUE(LEFT('Paste data'!F994,4)),VALUE(MID('Paste data'!F994,6,2)),VALUE(MID('Paste data'!F994,9,2)))+VALUE(MID('Paste data'!F994,12,2))/24+VALUE(MID('Paste data'!F994,15,2))/1440,""))),2)),"")</f>
      </c>
      <c r="F994" s="11">
        <f>IFERROR(IF(OR('Paste data'!E994="",'Paste data'!G994=""),"",ROUND((IF(ISNUMBER('Paste data'!G994),'Paste data'!G994,IFERROR(DATE(VALUE(LEFT('Paste data'!G994,4)),VALUE(MID('Paste data'!G994,6,2)),VALUE(MID('Paste data'!G994,9,2)))+VALUE(MID('Paste data'!G994,12,2))/24+VALUE(MID('Paste data'!G994,15,2))/1440,"")))-(IF(ISNUMBER('Paste data'!E994),'Paste data'!E994,IFERROR(DATE(VALUE(LEFT('Paste data'!E994,4)),VALUE(MID('Paste data'!E994,6,2)),VALUE(MID('Paste data'!E994,9,2)))+VALUE(MID('Paste data'!E994,12,2))/24+VALUE(MID('Paste data'!E994,15,2))/1440,""))),2)),"")</f>
      </c>
      <c r="G994" s="10">
        <f>IFERROR(IF('Paste data'!G994="","",(IF(ISNUMBER('Paste data'!G994),'Paste data'!G994,IFERROR(DATE(VALUE(LEFT('Paste data'!G994,4)),VALUE(MID('Paste data'!G994,6,2)),VALUE(MID('Paste data'!G994,9,2)))+VALUE(MID('Paste data'!G994,12,2))/24+VALUE(MID('Paste data'!G994,15,2))/1440,"")))-WEEKDAY((IF(ISNUMBER('Paste data'!G994),'Paste data'!G994,IFERROR(DATE(VALUE(LEFT('Paste data'!G994,4)),VALUE(MID('Paste data'!G994,6,2)),VALUE(MID('Paste data'!G994,9,2)))+VALUE(MID('Paste data'!G994,12,2))/24+VALUE(MID('Paste data'!G994,15,2))/1440,""))),3)),"")</f>
      </c>
    </row>
    <row r="995" spans="1:7" x14ac:dyDescent="0.25">
      <c r="A995" s="10">
        <f>IF('Paste data'!A995="","",'Paste data'!A995)</f>
      </c>
      <c r="B995" s="4">
        <f>IF('Paste data'!A995="","",'Paste data'!D995)</f>
      </c>
      <c r="C995" s="4">
        <f>IF('Paste data'!A995="","",'Paste data'!B995)</f>
      </c>
      <c r="D995" s="11">
        <f>IFERROR(IF(OR('Paste data'!E995="",'Paste data'!F995=""),"",ROUND((IF(ISNUMBER('Paste data'!F995),'Paste data'!F995,IFERROR(DATE(VALUE(LEFT('Paste data'!F995,4)),VALUE(MID('Paste data'!F995,6,2)),VALUE(MID('Paste data'!F995,9,2)))+VALUE(MID('Paste data'!F995,12,2))/24+VALUE(MID('Paste data'!F995,15,2))/1440,"")))-(IF(ISNUMBER('Paste data'!E995),'Paste data'!E995,IFERROR(DATE(VALUE(LEFT('Paste data'!E995,4)),VALUE(MID('Paste data'!E995,6,2)),VALUE(MID('Paste data'!E995,9,2)))+VALUE(MID('Paste data'!E995,12,2))/24+VALUE(MID('Paste data'!E995,15,2))/1440,""))),2)),"")</f>
      </c>
      <c r="E995" s="11">
        <f>IFERROR(IF(OR('Paste data'!F995="",'Paste data'!G995=""),"",ROUND((IF(ISNUMBER('Paste data'!G995),'Paste data'!G995,IFERROR(DATE(VALUE(LEFT('Paste data'!G995,4)),VALUE(MID('Paste data'!G995,6,2)),VALUE(MID('Paste data'!G995,9,2)))+VALUE(MID('Paste data'!G995,12,2))/24+VALUE(MID('Paste data'!G995,15,2))/1440,"")))-(IF(ISNUMBER('Paste data'!F995),'Paste data'!F995,IFERROR(DATE(VALUE(LEFT('Paste data'!F995,4)),VALUE(MID('Paste data'!F995,6,2)),VALUE(MID('Paste data'!F995,9,2)))+VALUE(MID('Paste data'!F995,12,2))/24+VALUE(MID('Paste data'!F995,15,2))/1440,""))),2)),"")</f>
      </c>
      <c r="F995" s="11">
        <f>IFERROR(IF(OR('Paste data'!E995="",'Paste data'!G995=""),"",ROUND((IF(ISNUMBER('Paste data'!G995),'Paste data'!G995,IFERROR(DATE(VALUE(LEFT('Paste data'!G995,4)),VALUE(MID('Paste data'!G995,6,2)),VALUE(MID('Paste data'!G995,9,2)))+VALUE(MID('Paste data'!G995,12,2))/24+VALUE(MID('Paste data'!G995,15,2))/1440,"")))-(IF(ISNUMBER('Paste data'!E995),'Paste data'!E995,IFERROR(DATE(VALUE(LEFT('Paste data'!E995,4)),VALUE(MID('Paste data'!E995,6,2)),VALUE(MID('Paste data'!E995,9,2)))+VALUE(MID('Paste data'!E995,12,2))/24+VALUE(MID('Paste data'!E995,15,2))/1440,""))),2)),"")</f>
      </c>
      <c r="G995" s="10">
        <f>IFERROR(IF('Paste data'!G995="","",(IF(ISNUMBER('Paste data'!G995),'Paste data'!G995,IFERROR(DATE(VALUE(LEFT('Paste data'!G995,4)),VALUE(MID('Paste data'!G995,6,2)),VALUE(MID('Paste data'!G995,9,2)))+VALUE(MID('Paste data'!G995,12,2))/24+VALUE(MID('Paste data'!G995,15,2))/1440,"")))-WEEKDAY((IF(ISNUMBER('Paste data'!G995),'Paste data'!G995,IFERROR(DATE(VALUE(LEFT('Paste data'!G995,4)),VALUE(MID('Paste data'!G995,6,2)),VALUE(MID('Paste data'!G995,9,2)))+VALUE(MID('Paste data'!G995,12,2))/24+VALUE(MID('Paste data'!G995,15,2))/1440,""))),3)),"")</f>
      </c>
    </row>
    <row r="996" spans="1:7" x14ac:dyDescent="0.25">
      <c r="A996" s="10">
        <f>IF('Paste data'!A996="","",'Paste data'!A996)</f>
      </c>
      <c r="B996" s="4">
        <f>IF('Paste data'!A996="","",'Paste data'!D996)</f>
      </c>
      <c r="C996" s="4">
        <f>IF('Paste data'!A996="","",'Paste data'!B996)</f>
      </c>
      <c r="D996" s="11">
        <f>IFERROR(IF(OR('Paste data'!E996="",'Paste data'!F996=""),"",ROUND((IF(ISNUMBER('Paste data'!F996),'Paste data'!F996,IFERROR(DATE(VALUE(LEFT('Paste data'!F996,4)),VALUE(MID('Paste data'!F996,6,2)),VALUE(MID('Paste data'!F996,9,2)))+VALUE(MID('Paste data'!F996,12,2))/24+VALUE(MID('Paste data'!F996,15,2))/1440,"")))-(IF(ISNUMBER('Paste data'!E996),'Paste data'!E996,IFERROR(DATE(VALUE(LEFT('Paste data'!E996,4)),VALUE(MID('Paste data'!E996,6,2)),VALUE(MID('Paste data'!E996,9,2)))+VALUE(MID('Paste data'!E996,12,2))/24+VALUE(MID('Paste data'!E996,15,2))/1440,""))),2)),"")</f>
      </c>
      <c r="E996" s="11">
        <f>IFERROR(IF(OR('Paste data'!F996="",'Paste data'!G996=""),"",ROUND((IF(ISNUMBER('Paste data'!G996),'Paste data'!G996,IFERROR(DATE(VALUE(LEFT('Paste data'!G996,4)),VALUE(MID('Paste data'!G996,6,2)),VALUE(MID('Paste data'!G996,9,2)))+VALUE(MID('Paste data'!G996,12,2))/24+VALUE(MID('Paste data'!G996,15,2))/1440,"")))-(IF(ISNUMBER('Paste data'!F996),'Paste data'!F996,IFERROR(DATE(VALUE(LEFT('Paste data'!F996,4)),VALUE(MID('Paste data'!F996,6,2)),VALUE(MID('Paste data'!F996,9,2)))+VALUE(MID('Paste data'!F996,12,2))/24+VALUE(MID('Paste data'!F996,15,2))/1440,""))),2)),"")</f>
      </c>
      <c r="F996" s="11">
        <f>IFERROR(IF(OR('Paste data'!E996="",'Paste data'!G996=""),"",ROUND((IF(ISNUMBER('Paste data'!G996),'Paste data'!G996,IFERROR(DATE(VALUE(LEFT('Paste data'!G996,4)),VALUE(MID('Paste data'!G996,6,2)),VALUE(MID('Paste data'!G996,9,2)))+VALUE(MID('Paste data'!G996,12,2))/24+VALUE(MID('Paste data'!G996,15,2))/1440,"")))-(IF(ISNUMBER('Paste data'!E996),'Paste data'!E996,IFERROR(DATE(VALUE(LEFT('Paste data'!E996,4)),VALUE(MID('Paste data'!E996,6,2)),VALUE(MID('Paste data'!E996,9,2)))+VALUE(MID('Paste data'!E996,12,2))/24+VALUE(MID('Paste data'!E996,15,2))/1440,""))),2)),"")</f>
      </c>
      <c r="G996" s="10">
        <f>IFERROR(IF('Paste data'!G996="","",(IF(ISNUMBER('Paste data'!G996),'Paste data'!G996,IFERROR(DATE(VALUE(LEFT('Paste data'!G996,4)),VALUE(MID('Paste data'!G996,6,2)),VALUE(MID('Paste data'!G996,9,2)))+VALUE(MID('Paste data'!G996,12,2))/24+VALUE(MID('Paste data'!G996,15,2))/1440,"")))-WEEKDAY((IF(ISNUMBER('Paste data'!G996),'Paste data'!G996,IFERROR(DATE(VALUE(LEFT('Paste data'!G996,4)),VALUE(MID('Paste data'!G996,6,2)),VALUE(MID('Paste data'!G996,9,2)))+VALUE(MID('Paste data'!G996,12,2))/24+VALUE(MID('Paste data'!G996,15,2))/1440,""))),3)),"")</f>
      </c>
    </row>
    <row r="997" spans="1:7" x14ac:dyDescent="0.25">
      <c r="A997" s="10">
        <f>IF('Paste data'!A997="","",'Paste data'!A997)</f>
      </c>
      <c r="B997" s="4">
        <f>IF('Paste data'!A997="","",'Paste data'!D997)</f>
      </c>
      <c r="C997" s="4">
        <f>IF('Paste data'!A997="","",'Paste data'!B997)</f>
      </c>
      <c r="D997" s="11">
        <f>IFERROR(IF(OR('Paste data'!E997="",'Paste data'!F997=""),"",ROUND((IF(ISNUMBER('Paste data'!F997),'Paste data'!F997,IFERROR(DATE(VALUE(LEFT('Paste data'!F997,4)),VALUE(MID('Paste data'!F997,6,2)),VALUE(MID('Paste data'!F997,9,2)))+VALUE(MID('Paste data'!F997,12,2))/24+VALUE(MID('Paste data'!F997,15,2))/1440,"")))-(IF(ISNUMBER('Paste data'!E997),'Paste data'!E997,IFERROR(DATE(VALUE(LEFT('Paste data'!E997,4)),VALUE(MID('Paste data'!E997,6,2)),VALUE(MID('Paste data'!E997,9,2)))+VALUE(MID('Paste data'!E997,12,2))/24+VALUE(MID('Paste data'!E997,15,2))/1440,""))),2)),"")</f>
      </c>
      <c r="E997" s="11">
        <f>IFERROR(IF(OR('Paste data'!F997="",'Paste data'!G997=""),"",ROUND((IF(ISNUMBER('Paste data'!G997),'Paste data'!G997,IFERROR(DATE(VALUE(LEFT('Paste data'!G997,4)),VALUE(MID('Paste data'!G997,6,2)),VALUE(MID('Paste data'!G997,9,2)))+VALUE(MID('Paste data'!G997,12,2))/24+VALUE(MID('Paste data'!G997,15,2))/1440,"")))-(IF(ISNUMBER('Paste data'!F997),'Paste data'!F997,IFERROR(DATE(VALUE(LEFT('Paste data'!F997,4)),VALUE(MID('Paste data'!F997,6,2)),VALUE(MID('Paste data'!F997,9,2)))+VALUE(MID('Paste data'!F997,12,2))/24+VALUE(MID('Paste data'!F997,15,2))/1440,""))),2)),"")</f>
      </c>
      <c r="F997" s="11">
        <f>IFERROR(IF(OR('Paste data'!E997="",'Paste data'!G997=""),"",ROUND((IF(ISNUMBER('Paste data'!G997),'Paste data'!G997,IFERROR(DATE(VALUE(LEFT('Paste data'!G997,4)),VALUE(MID('Paste data'!G997,6,2)),VALUE(MID('Paste data'!G997,9,2)))+VALUE(MID('Paste data'!G997,12,2))/24+VALUE(MID('Paste data'!G997,15,2))/1440,"")))-(IF(ISNUMBER('Paste data'!E997),'Paste data'!E997,IFERROR(DATE(VALUE(LEFT('Paste data'!E997,4)),VALUE(MID('Paste data'!E997,6,2)),VALUE(MID('Paste data'!E997,9,2)))+VALUE(MID('Paste data'!E997,12,2))/24+VALUE(MID('Paste data'!E997,15,2))/1440,""))),2)),"")</f>
      </c>
      <c r="G997" s="10">
        <f>IFERROR(IF('Paste data'!G997="","",(IF(ISNUMBER('Paste data'!G997),'Paste data'!G997,IFERROR(DATE(VALUE(LEFT('Paste data'!G997,4)),VALUE(MID('Paste data'!G997,6,2)),VALUE(MID('Paste data'!G997,9,2)))+VALUE(MID('Paste data'!G997,12,2))/24+VALUE(MID('Paste data'!G997,15,2))/1440,"")))-WEEKDAY((IF(ISNUMBER('Paste data'!G997),'Paste data'!G997,IFERROR(DATE(VALUE(LEFT('Paste data'!G997,4)),VALUE(MID('Paste data'!G997,6,2)),VALUE(MID('Paste data'!G997,9,2)))+VALUE(MID('Paste data'!G997,12,2))/24+VALUE(MID('Paste data'!G997,15,2))/1440,""))),3)),"")</f>
      </c>
    </row>
    <row r="998" spans="1:7" x14ac:dyDescent="0.25">
      <c r="A998" s="10">
        <f>IF('Paste data'!A998="","",'Paste data'!A998)</f>
      </c>
      <c r="B998" s="4">
        <f>IF('Paste data'!A998="","",'Paste data'!D998)</f>
      </c>
      <c r="C998" s="4">
        <f>IF('Paste data'!A998="","",'Paste data'!B998)</f>
      </c>
      <c r="D998" s="11">
        <f>IFERROR(IF(OR('Paste data'!E998="",'Paste data'!F998=""),"",ROUND((IF(ISNUMBER('Paste data'!F998),'Paste data'!F998,IFERROR(DATE(VALUE(LEFT('Paste data'!F998,4)),VALUE(MID('Paste data'!F998,6,2)),VALUE(MID('Paste data'!F998,9,2)))+VALUE(MID('Paste data'!F998,12,2))/24+VALUE(MID('Paste data'!F998,15,2))/1440,"")))-(IF(ISNUMBER('Paste data'!E998),'Paste data'!E998,IFERROR(DATE(VALUE(LEFT('Paste data'!E998,4)),VALUE(MID('Paste data'!E998,6,2)),VALUE(MID('Paste data'!E998,9,2)))+VALUE(MID('Paste data'!E998,12,2))/24+VALUE(MID('Paste data'!E998,15,2))/1440,""))),2)),"")</f>
      </c>
      <c r="E998" s="11">
        <f>IFERROR(IF(OR('Paste data'!F998="",'Paste data'!G998=""),"",ROUND((IF(ISNUMBER('Paste data'!G998),'Paste data'!G998,IFERROR(DATE(VALUE(LEFT('Paste data'!G998,4)),VALUE(MID('Paste data'!G998,6,2)),VALUE(MID('Paste data'!G998,9,2)))+VALUE(MID('Paste data'!G998,12,2))/24+VALUE(MID('Paste data'!G998,15,2))/1440,"")))-(IF(ISNUMBER('Paste data'!F998),'Paste data'!F998,IFERROR(DATE(VALUE(LEFT('Paste data'!F998,4)),VALUE(MID('Paste data'!F998,6,2)),VALUE(MID('Paste data'!F998,9,2)))+VALUE(MID('Paste data'!F998,12,2))/24+VALUE(MID('Paste data'!F998,15,2))/1440,""))),2)),"")</f>
      </c>
      <c r="F998" s="11">
        <f>IFERROR(IF(OR('Paste data'!E998="",'Paste data'!G998=""),"",ROUND((IF(ISNUMBER('Paste data'!G998),'Paste data'!G998,IFERROR(DATE(VALUE(LEFT('Paste data'!G998,4)),VALUE(MID('Paste data'!G998,6,2)),VALUE(MID('Paste data'!G998,9,2)))+VALUE(MID('Paste data'!G998,12,2))/24+VALUE(MID('Paste data'!G998,15,2))/1440,"")))-(IF(ISNUMBER('Paste data'!E998),'Paste data'!E998,IFERROR(DATE(VALUE(LEFT('Paste data'!E998,4)),VALUE(MID('Paste data'!E998,6,2)),VALUE(MID('Paste data'!E998,9,2)))+VALUE(MID('Paste data'!E998,12,2))/24+VALUE(MID('Paste data'!E998,15,2))/1440,""))),2)),"")</f>
      </c>
      <c r="G998" s="10">
        <f>IFERROR(IF('Paste data'!G998="","",(IF(ISNUMBER('Paste data'!G998),'Paste data'!G998,IFERROR(DATE(VALUE(LEFT('Paste data'!G998,4)),VALUE(MID('Paste data'!G998,6,2)),VALUE(MID('Paste data'!G998,9,2)))+VALUE(MID('Paste data'!G998,12,2))/24+VALUE(MID('Paste data'!G998,15,2))/1440,"")))-WEEKDAY((IF(ISNUMBER('Paste data'!G998),'Paste data'!G998,IFERROR(DATE(VALUE(LEFT('Paste data'!G998,4)),VALUE(MID('Paste data'!G998,6,2)),VALUE(MID('Paste data'!G998,9,2)))+VALUE(MID('Paste data'!G998,12,2))/24+VALUE(MID('Paste data'!G998,15,2))/1440,""))),3)),"")</f>
      </c>
    </row>
    <row r="999" spans="1:7" x14ac:dyDescent="0.25">
      <c r="A999" s="10">
        <f>IF('Paste data'!A999="","",'Paste data'!A999)</f>
      </c>
      <c r="B999" s="4">
        <f>IF('Paste data'!A999="","",'Paste data'!D999)</f>
      </c>
      <c r="C999" s="4">
        <f>IF('Paste data'!A999="","",'Paste data'!B999)</f>
      </c>
      <c r="D999" s="11">
        <f>IFERROR(IF(OR('Paste data'!E999="",'Paste data'!F999=""),"",ROUND((IF(ISNUMBER('Paste data'!F999),'Paste data'!F999,IFERROR(DATE(VALUE(LEFT('Paste data'!F999,4)),VALUE(MID('Paste data'!F999,6,2)),VALUE(MID('Paste data'!F999,9,2)))+VALUE(MID('Paste data'!F999,12,2))/24+VALUE(MID('Paste data'!F999,15,2))/1440,"")))-(IF(ISNUMBER('Paste data'!E999),'Paste data'!E999,IFERROR(DATE(VALUE(LEFT('Paste data'!E999,4)),VALUE(MID('Paste data'!E999,6,2)),VALUE(MID('Paste data'!E999,9,2)))+VALUE(MID('Paste data'!E999,12,2))/24+VALUE(MID('Paste data'!E999,15,2))/1440,""))),2)),"")</f>
      </c>
      <c r="E999" s="11">
        <f>IFERROR(IF(OR('Paste data'!F999="",'Paste data'!G999=""),"",ROUND((IF(ISNUMBER('Paste data'!G999),'Paste data'!G999,IFERROR(DATE(VALUE(LEFT('Paste data'!G999,4)),VALUE(MID('Paste data'!G999,6,2)),VALUE(MID('Paste data'!G999,9,2)))+VALUE(MID('Paste data'!G999,12,2))/24+VALUE(MID('Paste data'!G999,15,2))/1440,"")))-(IF(ISNUMBER('Paste data'!F999),'Paste data'!F999,IFERROR(DATE(VALUE(LEFT('Paste data'!F999,4)),VALUE(MID('Paste data'!F999,6,2)),VALUE(MID('Paste data'!F999,9,2)))+VALUE(MID('Paste data'!F999,12,2))/24+VALUE(MID('Paste data'!F999,15,2))/1440,""))),2)),"")</f>
      </c>
      <c r="F999" s="11">
        <f>IFERROR(IF(OR('Paste data'!E999="",'Paste data'!G999=""),"",ROUND((IF(ISNUMBER('Paste data'!G999),'Paste data'!G999,IFERROR(DATE(VALUE(LEFT('Paste data'!G999,4)),VALUE(MID('Paste data'!G999,6,2)),VALUE(MID('Paste data'!G999,9,2)))+VALUE(MID('Paste data'!G999,12,2))/24+VALUE(MID('Paste data'!G999,15,2))/1440,"")))-(IF(ISNUMBER('Paste data'!E999),'Paste data'!E999,IFERROR(DATE(VALUE(LEFT('Paste data'!E999,4)),VALUE(MID('Paste data'!E999,6,2)),VALUE(MID('Paste data'!E999,9,2)))+VALUE(MID('Paste data'!E999,12,2))/24+VALUE(MID('Paste data'!E999,15,2))/1440,""))),2)),"")</f>
      </c>
      <c r="G999" s="10">
        <f>IFERROR(IF('Paste data'!G999="","",(IF(ISNUMBER('Paste data'!G999),'Paste data'!G999,IFERROR(DATE(VALUE(LEFT('Paste data'!G999,4)),VALUE(MID('Paste data'!G999,6,2)),VALUE(MID('Paste data'!G999,9,2)))+VALUE(MID('Paste data'!G999,12,2))/24+VALUE(MID('Paste data'!G999,15,2))/1440,"")))-WEEKDAY((IF(ISNUMBER('Paste data'!G999),'Paste data'!G999,IFERROR(DATE(VALUE(LEFT('Paste data'!G999,4)),VALUE(MID('Paste data'!G999,6,2)),VALUE(MID('Paste data'!G999,9,2)))+VALUE(MID('Paste data'!G999,12,2))/24+VALUE(MID('Paste data'!G999,15,2))/1440,""))),3)),"")</f>
      </c>
    </row>
    <row r="1000" spans="1:7" x14ac:dyDescent="0.25">
      <c r="A1000" s="10">
        <f>IF('Paste data'!A1000="","",'Paste data'!A1000)</f>
      </c>
      <c r="B1000" s="4">
        <f>IF('Paste data'!A1000="","",'Paste data'!D1000)</f>
      </c>
      <c r="C1000" s="4">
        <f>IF('Paste data'!A1000="","",'Paste data'!B1000)</f>
      </c>
      <c r="D1000" s="11">
        <f>IFERROR(IF(OR('Paste data'!E1000="",'Paste data'!F1000=""),"",ROUND((IF(ISNUMBER('Paste data'!F1000),'Paste data'!F1000,IFERROR(DATE(VALUE(LEFT('Paste data'!F1000,4)),VALUE(MID('Paste data'!F1000,6,2)),VALUE(MID('Paste data'!F1000,9,2)))+VALUE(MID('Paste data'!F1000,12,2))/24+VALUE(MID('Paste data'!F1000,15,2))/1440,"")))-(IF(ISNUMBER('Paste data'!E1000),'Paste data'!E1000,IFERROR(DATE(VALUE(LEFT('Paste data'!E1000,4)),VALUE(MID('Paste data'!E1000,6,2)),VALUE(MID('Paste data'!E1000,9,2)))+VALUE(MID('Paste data'!E1000,12,2))/24+VALUE(MID('Paste data'!E1000,15,2))/1440,""))),2)),"")</f>
      </c>
      <c r="E1000" s="11">
        <f>IFERROR(IF(OR('Paste data'!F1000="",'Paste data'!G1000=""),"",ROUND((IF(ISNUMBER('Paste data'!G1000),'Paste data'!G1000,IFERROR(DATE(VALUE(LEFT('Paste data'!G1000,4)),VALUE(MID('Paste data'!G1000,6,2)),VALUE(MID('Paste data'!G1000,9,2)))+VALUE(MID('Paste data'!G1000,12,2))/24+VALUE(MID('Paste data'!G1000,15,2))/1440,"")))-(IF(ISNUMBER('Paste data'!F1000),'Paste data'!F1000,IFERROR(DATE(VALUE(LEFT('Paste data'!F1000,4)),VALUE(MID('Paste data'!F1000,6,2)),VALUE(MID('Paste data'!F1000,9,2)))+VALUE(MID('Paste data'!F1000,12,2))/24+VALUE(MID('Paste data'!F1000,15,2))/1440,""))),2)),"")</f>
      </c>
      <c r="F1000" s="11">
        <f>IFERROR(IF(OR('Paste data'!E1000="",'Paste data'!G1000=""),"",ROUND((IF(ISNUMBER('Paste data'!G1000),'Paste data'!G1000,IFERROR(DATE(VALUE(LEFT('Paste data'!G1000,4)),VALUE(MID('Paste data'!G1000,6,2)),VALUE(MID('Paste data'!G1000,9,2)))+VALUE(MID('Paste data'!G1000,12,2))/24+VALUE(MID('Paste data'!G1000,15,2))/1440,"")))-(IF(ISNUMBER('Paste data'!E1000),'Paste data'!E1000,IFERROR(DATE(VALUE(LEFT('Paste data'!E1000,4)),VALUE(MID('Paste data'!E1000,6,2)),VALUE(MID('Paste data'!E1000,9,2)))+VALUE(MID('Paste data'!E1000,12,2))/24+VALUE(MID('Paste data'!E1000,15,2))/1440,""))),2)),"")</f>
      </c>
      <c r="G1000" s="10">
        <f>IFERROR(IF('Paste data'!G1000="","",(IF(ISNUMBER('Paste data'!G1000),'Paste data'!G1000,IFERROR(DATE(VALUE(LEFT('Paste data'!G1000,4)),VALUE(MID('Paste data'!G1000,6,2)),VALUE(MID('Paste data'!G1000,9,2)))+VALUE(MID('Paste data'!G1000,12,2))/24+VALUE(MID('Paste data'!G1000,15,2))/1440,"")))-WEEKDAY((IF(ISNUMBER('Paste data'!G1000),'Paste data'!G1000,IFERROR(DATE(VALUE(LEFT('Paste data'!G1000,4)),VALUE(MID('Paste data'!G1000,6,2)),VALUE(MID('Paste data'!G1000,9,2)))+VALUE(MID('Paste data'!G1000,12,2))/24+VALUE(MID('Paste data'!G1000,15,2))/1440,""))),3)),"")</f>
      </c>
    </row>
    <row r="1001" spans="1:7" x14ac:dyDescent="0.25">
      <c r="A1001" s="10">
        <f>IF('Paste data'!A1001="","",'Paste data'!A1001)</f>
      </c>
      <c r="B1001" s="4">
        <f>IF('Paste data'!A1001="","",'Paste data'!D1001)</f>
      </c>
      <c r="C1001" s="4">
        <f>IF('Paste data'!A1001="","",'Paste data'!B1001)</f>
      </c>
      <c r="D1001" s="11">
        <f>IFERROR(IF(OR('Paste data'!E1001="",'Paste data'!F1001=""),"",ROUND((IF(ISNUMBER('Paste data'!F1001),'Paste data'!F1001,IFERROR(DATE(VALUE(LEFT('Paste data'!F1001,4)),VALUE(MID('Paste data'!F1001,6,2)),VALUE(MID('Paste data'!F1001,9,2)))+VALUE(MID('Paste data'!F1001,12,2))/24+VALUE(MID('Paste data'!F1001,15,2))/1440,"")))-(IF(ISNUMBER('Paste data'!E1001),'Paste data'!E1001,IFERROR(DATE(VALUE(LEFT('Paste data'!E1001,4)),VALUE(MID('Paste data'!E1001,6,2)),VALUE(MID('Paste data'!E1001,9,2)))+VALUE(MID('Paste data'!E1001,12,2))/24+VALUE(MID('Paste data'!E1001,15,2))/1440,""))),2)),"")</f>
      </c>
      <c r="E1001" s="11">
        <f>IFERROR(IF(OR('Paste data'!F1001="",'Paste data'!G1001=""),"",ROUND((IF(ISNUMBER('Paste data'!G1001),'Paste data'!G1001,IFERROR(DATE(VALUE(LEFT('Paste data'!G1001,4)),VALUE(MID('Paste data'!G1001,6,2)),VALUE(MID('Paste data'!G1001,9,2)))+VALUE(MID('Paste data'!G1001,12,2))/24+VALUE(MID('Paste data'!G1001,15,2))/1440,"")))-(IF(ISNUMBER('Paste data'!F1001),'Paste data'!F1001,IFERROR(DATE(VALUE(LEFT('Paste data'!F1001,4)),VALUE(MID('Paste data'!F1001,6,2)),VALUE(MID('Paste data'!F1001,9,2)))+VALUE(MID('Paste data'!F1001,12,2))/24+VALUE(MID('Paste data'!F1001,15,2))/1440,""))),2)),"")</f>
      </c>
      <c r="F1001" s="11">
        <f>IFERROR(IF(OR('Paste data'!E1001="",'Paste data'!G1001=""),"",ROUND((IF(ISNUMBER('Paste data'!G1001),'Paste data'!G1001,IFERROR(DATE(VALUE(LEFT('Paste data'!G1001,4)),VALUE(MID('Paste data'!G1001,6,2)),VALUE(MID('Paste data'!G1001,9,2)))+VALUE(MID('Paste data'!G1001,12,2))/24+VALUE(MID('Paste data'!G1001,15,2))/1440,"")))-(IF(ISNUMBER('Paste data'!E1001),'Paste data'!E1001,IFERROR(DATE(VALUE(LEFT('Paste data'!E1001,4)),VALUE(MID('Paste data'!E1001,6,2)),VALUE(MID('Paste data'!E1001,9,2)))+VALUE(MID('Paste data'!E1001,12,2))/24+VALUE(MID('Paste data'!E1001,15,2))/1440,""))),2)),"")</f>
      </c>
      <c r="G1001" s="10">
        <f>IFERROR(IF('Paste data'!G1001="","",(IF(ISNUMBER('Paste data'!G1001),'Paste data'!G1001,IFERROR(DATE(VALUE(LEFT('Paste data'!G1001,4)),VALUE(MID('Paste data'!G1001,6,2)),VALUE(MID('Paste data'!G1001,9,2)))+VALUE(MID('Paste data'!G1001,12,2))/24+VALUE(MID('Paste data'!G1001,15,2))/1440,"")))-WEEKDAY((IF(ISNUMBER('Paste data'!G1001),'Paste data'!G1001,IFERROR(DATE(VALUE(LEFT('Paste data'!G1001,4)),VALUE(MID('Paste data'!G1001,6,2)),VALUE(MID('Paste data'!G1001,9,2)))+VALUE(MID('Paste data'!G1001,12,2))/24+VALUE(MID('Paste data'!G1001,15,2))/1440,""))),3)),"")</f>
      </c>
    </row>
    <row r="1002" spans="1:7" x14ac:dyDescent="0.25">
      <c r="A1002" s="10">
        <f>IF('Paste data'!A1002="","",'Paste data'!A1002)</f>
      </c>
      <c r="B1002" s="4">
        <f>IF('Paste data'!A1002="","",'Paste data'!D1002)</f>
      </c>
      <c r="C1002" s="4">
        <f>IF('Paste data'!A1002="","",'Paste data'!B1002)</f>
      </c>
      <c r="D1002" s="11">
        <f>IFERROR(IF(OR('Paste data'!E1002="",'Paste data'!F1002=""),"",ROUND((IF(ISNUMBER('Paste data'!F1002),'Paste data'!F1002,IFERROR(DATE(VALUE(LEFT('Paste data'!F1002,4)),VALUE(MID('Paste data'!F1002,6,2)),VALUE(MID('Paste data'!F1002,9,2)))+VALUE(MID('Paste data'!F1002,12,2))/24+VALUE(MID('Paste data'!F1002,15,2))/1440,"")))-(IF(ISNUMBER('Paste data'!E1002),'Paste data'!E1002,IFERROR(DATE(VALUE(LEFT('Paste data'!E1002,4)),VALUE(MID('Paste data'!E1002,6,2)),VALUE(MID('Paste data'!E1002,9,2)))+VALUE(MID('Paste data'!E1002,12,2))/24+VALUE(MID('Paste data'!E1002,15,2))/1440,""))),2)),"")</f>
      </c>
      <c r="E1002" s="11">
        <f>IFERROR(IF(OR('Paste data'!F1002="",'Paste data'!G1002=""),"",ROUND((IF(ISNUMBER('Paste data'!G1002),'Paste data'!G1002,IFERROR(DATE(VALUE(LEFT('Paste data'!G1002,4)),VALUE(MID('Paste data'!G1002,6,2)),VALUE(MID('Paste data'!G1002,9,2)))+VALUE(MID('Paste data'!G1002,12,2))/24+VALUE(MID('Paste data'!G1002,15,2))/1440,"")))-(IF(ISNUMBER('Paste data'!F1002),'Paste data'!F1002,IFERROR(DATE(VALUE(LEFT('Paste data'!F1002,4)),VALUE(MID('Paste data'!F1002,6,2)),VALUE(MID('Paste data'!F1002,9,2)))+VALUE(MID('Paste data'!F1002,12,2))/24+VALUE(MID('Paste data'!F1002,15,2))/1440,""))),2)),"")</f>
      </c>
      <c r="F1002" s="11">
        <f>IFERROR(IF(OR('Paste data'!E1002="",'Paste data'!G1002=""),"",ROUND((IF(ISNUMBER('Paste data'!G1002),'Paste data'!G1002,IFERROR(DATE(VALUE(LEFT('Paste data'!G1002,4)),VALUE(MID('Paste data'!G1002,6,2)),VALUE(MID('Paste data'!G1002,9,2)))+VALUE(MID('Paste data'!G1002,12,2))/24+VALUE(MID('Paste data'!G1002,15,2))/1440,"")))-(IF(ISNUMBER('Paste data'!E1002),'Paste data'!E1002,IFERROR(DATE(VALUE(LEFT('Paste data'!E1002,4)),VALUE(MID('Paste data'!E1002,6,2)),VALUE(MID('Paste data'!E1002,9,2)))+VALUE(MID('Paste data'!E1002,12,2))/24+VALUE(MID('Paste data'!E1002,15,2))/1440,""))),2)),"")</f>
      </c>
      <c r="G1002" s="10">
        <f>IFERROR(IF('Paste data'!G1002="","",(IF(ISNUMBER('Paste data'!G1002),'Paste data'!G1002,IFERROR(DATE(VALUE(LEFT('Paste data'!G1002,4)),VALUE(MID('Paste data'!G1002,6,2)),VALUE(MID('Paste data'!G1002,9,2)))+VALUE(MID('Paste data'!G1002,12,2))/24+VALUE(MID('Paste data'!G1002,15,2))/1440,"")))-WEEKDAY((IF(ISNUMBER('Paste data'!G1002),'Paste data'!G1002,IFERROR(DATE(VALUE(LEFT('Paste data'!G1002,4)),VALUE(MID('Paste data'!G1002,6,2)),VALUE(MID('Paste data'!G1002,9,2)))+VALUE(MID('Paste data'!G1002,12,2))/24+VALUE(MID('Paste data'!G1002,15,2))/1440,""))),3)),"")</f>
      </c>
    </row>
    <row r="1003" spans="1:7" x14ac:dyDescent="0.25">
      <c r="A1003" s="10">
        <f>IF('Paste data'!A1003="","",'Paste data'!A1003)</f>
      </c>
      <c r="B1003" s="4">
        <f>IF('Paste data'!A1003="","",'Paste data'!D1003)</f>
      </c>
      <c r="C1003" s="4">
        <f>IF('Paste data'!A1003="","",'Paste data'!B1003)</f>
      </c>
      <c r="D1003" s="11">
        <f>IFERROR(IF(OR('Paste data'!E1003="",'Paste data'!F1003=""),"",ROUND((IF(ISNUMBER('Paste data'!F1003),'Paste data'!F1003,IFERROR(DATE(VALUE(LEFT('Paste data'!F1003,4)),VALUE(MID('Paste data'!F1003,6,2)),VALUE(MID('Paste data'!F1003,9,2)))+VALUE(MID('Paste data'!F1003,12,2))/24+VALUE(MID('Paste data'!F1003,15,2))/1440,"")))-(IF(ISNUMBER('Paste data'!E1003),'Paste data'!E1003,IFERROR(DATE(VALUE(LEFT('Paste data'!E1003,4)),VALUE(MID('Paste data'!E1003,6,2)),VALUE(MID('Paste data'!E1003,9,2)))+VALUE(MID('Paste data'!E1003,12,2))/24+VALUE(MID('Paste data'!E1003,15,2))/1440,""))),2)),"")</f>
      </c>
      <c r="E1003" s="11">
        <f>IFERROR(IF(OR('Paste data'!F1003="",'Paste data'!G1003=""),"",ROUND((IF(ISNUMBER('Paste data'!G1003),'Paste data'!G1003,IFERROR(DATE(VALUE(LEFT('Paste data'!G1003,4)),VALUE(MID('Paste data'!G1003,6,2)),VALUE(MID('Paste data'!G1003,9,2)))+VALUE(MID('Paste data'!G1003,12,2))/24+VALUE(MID('Paste data'!G1003,15,2))/1440,"")))-(IF(ISNUMBER('Paste data'!F1003),'Paste data'!F1003,IFERROR(DATE(VALUE(LEFT('Paste data'!F1003,4)),VALUE(MID('Paste data'!F1003,6,2)),VALUE(MID('Paste data'!F1003,9,2)))+VALUE(MID('Paste data'!F1003,12,2))/24+VALUE(MID('Paste data'!F1003,15,2))/1440,""))),2)),"")</f>
      </c>
      <c r="F1003" s="11">
        <f>IFERROR(IF(OR('Paste data'!E1003="",'Paste data'!G1003=""),"",ROUND((IF(ISNUMBER('Paste data'!G1003),'Paste data'!G1003,IFERROR(DATE(VALUE(LEFT('Paste data'!G1003,4)),VALUE(MID('Paste data'!G1003,6,2)),VALUE(MID('Paste data'!G1003,9,2)))+VALUE(MID('Paste data'!G1003,12,2))/24+VALUE(MID('Paste data'!G1003,15,2))/1440,"")))-(IF(ISNUMBER('Paste data'!E1003),'Paste data'!E1003,IFERROR(DATE(VALUE(LEFT('Paste data'!E1003,4)),VALUE(MID('Paste data'!E1003,6,2)),VALUE(MID('Paste data'!E1003,9,2)))+VALUE(MID('Paste data'!E1003,12,2))/24+VALUE(MID('Paste data'!E1003,15,2))/1440,""))),2)),"")</f>
      </c>
      <c r="G1003" s="10">
        <f>IFERROR(IF('Paste data'!G1003="","",(IF(ISNUMBER('Paste data'!G1003),'Paste data'!G1003,IFERROR(DATE(VALUE(LEFT('Paste data'!G1003,4)),VALUE(MID('Paste data'!G1003,6,2)),VALUE(MID('Paste data'!G1003,9,2)))+VALUE(MID('Paste data'!G1003,12,2))/24+VALUE(MID('Paste data'!G1003,15,2))/1440,"")))-WEEKDAY((IF(ISNUMBER('Paste data'!G1003),'Paste data'!G1003,IFERROR(DATE(VALUE(LEFT('Paste data'!G1003,4)),VALUE(MID('Paste data'!G1003,6,2)),VALUE(MID('Paste data'!G1003,9,2)))+VALUE(MID('Paste data'!G1003,12,2))/24+VALUE(MID('Paste data'!G1003,15,2))/1440,""))),3)),"")</f>
      </c>
    </row>
    <row r="1004" spans="1:7" x14ac:dyDescent="0.25">
      <c r="A1004" s="10">
        <f>IF('Paste data'!A1004="","",'Paste data'!A1004)</f>
      </c>
      <c r="B1004" s="4">
        <f>IF('Paste data'!A1004="","",'Paste data'!D1004)</f>
      </c>
      <c r="C1004" s="4">
        <f>IF('Paste data'!A1004="","",'Paste data'!B1004)</f>
      </c>
      <c r="D1004" s="11">
        <f>IFERROR(IF(OR('Paste data'!E1004="",'Paste data'!F1004=""),"",ROUND((IF(ISNUMBER('Paste data'!F1004),'Paste data'!F1004,IFERROR(DATE(VALUE(LEFT('Paste data'!F1004,4)),VALUE(MID('Paste data'!F1004,6,2)),VALUE(MID('Paste data'!F1004,9,2)))+VALUE(MID('Paste data'!F1004,12,2))/24+VALUE(MID('Paste data'!F1004,15,2))/1440,"")))-(IF(ISNUMBER('Paste data'!E1004),'Paste data'!E1004,IFERROR(DATE(VALUE(LEFT('Paste data'!E1004,4)),VALUE(MID('Paste data'!E1004,6,2)),VALUE(MID('Paste data'!E1004,9,2)))+VALUE(MID('Paste data'!E1004,12,2))/24+VALUE(MID('Paste data'!E1004,15,2))/1440,""))),2)),"")</f>
      </c>
      <c r="E1004" s="11">
        <f>IFERROR(IF(OR('Paste data'!F1004="",'Paste data'!G1004=""),"",ROUND((IF(ISNUMBER('Paste data'!G1004),'Paste data'!G1004,IFERROR(DATE(VALUE(LEFT('Paste data'!G1004,4)),VALUE(MID('Paste data'!G1004,6,2)),VALUE(MID('Paste data'!G1004,9,2)))+VALUE(MID('Paste data'!G1004,12,2))/24+VALUE(MID('Paste data'!G1004,15,2))/1440,"")))-(IF(ISNUMBER('Paste data'!F1004),'Paste data'!F1004,IFERROR(DATE(VALUE(LEFT('Paste data'!F1004,4)),VALUE(MID('Paste data'!F1004,6,2)),VALUE(MID('Paste data'!F1004,9,2)))+VALUE(MID('Paste data'!F1004,12,2))/24+VALUE(MID('Paste data'!F1004,15,2))/1440,""))),2)),"")</f>
      </c>
      <c r="F1004" s="11">
        <f>IFERROR(IF(OR('Paste data'!E1004="",'Paste data'!G1004=""),"",ROUND((IF(ISNUMBER('Paste data'!G1004),'Paste data'!G1004,IFERROR(DATE(VALUE(LEFT('Paste data'!G1004,4)),VALUE(MID('Paste data'!G1004,6,2)),VALUE(MID('Paste data'!G1004,9,2)))+VALUE(MID('Paste data'!G1004,12,2))/24+VALUE(MID('Paste data'!G1004,15,2))/1440,"")))-(IF(ISNUMBER('Paste data'!E1004),'Paste data'!E1004,IFERROR(DATE(VALUE(LEFT('Paste data'!E1004,4)),VALUE(MID('Paste data'!E1004,6,2)),VALUE(MID('Paste data'!E1004,9,2)))+VALUE(MID('Paste data'!E1004,12,2))/24+VALUE(MID('Paste data'!E1004,15,2))/1440,""))),2)),"")</f>
      </c>
      <c r="G1004" s="10">
        <f>IFERROR(IF('Paste data'!G1004="","",(IF(ISNUMBER('Paste data'!G1004),'Paste data'!G1004,IFERROR(DATE(VALUE(LEFT('Paste data'!G1004,4)),VALUE(MID('Paste data'!G1004,6,2)),VALUE(MID('Paste data'!G1004,9,2)))+VALUE(MID('Paste data'!G1004,12,2))/24+VALUE(MID('Paste data'!G1004,15,2))/1440,"")))-WEEKDAY((IF(ISNUMBER('Paste data'!G1004),'Paste data'!G1004,IFERROR(DATE(VALUE(LEFT('Paste data'!G1004,4)),VALUE(MID('Paste data'!G1004,6,2)),VALUE(MID('Paste data'!G1004,9,2)))+VALUE(MID('Paste data'!G1004,12,2))/24+VALUE(MID('Paste data'!G1004,15,2))/1440,""))),3)),"")</f>
      </c>
    </row>
    <row r="1005" spans="1:7" x14ac:dyDescent="0.25">
      <c r="A1005" s="10">
        <f>IF('Paste data'!A1005="","",'Paste data'!A1005)</f>
      </c>
      <c r="B1005" s="4">
        <f>IF('Paste data'!A1005="","",'Paste data'!D1005)</f>
      </c>
      <c r="C1005" s="4">
        <f>IF('Paste data'!A1005="","",'Paste data'!B1005)</f>
      </c>
      <c r="D1005" s="11">
        <f>IFERROR(IF(OR('Paste data'!E1005="",'Paste data'!F1005=""),"",ROUND((IF(ISNUMBER('Paste data'!F1005),'Paste data'!F1005,IFERROR(DATE(VALUE(LEFT('Paste data'!F1005,4)),VALUE(MID('Paste data'!F1005,6,2)),VALUE(MID('Paste data'!F1005,9,2)))+VALUE(MID('Paste data'!F1005,12,2))/24+VALUE(MID('Paste data'!F1005,15,2))/1440,"")))-(IF(ISNUMBER('Paste data'!E1005),'Paste data'!E1005,IFERROR(DATE(VALUE(LEFT('Paste data'!E1005,4)),VALUE(MID('Paste data'!E1005,6,2)),VALUE(MID('Paste data'!E1005,9,2)))+VALUE(MID('Paste data'!E1005,12,2))/24+VALUE(MID('Paste data'!E1005,15,2))/1440,""))),2)),"")</f>
      </c>
      <c r="E1005" s="11">
        <f>IFERROR(IF(OR('Paste data'!F1005="",'Paste data'!G1005=""),"",ROUND((IF(ISNUMBER('Paste data'!G1005),'Paste data'!G1005,IFERROR(DATE(VALUE(LEFT('Paste data'!G1005,4)),VALUE(MID('Paste data'!G1005,6,2)),VALUE(MID('Paste data'!G1005,9,2)))+VALUE(MID('Paste data'!G1005,12,2))/24+VALUE(MID('Paste data'!G1005,15,2))/1440,"")))-(IF(ISNUMBER('Paste data'!F1005),'Paste data'!F1005,IFERROR(DATE(VALUE(LEFT('Paste data'!F1005,4)),VALUE(MID('Paste data'!F1005,6,2)),VALUE(MID('Paste data'!F1005,9,2)))+VALUE(MID('Paste data'!F1005,12,2))/24+VALUE(MID('Paste data'!F1005,15,2))/1440,""))),2)),"")</f>
      </c>
      <c r="F1005" s="11">
        <f>IFERROR(IF(OR('Paste data'!E1005="",'Paste data'!G1005=""),"",ROUND((IF(ISNUMBER('Paste data'!G1005),'Paste data'!G1005,IFERROR(DATE(VALUE(LEFT('Paste data'!G1005,4)),VALUE(MID('Paste data'!G1005,6,2)),VALUE(MID('Paste data'!G1005,9,2)))+VALUE(MID('Paste data'!G1005,12,2))/24+VALUE(MID('Paste data'!G1005,15,2))/1440,"")))-(IF(ISNUMBER('Paste data'!E1005),'Paste data'!E1005,IFERROR(DATE(VALUE(LEFT('Paste data'!E1005,4)),VALUE(MID('Paste data'!E1005,6,2)),VALUE(MID('Paste data'!E1005,9,2)))+VALUE(MID('Paste data'!E1005,12,2))/24+VALUE(MID('Paste data'!E1005,15,2))/1440,""))),2)),"")</f>
      </c>
      <c r="G1005" s="10">
        <f>IFERROR(IF('Paste data'!G1005="","",(IF(ISNUMBER('Paste data'!G1005),'Paste data'!G1005,IFERROR(DATE(VALUE(LEFT('Paste data'!G1005,4)),VALUE(MID('Paste data'!G1005,6,2)),VALUE(MID('Paste data'!G1005,9,2)))+VALUE(MID('Paste data'!G1005,12,2))/24+VALUE(MID('Paste data'!G1005,15,2))/1440,"")))-WEEKDAY((IF(ISNUMBER('Paste data'!G1005),'Paste data'!G1005,IFERROR(DATE(VALUE(LEFT('Paste data'!G1005,4)),VALUE(MID('Paste data'!G1005,6,2)),VALUE(MID('Paste data'!G1005,9,2)))+VALUE(MID('Paste data'!G1005,12,2))/24+VALUE(MID('Paste data'!G1005,15,2))/1440,""))),3)),"")</f>
      </c>
    </row>
    <row r="1006" spans="1:7" x14ac:dyDescent="0.25">
      <c r="A1006" s="10">
        <f>IF('Paste data'!A1006="","",'Paste data'!A1006)</f>
      </c>
      <c r="B1006" s="4">
        <f>IF('Paste data'!A1006="","",'Paste data'!D1006)</f>
      </c>
      <c r="C1006" s="4">
        <f>IF('Paste data'!A1006="","",'Paste data'!B1006)</f>
      </c>
      <c r="D1006" s="11">
        <f>IFERROR(IF(OR('Paste data'!E1006="",'Paste data'!F1006=""),"",ROUND((IF(ISNUMBER('Paste data'!F1006),'Paste data'!F1006,IFERROR(DATE(VALUE(LEFT('Paste data'!F1006,4)),VALUE(MID('Paste data'!F1006,6,2)),VALUE(MID('Paste data'!F1006,9,2)))+VALUE(MID('Paste data'!F1006,12,2))/24+VALUE(MID('Paste data'!F1006,15,2))/1440,"")))-(IF(ISNUMBER('Paste data'!E1006),'Paste data'!E1006,IFERROR(DATE(VALUE(LEFT('Paste data'!E1006,4)),VALUE(MID('Paste data'!E1006,6,2)),VALUE(MID('Paste data'!E1006,9,2)))+VALUE(MID('Paste data'!E1006,12,2))/24+VALUE(MID('Paste data'!E1006,15,2))/1440,""))),2)),"")</f>
      </c>
      <c r="E1006" s="11">
        <f>IFERROR(IF(OR('Paste data'!F1006="",'Paste data'!G1006=""),"",ROUND((IF(ISNUMBER('Paste data'!G1006),'Paste data'!G1006,IFERROR(DATE(VALUE(LEFT('Paste data'!G1006,4)),VALUE(MID('Paste data'!G1006,6,2)),VALUE(MID('Paste data'!G1006,9,2)))+VALUE(MID('Paste data'!G1006,12,2))/24+VALUE(MID('Paste data'!G1006,15,2))/1440,"")))-(IF(ISNUMBER('Paste data'!F1006),'Paste data'!F1006,IFERROR(DATE(VALUE(LEFT('Paste data'!F1006,4)),VALUE(MID('Paste data'!F1006,6,2)),VALUE(MID('Paste data'!F1006,9,2)))+VALUE(MID('Paste data'!F1006,12,2))/24+VALUE(MID('Paste data'!F1006,15,2))/1440,""))),2)),"")</f>
      </c>
      <c r="F1006" s="11">
        <f>IFERROR(IF(OR('Paste data'!E1006="",'Paste data'!G1006=""),"",ROUND((IF(ISNUMBER('Paste data'!G1006),'Paste data'!G1006,IFERROR(DATE(VALUE(LEFT('Paste data'!G1006,4)),VALUE(MID('Paste data'!G1006,6,2)),VALUE(MID('Paste data'!G1006,9,2)))+VALUE(MID('Paste data'!G1006,12,2))/24+VALUE(MID('Paste data'!G1006,15,2))/1440,"")))-(IF(ISNUMBER('Paste data'!E1006),'Paste data'!E1006,IFERROR(DATE(VALUE(LEFT('Paste data'!E1006,4)),VALUE(MID('Paste data'!E1006,6,2)),VALUE(MID('Paste data'!E1006,9,2)))+VALUE(MID('Paste data'!E1006,12,2))/24+VALUE(MID('Paste data'!E1006,15,2))/1440,""))),2)),"")</f>
      </c>
      <c r="G1006" s="10">
        <f>IFERROR(IF('Paste data'!G1006="","",(IF(ISNUMBER('Paste data'!G1006),'Paste data'!G1006,IFERROR(DATE(VALUE(LEFT('Paste data'!G1006,4)),VALUE(MID('Paste data'!G1006,6,2)),VALUE(MID('Paste data'!G1006,9,2)))+VALUE(MID('Paste data'!G1006,12,2))/24+VALUE(MID('Paste data'!G1006,15,2))/1440,"")))-WEEKDAY((IF(ISNUMBER('Paste data'!G1006),'Paste data'!G1006,IFERROR(DATE(VALUE(LEFT('Paste data'!G1006,4)),VALUE(MID('Paste data'!G1006,6,2)),VALUE(MID('Paste data'!G1006,9,2)))+VALUE(MID('Paste data'!G1006,12,2))/24+VALUE(MID('Paste data'!G1006,15,2))/1440,""))),3)),"")</f>
      </c>
    </row>
    <row r="1007" spans="1:7" x14ac:dyDescent="0.25">
      <c r="A1007" s="10">
        <f>IF('Paste data'!A1007="","",'Paste data'!A1007)</f>
      </c>
      <c r="B1007" s="4">
        <f>IF('Paste data'!A1007="","",'Paste data'!D1007)</f>
      </c>
      <c r="C1007" s="4">
        <f>IF('Paste data'!A1007="","",'Paste data'!B1007)</f>
      </c>
      <c r="D1007" s="11">
        <f>IFERROR(IF(OR('Paste data'!E1007="",'Paste data'!F1007=""),"",ROUND((IF(ISNUMBER('Paste data'!F1007),'Paste data'!F1007,IFERROR(DATE(VALUE(LEFT('Paste data'!F1007,4)),VALUE(MID('Paste data'!F1007,6,2)),VALUE(MID('Paste data'!F1007,9,2)))+VALUE(MID('Paste data'!F1007,12,2))/24+VALUE(MID('Paste data'!F1007,15,2))/1440,"")))-(IF(ISNUMBER('Paste data'!E1007),'Paste data'!E1007,IFERROR(DATE(VALUE(LEFT('Paste data'!E1007,4)),VALUE(MID('Paste data'!E1007,6,2)),VALUE(MID('Paste data'!E1007,9,2)))+VALUE(MID('Paste data'!E1007,12,2))/24+VALUE(MID('Paste data'!E1007,15,2))/1440,""))),2)),"")</f>
      </c>
      <c r="E1007" s="11">
        <f>IFERROR(IF(OR('Paste data'!F1007="",'Paste data'!G1007=""),"",ROUND((IF(ISNUMBER('Paste data'!G1007),'Paste data'!G1007,IFERROR(DATE(VALUE(LEFT('Paste data'!G1007,4)),VALUE(MID('Paste data'!G1007,6,2)),VALUE(MID('Paste data'!G1007,9,2)))+VALUE(MID('Paste data'!G1007,12,2))/24+VALUE(MID('Paste data'!G1007,15,2))/1440,"")))-(IF(ISNUMBER('Paste data'!F1007),'Paste data'!F1007,IFERROR(DATE(VALUE(LEFT('Paste data'!F1007,4)),VALUE(MID('Paste data'!F1007,6,2)),VALUE(MID('Paste data'!F1007,9,2)))+VALUE(MID('Paste data'!F1007,12,2))/24+VALUE(MID('Paste data'!F1007,15,2))/1440,""))),2)),"")</f>
      </c>
      <c r="F1007" s="11">
        <f>IFERROR(IF(OR('Paste data'!E1007="",'Paste data'!G1007=""),"",ROUND((IF(ISNUMBER('Paste data'!G1007),'Paste data'!G1007,IFERROR(DATE(VALUE(LEFT('Paste data'!G1007,4)),VALUE(MID('Paste data'!G1007,6,2)),VALUE(MID('Paste data'!G1007,9,2)))+VALUE(MID('Paste data'!G1007,12,2))/24+VALUE(MID('Paste data'!G1007,15,2))/1440,"")))-(IF(ISNUMBER('Paste data'!E1007),'Paste data'!E1007,IFERROR(DATE(VALUE(LEFT('Paste data'!E1007,4)),VALUE(MID('Paste data'!E1007,6,2)),VALUE(MID('Paste data'!E1007,9,2)))+VALUE(MID('Paste data'!E1007,12,2))/24+VALUE(MID('Paste data'!E1007,15,2))/1440,""))),2)),"")</f>
      </c>
      <c r="G1007" s="10">
        <f>IFERROR(IF('Paste data'!G1007="","",(IF(ISNUMBER('Paste data'!G1007),'Paste data'!G1007,IFERROR(DATE(VALUE(LEFT('Paste data'!G1007,4)),VALUE(MID('Paste data'!G1007,6,2)),VALUE(MID('Paste data'!G1007,9,2)))+VALUE(MID('Paste data'!G1007,12,2))/24+VALUE(MID('Paste data'!G1007,15,2))/1440,"")))-WEEKDAY((IF(ISNUMBER('Paste data'!G1007),'Paste data'!G1007,IFERROR(DATE(VALUE(LEFT('Paste data'!G1007,4)),VALUE(MID('Paste data'!G1007,6,2)),VALUE(MID('Paste data'!G1007,9,2)))+VALUE(MID('Paste data'!G1007,12,2))/24+VALUE(MID('Paste data'!G1007,15,2))/1440,""))),3)),"")</f>
      </c>
    </row>
    <row r="1008" spans="1:7" x14ac:dyDescent="0.25">
      <c r="A1008" s="10">
        <f>IF('Paste data'!A1008="","",'Paste data'!A1008)</f>
      </c>
      <c r="B1008" s="4">
        <f>IF('Paste data'!A1008="","",'Paste data'!D1008)</f>
      </c>
      <c r="C1008" s="4">
        <f>IF('Paste data'!A1008="","",'Paste data'!B1008)</f>
      </c>
      <c r="D1008" s="11">
        <f>IFERROR(IF(OR('Paste data'!E1008="",'Paste data'!F1008=""),"",ROUND((IF(ISNUMBER('Paste data'!F1008),'Paste data'!F1008,IFERROR(DATE(VALUE(LEFT('Paste data'!F1008,4)),VALUE(MID('Paste data'!F1008,6,2)),VALUE(MID('Paste data'!F1008,9,2)))+VALUE(MID('Paste data'!F1008,12,2))/24+VALUE(MID('Paste data'!F1008,15,2))/1440,"")))-(IF(ISNUMBER('Paste data'!E1008),'Paste data'!E1008,IFERROR(DATE(VALUE(LEFT('Paste data'!E1008,4)),VALUE(MID('Paste data'!E1008,6,2)),VALUE(MID('Paste data'!E1008,9,2)))+VALUE(MID('Paste data'!E1008,12,2))/24+VALUE(MID('Paste data'!E1008,15,2))/1440,""))),2)),"")</f>
      </c>
      <c r="E1008" s="11">
        <f>IFERROR(IF(OR('Paste data'!F1008="",'Paste data'!G1008=""),"",ROUND((IF(ISNUMBER('Paste data'!G1008),'Paste data'!G1008,IFERROR(DATE(VALUE(LEFT('Paste data'!G1008,4)),VALUE(MID('Paste data'!G1008,6,2)),VALUE(MID('Paste data'!G1008,9,2)))+VALUE(MID('Paste data'!G1008,12,2))/24+VALUE(MID('Paste data'!G1008,15,2))/1440,"")))-(IF(ISNUMBER('Paste data'!F1008),'Paste data'!F1008,IFERROR(DATE(VALUE(LEFT('Paste data'!F1008,4)),VALUE(MID('Paste data'!F1008,6,2)),VALUE(MID('Paste data'!F1008,9,2)))+VALUE(MID('Paste data'!F1008,12,2))/24+VALUE(MID('Paste data'!F1008,15,2))/1440,""))),2)),"")</f>
      </c>
      <c r="F1008" s="11">
        <f>IFERROR(IF(OR('Paste data'!E1008="",'Paste data'!G1008=""),"",ROUND((IF(ISNUMBER('Paste data'!G1008),'Paste data'!G1008,IFERROR(DATE(VALUE(LEFT('Paste data'!G1008,4)),VALUE(MID('Paste data'!G1008,6,2)),VALUE(MID('Paste data'!G1008,9,2)))+VALUE(MID('Paste data'!G1008,12,2))/24+VALUE(MID('Paste data'!G1008,15,2))/1440,"")))-(IF(ISNUMBER('Paste data'!E1008),'Paste data'!E1008,IFERROR(DATE(VALUE(LEFT('Paste data'!E1008,4)),VALUE(MID('Paste data'!E1008,6,2)),VALUE(MID('Paste data'!E1008,9,2)))+VALUE(MID('Paste data'!E1008,12,2))/24+VALUE(MID('Paste data'!E1008,15,2))/1440,""))),2)),"")</f>
      </c>
      <c r="G1008" s="10">
        <f>IFERROR(IF('Paste data'!G1008="","",(IF(ISNUMBER('Paste data'!G1008),'Paste data'!G1008,IFERROR(DATE(VALUE(LEFT('Paste data'!G1008,4)),VALUE(MID('Paste data'!G1008,6,2)),VALUE(MID('Paste data'!G1008,9,2)))+VALUE(MID('Paste data'!G1008,12,2))/24+VALUE(MID('Paste data'!G1008,15,2))/1440,"")))-WEEKDAY((IF(ISNUMBER('Paste data'!G1008),'Paste data'!G1008,IFERROR(DATE(VALUE(LEFT('Paste data'!G1008,4)),VALUE(MID('Paste data'!G1008,6,2)),VALUE(MID('Paste data'!G1008,9,2)))+VALUE(MID('Paste data'!G1008,12,2))/24+VALUE(MID('Paste data'!G1008,15,2))/1440,""))),3)),"")</f>
      </c>
    </row>
    <row r="1009" spans="1:7" x14ac:dyDescent="0.25">
      <c r="A1009" s="10">
        <f>IF('Paste data'!A1009="","",'Paste data'!A1009)</f>
      </c>
      <c r="B1009" s="4">
        <f>IF('Paste data'!A1009="","",'Paste data'!D1009)</f>
      </c>
      <c r="C1009" s="4">
        <f>IF('Paste data'!A1009="","",'Paste data'!B1009)</f>
      </c>
      <c r="D1009" s="11">
        <f>IFERROR(IF(OR('Paste data'!E1009="",'Paste data'!F1009=""),"",ROUND((IF(ISNUMBER('Paste data'!F1009),'Paste data'!F1009,IFERROR(DATE(VALUE(LEFT('Paste data'!F1009,4)),VALUE(MID('Paste data'!F1009,6,2)),VALUE(MID('Paste data'!F1009,9,2)))+VALUE(MID('Paste data'!F1009,12,2))/24+VALUE(MID('Paste data'!F1009,15,2))/1440,"")))-(IF(ISNUMBER('Paste data'!E1009),'Paste data'!E1009,IFERROR(DATE(VALUE(LEFT('Paste data'!E1009,4)),VALUE(MID('Paste data'!E1009,6,2)),VALUE(MID('Paste data'!E1009,9,2)))+VALUE(MID('Paste data'!E1009,12,2))/24+VALUE(MID('Paste data'!E1009,15,2))/1440,""))),2)),"")</f>
      </c>
      <c r="E1009" s="11">
        <f>IFERROR(IF(OR('Paste data'!F1009="",'Paste data'!G1009=""),"",ROUND((IF(ISNUMBER('Paste data'!G1009),'Paste data'!G1009,IFERROR(DATE(VALUE(LEFT('Paste data'!G1009,4)),VALUE(MID('Paste data'!G1009,6,2)),VALUE(MID('Paste data'!G1009,9,2)))+VALUE(MID('Paste data'!G1009,12,2))/24+VALUE(MID('Paste data'!G1009,15,2))/1440,"")))-(IF(ISNUMBER('Paste data'!F1009),'Paste data'!F1009,IFERROR(DATE(VALUE(LEFT('Paste data'!F1009,4)),VALUE(MID('Paste data'!F1009,6,2)),VALUE(MID('Paste data'!F1009,9,2)))+VALUE(MID('Paste data'!F1009,12,2))/24+VALUE(MID('Paste data'!F1009,15,2))/1440,""))),2)),"")</f>
      </c>
      <c r="F1009" s="11">
        <f>IFERROR(IF(OR('Paste data'!E1009="",'Paste data'!G1009=""),"",ROUND((IF(ISNUMBER('Paste data'!G1009),'Paste data'!G1009,IFERROR(DATE(VALUE(LEFT('Paste data'!G1009,4)),VALUE(MID('Paste data'!G1009,6,2)),VALUE(MID('Paste data'!G1009,9,2)))+VALUE(MID('Paste data'!G1009,12,2))/24+VALUE(MID('Paste data'!G1009,15,2))/1440,"")))-(IF(ISNUMBER('Paste data'!E1009),'Paste data'!E1009,IFERROR(DATE(VALUE(LEFT('Paste data'!E1009,4)),VALUE(MID('Paste data'!E1009,6,2)),VALUE(MID('Paste data'!E1009,9,2)))+VALUE(MID('Paste data'!E1009,12,2))/24+VALUE(MID('Paste data'!E1009,15,2))/1440,""))),2)),"")</f>
      </c>
      <c r="G1009" s="10">
        <f>IFERROR(IF('Paste data'!G1009="","",(IF(ISNUMBER('Paste data'!G1009),'Paste data'!G1009,IFERROR(DATE(VALUE(LEFT('Paste data'!G1009,4)),VALUE(MID('Paste data'!G1009,6,2)),VALUE(MID('Paste data'!G1009,9,2)))+VALUE(MID('Paste data'!G1009,12,2))/24+VALUE(MID('Paste data'!G1009,15,2))/1440,"")))-WEEKDAY((IF(ISNUMBER('Paste data'!G1009),'Paste data'!G1009,IFERROR(DATE(VALUE(LEFT('Paste data'!G1009,4)),VALUE(MID('Paste data'!G1009,6,2)),VALUE(MID('Paste data'!G1009,9,2)))+VALUE(MID('Paste data'!G1009,12,2))/24+VALUE(MID('Paste data'!G1009,15,2))/1440,""))),3)),"")</f>
      </c>
    </row>
    <row r="1010" spans="1:7" x14ac:dyDescent="0.25">
      <c r="A1010" s="10">
        <f>IF('Paste data'!A1010="","",'Paste data'!A1010)</f>
      </c>
      <c r="B1010" s="4">
        <f>IF('Paste data'!A1010="","",'Paste data'!D1010)</f>
      </c>
      <c r="C1010" s="4">
        <f>IF('Paste data'!A1010="","",'Paste data'!B1010)</f>
      </c>
      <c r="D1010" s="11">
        <f>IFERROR(IF(OR('Paste data'!E1010="",'Paste data'!F1010=""),"",ROUND((IF(ISNUMBER('Paste data'!F1010),'Paste data'!F1010,IFERROR(DATE(VALUE(LEFT('Paste data'!F1010,4)),VALUE(MID('Paste data'!F1010,6,2)),VALUE(MID('Paste data'!F1010,9,2)))+VALUE(MID('Paste data'!F1010,12,2))/24+VALUE(MID('Paste data'!F1010,15,2))/1440,"")))-(IF(ISNUMBER('Paste data'!E1010),'Paste data'!E1010,IFERROR(DATE(VALUE(LEFT('Paste data'!E1010,4)),VALUE(MID('Paste data'!E1010,6,2)),VALUE(MID('Paste data'!E1010,9,2)))+VALUE(MID('Paste data'!E1010,12,2))/24+VALUE(MID('Paste data'!E1010,15,2))/1440,""))),2)),"")</f>
      </c>
      <c r="E1010" s="11">
        <f>IFERROR(IF(OR('Paste data'!F1010="",'Paste data'!G1010=""),"",ROUND((IF(ISNUMBER('Paste data'!G1010),'Paste data'!G1010,IFERROR(DATE(VALUE(LEFT('Paste data'!G1010,4)),VALUE(MID('Paste data'!G1010,6,2)),VALUE(MID('Paste data'!G1010,9,2)))+VALUE(MID('Paste data'!G1010,12,2))/24+VALUE(MID('Paste data'!G1010,15,2))/1440,"")))-(IF(ISNUMBER('Paste data'!F1010),'Paste data'!F1010,IFERROR(DATE(VALUE(LEFT('Paste data'!F1010,4)),VALUE(MID('Paste data'!F1010,6,2)),VALUE(MID('Paste data'!F1010,9,2)))+VALUE(MID('Paste data'!F1010,12,2))/24+VALUE(MID('Paste data'!F1010,15,2))/1440,""))),2)),"")</f>
      </c>
      <c r="F1010" s="11">
        <f>IFERROR(IF(OR('Paste data'!E1010="",'Paste data'!G1010=""),"",ROUND((IF(ISNUMBER('Paste data'!G1010),'Paste data'!G1010,IFERROR(DATE(VALUE(LEFT('Paste data'!G1010,4)),VALUE(MID('Paste data'!G1010,6,2)),VALUE(MID('Paste data'!G1010,9,2)))+VALUE(MID('Paste data'!G1010,12,2))/24+VALUE(MID('Paste data'!G1010,15,2))/1440,"")))-(IF(ISNUMBER('Paste data'!E1010),'Paste data'!E1010,IFERROR(DATE(VALUE(LEFT('Paste data'!E1010,4)),VALUE(MID('Paste data'!E1010,6,2)),VALUE(MID('Paste data'!E1010,9,2)))+VALUE(MID('Paste data'!E1010,12,2))/24+VALUE(MID('Paste data'!E1010,15,2))/1440,""))),2)),"")</f>
      </c>
      <c r="G1010" s="10">
        <f>IFERROR(IF('Paste data'!G1010="","",(IF(ISNUMBER('Paste data'!G1010),'Paste data'!G1010,IFERROR(DATE(VALUE(LEFT('Paste data'!G1010,4)),VALUE(MID('Paste data'!G1010,6,2)),VALUE(MID('Paste data'!G1010,9,2)))+VALUE(MID('Paste data'!G1010,12,2))/24+VALUE(MID('Paste data'!G1010,15,2))/1440,"")))-WEEKDAY((IF(ISNUMBER('Paste data'!G1010),'Paste data'!G1010,IFERROR(DATE(VALUE(LEFT('Paste data'!G1010,4)),VALUE(MID('Paste data'!G1010,6,2)),VALUE(MID('Paste data'!G1010,9,2)))+VALUE(MID('Paste data'!G1010,12,2))/24+VALUE(MID('Paste data'!G1010,15,2))/1440,""))),3)),"")</f>
      </c>
    </row>
    <row r="1011" spans="1:7" x14ac:dyDescent="0.25">
      <c r="A1011" s="10">
        <f>IF('Paste data'!A1011="","",'Paste data'!A1011)</f>
      </c>
      <c r="B1011" s="4">
        <f>IF('Paste data'!A1011="","",'Paste data'!D1011)</f>
      </c>
      <c r="C1011" s="4">
        <f>IF('Paste data'!A1011="","",'Paste data'!B1011)</f>
      </c>
      <c r="D1011" s="11">
        <f>IFERROR(IF(OR('Paste data'!E1011="",'Paste data'!F1011=""),"",ROUND((IF(ISNUMBER('Paste data'!F1011),'Paste data'!F1011,IFERROR(DATE(VALUE(LEFT('Paste data'!F1011,4)),VALUE(MID('Paste data'!F1011,6,2)),VALUE(MID('Paste data'!F1011,9,2)))+VALUE(MID('Paste data'!F1011,12,2))/24+VALUE(MID('Paste data'!F1011,15,2))/1440,"")))-(IF(ISNUMBER('Paste data'!E1011),'Paste data'!E1011,IFERROR(DATE(VALUE(LEFT('Paste data'!E1011,4)),VALUE(MID('Paste data'!E1011,6,2)),VALUE(MID('Paste data'!E1011,9,2)))+VALUE(MID('Paste data'!E1011,12,2))/24+VALUE(MID('Paste data'!E1011,15,2))/1440,""))),2)),"")</f>
      </c>
      <c r="E1011" s="11">
        <f>IFERROR(IF(OR('Paste data'!F1011="",'Paste data'!G1011=""),"",ROUND((IF(ISNUMBER('Paste data'!G1011),'Paste data'!G1011,IFERROR(DATE(VALUE(LEFT('Paste data'!G1011,4)),VALUE(MID('Paste data'!G1011,6,2)),VALUE(MID('Paste data'!G1011,9,2)))+VALUE(MID('Paste data'!G1011,12,2))/24+VALUE(MID('Paste data'!G1011,15,2))/1440,"")))-(IF(ISNUMBER('Paste data'!F1011),'Paste data'!F1011,IFERROR(DATE(VALUE(LEFT('Paste data'!F1011,4)),VALUE(MID('Paste data'!F1011,6,2)),VALUE(MID('Paste data'!F1011,9,2)))+VALUE(MID('Paste data'!F1011,12,2))/24+VALUE(MID('Paste data'!F1011,15,2))/1440,""))),2)),"")</f>
      </c>
      <c r="F1011" s="11">
        <f>IFERROR(IF(OR('Paste data'!E1011="",'Paste data'!G1011=""),"",ROUND((IF(ISNUMBER('Paste data'!G1011),'Paste data'!G1011,IFERROR(DATE(VALUE(LEFT('Paste data'!G1011,4)),VALUE(MID('Paste data'!G1011,6,2)),VALUE(MID('Paste data'!G1011,9,2)))+VALUE(MID('Paste data'!G1011,12,2))/24+VALUE(MID('Paste data'!G1011,15,2))/1440,"")))-(IF(ISNUMBER('Paste data'!E1011),'Paste data'!E1011,IFERROR(DATE(VALUE(LEFT('Paste data'!E1011,4)),VALUE(MID('Paste data'!E1011,6,2)),VALUE(MID('Paste data'!E1011,9,2)))+VALUE(MID('Paste data'!E1011,12,2))/24+VALUE(MID('Paste data'!E1011,15,2))/1440,""))),2)),"")</f>
      </c>
      <c r="G1011" s="10">
        <f>IFERROR(IF('Paste data'!G1011="","",(IF(ISNUMBER('Paste data'!G1011),'Paste data'!G1011,IFERROR(DATE(VALUE(LEFT('Paste data'!G1011,4)),VALUE(MID('Paste data'!G1011,6,2)),VALUE(MID('Paste data'!G1011,9,2)))+VALUE(MID('Paste data'!G1011,12,2))/24+VALUE(MID('Paste data'!G1011,15,2))/1440,"")))-WEEKDAY((IF(ISNUMBER('Paste data'!G1011),'Paste data'!G1011,IFERROR(DATE(VALUE(LEFT('Paste data'!G1011,4)),VALUE(MID('Paste data'!G1011,6,2)),VALUE(MID('Paste data'!G1011,9,2)))+VALUE(MID('Paste data'!G1011,12,2))/24+VALUE(MID('Paste data'!G1011,15,2))/1440,""))),3)),"")</f>
      </c>
    </row>
    <row r="1012" spans="1:7" x14ac:dyDescent="0.25">
      <c r="A1012" s="10">
        <f>IF('Paste data'!A1012="","",'Paste data'!A1012)</f>
      </c>
      <c r="B1012" s="4">
        <f>IF('Paste data'!A1012="","",'Paste data'!D1012)</f>
      </c>
      <c r="C1012" s="4">
        <f>IF('Paste data'!A1012="","",'Paste data'!B1012)</f>
      </c>
      <c r="D1012" s="11">
        <f>IFERROR(IF(OR('Paste data'!E1012="",'Paste data'!F1012=""),"",ROUND((IF(ISNUMBER('Paste data'!F1012),'Paste data'!F1012,IFERROR(DATE(VALUE(LEFT('Paste data'!F1012,4)),VALUE(MID('Paste data'!F1012,6,2)),VALUE(MID('Paste data'!F1012,9,2)))+VALUE(MID('Paste data'!F1012,12,2))/24+VALUE(MID('Paste data'!F1012,15,2))/1440,"")))-(IF(ISNUMBER('Paste data'!E1012),'Paste data'!E1012,IFERROR(DATE(VALUE(LEFT('Paste data'!E1012,4)),VALUE(MID('Paste data'!E1012,6,2)),VALUE(MID('Paste data'!E1012,9,2)))+VALUE(MID('Paste data'!E1012,12,2))/24+VALUE(MID('Paste data'!E1012,15,2))/1440,""))),2)),"")</f>
      </c>
      <c r="E1012" s="11">
        <f>IFERROR(IF(OR('Paste data'!F1012="",'Paste data'!G1012=""),"",ROUND((IF(ISNUMBER('Paste data'!G1012),'Paste data'!G1012,IFERROR(DATE(VALUE(LEFT('Paste data'!G1012,4)),VALUE(MID('Paste data'!G1012,6,2)),VALUE(MID('Paste data'!G1012,9,2)))+VALUE(MID('Paste data'!G1012,12,2))/24+VALUE(MID('Paste data'!G1012,15,2))/1440,"")))-(IF(ISNUMBER('Paste data'!F1012),'Paste data'!F1012,IFERROR(DATE(VALUE(LEFT('Paste data'!F1012,4)),VALUE(MID('Paste data'!F1012,6,2)),VALUE(MID('Paste data'!F1012,9,2)))+VALUE(MID('Paste data'!F1012,12,2))/24+VALUE(MID('Paste data'!F1012,15,2))/1440,""))),2)),"")</f>
      </c>
      <c r="F1012" s="11">
        <f>IFERROR(IF(OR('Paste data'!E1012="",'Paste data'!G1012=""),"",ROUND((IF(ISNUMBER('Paste data'!G1012),'Paste data'!G1012,IFERROR(DATE(VALUE(LEFT('Paste data'!G1012,4)),VALUE(MID('Paste data'!G1012,6,2)),VALUE(MID('Paste data'!G1012,9,2)))+VALUE(MID('Paste data'!G1012,12,2))/24+VALUE(MID('Paste data'!G1012,15,2))/1440,"")))-(IF(ISNUMBER('Paste data'!E1012),'Paste data'!E1012,IFERROR(DATE(VALUE(LEFT('Paste data'!E1012,4)),VALUE(MID('Paste data'!E1012,6,2)),VALUE(MID('Paste data'!E1012,9,2)))+VALUE(MID('Paste data'!E1012,12,2))/24+VALUE(MID('Paste data'!E1012,15,2))/1440,""))),2)),"")</f>
      </c>
      <c r="G1012" s="10">
        <f>IFERROR(IF('Paste data'!G1012="","",(IF(ISNUMBER('Paste data'!G1012),'Paste data'!G1012,IFERROR(DATE(VALUE(LEFT('Paste data'!G1012,4)),VALUE(MID('Paste data'!G1012,6,2)),VALUE(MID('Paste data'!G1012,9,2)))+VALUE(MID('Paste data'!G1012,12,2))/24+VALUE(MID('Paste data'!G1012,15,2))/1440,"")))-WEEKDAY((IF(ISNUMBER('Paste data'!G1012),'Paste data'!G1012,IFERROR(DATE(VALUE(LEFT('Paste data'!G1012,4)),VALUE(MID('Paste data'!G1012,6,2)),VALUE(MID('Paste data'!G1012,9,2)))+VALUE(MID('Paste data'!G1012,12,2))/24+VALUE(MID('Paste data'!G1012,15,2))/1440,""))),3)),"")</f>
      </c>
    </row>
    <row r="1013" spans="1:7" x14ac:dyDescent="0.25">
      <c r="A1013" s="10">
        <f>IF('Paste data'!A1013="","",'Paste data'!A1013)</f>
      </c>
      <c r="B1013" s="4">
        <f>IF('Paste data'!A1013="","",'Paste data'!D1013)</f>
      </c>
      <c r="C1013" s="4">
        <f>IF('Paste data'!A1013="","",'Paste data'!B1013)</f>
      </c>
      <c r="D1013" s="11">
        <f>IFERROR(IF(OR('Paste data'!E1013="",'Paste data'!F1013=""),"",ROUND((IF(ISNUMBER('Paste data'!F1013),'Paste data'!F1013,IFERROR(DATE(VALUE(LEFT('Paste data'!F1013,4)),VALUE(MID('Paste data'!F1013,6,2)),VALUE(MID('Paste data'!F1013,9,2)))+VALUE(MID('Paste data'!F1013,12,2))/24+VALUE(MID('Paste data'!F1013,15,2))/1440,"")))-(IF(ISNUMBER('Paste data'!E1013),'Paste data'!E1013,IFERROR(DATE(VALUE(LEFT('Paste data'!E1013,4)),VALUE(MID('Paste data'!E1013,6,2)),VALUE(MID('Paste data'!E1013,9,2)))+VALUE(MID('Paste data'!E1013,12,2))/24+VALUE(MID('Paste data'!E1013,15,2))/1440,""))),2)),"")</f>
      </c>
      <c r="E1013" s="11">
        <f>IFERROR(IF(OR('Paste data'!F1013="",'Paste data'!G1013=""),"",ROUND((IF(ISNUMBER('Paste data'!G1013),'Paste data'!G1013,IFERROR(DATE(VALUE(LEFT('Paste data'!G1013,4)),VALUE(MID('Paste data'!G1013,6,2)),VALUE(MID('Paste data'!G1013,9,2)))+VALUE(MID('Paste data'!G1013,12,2))/24+VALUE(MID('Paste data'!G1013,15,2))/1440,"")))-(IF(ISNUMBER('Paste data'!F1013),'Paste data'!F1013,IFERROR(DATE(VALUE(LEFT('Paste data'!F1013,4)),VALUE(MID('Paste data'!F1013,6,2)),VALUE(MID('Paste data'!F1013,9,2)))+VALUE(MID('Paste data'!F1013,12,2))/24+VALUE(MID('Paste data'!F1013,15,2))/1440,""))),2)),"")</f>
      </c>
      <c r="F1013" s="11">
        <f>IFERROR(IF(OR('Paste data'!E1013="",'Paste data'!G1013=""),"",ROUND((IF(ISNUMBER('Paste data'!G1013),'Paste data'!G1013,IFERROR(DATE(VALUE(LEFT('Paste data'!G1013,4)),VALUE(MID('Paste data'!G1013,6,2)),VALUE(MID('Paste data'!G1013,9,2)))+VALUE(MID('Paste data'!G1013,12,2))/24+VALUE(MID('Paste data'!G1013,15,2))/1440,"")))-(IF(ISNUMBER('Paste data'!E1013),'Paste data'!E1013,IFERROR(DATE(VALUE(LEFT('Paste data'!E1013,4)),VALUE(MID('Paste data'!E1013,6,2)),VALUE(MID('Paste data'!E1013,9,2)))+VALUE(MID('Paste data'!E1013,12,2))/24+VALUE(MID('Paste data'!E1013,15,2))/1440,""))),2)),"")</f>
      </c>
      <c r="G1013" s="10">
        <f>IFERROR(IF('Paste data'!G1013="","",(IF(ISNUMBER('Paste data'!G1013),'Paste data'!G1013,IFERROR(DATE(VALUE(LEFT('Paste data'!G1013,4)),VALUE(MID('Paste data'!G1013,6,2)),VALUE(MID('Paste data'!G1013,9,2)))+VALUE(MID('Paste data'!G1013,12,2))/24+VALUE(MID('Paste data'!G1013,15,2))/1440,"")))-WEEKDAY((IF(ISNUMBER('Paste data'!G1013),'Paste data'!G1013,IFERROR(DATE(VALUE(LEFT('Paste data'!G1013,4)),VALUE(MID('Paste data'!G1013,6,2)),VALUE(MID('Paste data'!G1013,9,2)))+VALUE(MID('Paste data'!G1013,12,2))/24+VALUE(MID('Paste data'!G1013,15,2))/1440,""))),3)),"")</f>
      </c>
    </row>
    <row r="1014" spans="1:7" x14ac:dyDescent="0.25">
      <c r="A1014" s="10">
        <f>IF('Paste data'!A1014="","",'Paste data'!A1014)</f>
      </c>
      <c r="B1014" s="4">
        <f>IF('Paste data'!A1014="","",'Paste data'!D1014)</f>
      </c>
      <c r="C1014" s="4">
        <f>IF('Paste data'!A1014="","",'Paste data'!B1014)</f>
      </c>
      <c r="D1014" s="11">
        <f>IFERROR(IF(OR('Paste data'!E1014="",'Paste data'!F1014=""),"",ROUND((IF(ISNUMBER('Paste data'!F1014),'Paste data'!F1014,IFERROR(DATE(VALUE(LEFT('Paste data'!F1014,4)),VALUE(MID('Paste data'!F1014,6,2)),VALUE(MID('Paste data'!F1014,9,2)))+VALUE(MID('Paste data'!F1014,12,2))/24+VALUE(MID('Paste data'!F1014,15,2))/1440,"")))-(IF(ISNUMBER('Paste data'!E1014),'Paste data'!E1014,IFERROR(DATE(VALUE(LEFT('Paste data'!E1014,4)),VALUE(MID('Paste data'!E1014,6,2)),VALUE(MID('Paste data'!E1014,9,2)))+VALUE(MID('Paste data'!E1014,12,2))/24+VALUE(MID('Paste data'!E1014,15,2))/1440,""))),2)),"")</f>
      </c>
      <c r="E1014" s="11">
        <f>IFERROR(IF(OR('Paste data'!F1014="",'Paste data'!G1014=""),"",ROUND((IF(ISNUMBER('Paste data'!G1014),'Paste data'!G1014,IFERROR(DATE(VALUE(LEFT('Paste data'!G1014,4)),VALUE(MID('Paste data'!G1014,6,2)),VALUE(MID('Paste data'!G1014,9,2)))+VALUE(MID('Paste data'!G1014,12,2))/24+VALUE(MID('Paste data'!G1014,15,2))/1440,"")))-(IF(ISNUMBER('Paste data'!F1014),'Paste data'!F1014,IFERROR(DATE(VALUE(LEFT('Paste data'!F1014,4)),VALUE(MID('Paste data'!F1014,6,2)),VALUE(MID('Paste data'!F1014,9,2)))+VALUE(MID('Paste data'!F1014,12,2))/24+VALUE(MID('Paste data'!F1014,15,2))/1440,""))),2)),"")</f>
      </c>
      <c r="F1014" s="11">
        <f>IFERROR(IF(OR('Paste data'!E1014="",'Paste data'!G1014=""),"",ROUND((IF(ISNUMBER('Paste data'!G1014),'Paste data'!G1014,IFERROR(DATE(VALUE(LEFT('Paste data'!G1014,4)),VALUE(MID('Paste data'!G1014,6,2)),VALUE(MID('Paste data'!G1014,9,2)))+VALUE(MID('Paste data'!G1014,12,2))/24+VALUE(MID('Paste data'!G1014,15,2))/1440,"")))-(IF(ISNUMBER('Paste data'!E1014),'Paste data'!E1014,IFERROR(DATE(VALUE(LEFT('Paste data'!E1014,4)),VALUE(MID('Paste data'!E1014,6,2)),VALUE(MID('Paste data'!E1014,9,2)))+VALUE(MID('Paste data'!E1014,12,2))/24+VALUE(MID('Paste data'!E1014,15,2))/1440,""))),2)),"")</f>
      </c>
      <c r="G1014" s="10">
        <f>IFERROR(IF('Paste data'!G1014="","",(IF(ISNUMBER('Paste data'!G1014),'Paste data'!G1014,IFERROR(DATE(VALUE(LEFT('Paste data'!G1014,4)),VALUE(MID('Paste data'!G1014,6,2)),VALUE(MID('Paste data'!G1014,9,2)))+VALUE(MID('Paste data'!G1014,12,2))/24+VALUE(MID('Paste data'!G1014,15,2))/1440,"")))-WEEKDAY((IF(ISNUMBER('Paste data'!G1014),'Paste data'!G1014,IFERROR(DATE(VALUE(LEFT('Paste data'!G1014,4)),VALUE(MID('Paste data'!G1014,6,2)),VALUE(MID('Paste data'!G1014,9,2)))+VALUE(MID('Paste data'!G1014,12,2))/24+VALUE(MID('Paste data'!G1014,15,2))/1440,""))),3)),"")</f>
      </c>
    </row>
    <row r="1015" spans="1:7" x14ac:dyDescent="0.25">
      <c r="A1015" s="10">
        <f>IF('Paste data'!A1015="","",'Paste data'!A1015)</f>
      </c>
      <c r="B1015" s="4">
        <f>IF('Paste data'!A1015="","",'Paste data'!D1015)</f>
      </c>
      <c r="C1015" s="4">
        <f>IF('Paste data'!A1015="","",'Paste data'!B1015)</f>
      </c>
      <c r="D1015" s="11">
        <f>IFERROR(IF(OR('Paste data'!E1015="",'Paste data'!F1015=""),"",ROUND((IF(ISNUMBER('Paste data'!F1015),'Paste data'!F1015,IFERROR(DATE(VALUE(LEFT('Paste data'!F1015,4)),VALUE(MID('Paste data'!F1015,6,2)),VALUE(MID('Paste data'!F1015,9,2)))+VALUE(MID('Paste data'!F1015,12,2))/24+VALUE(MID('Paste data'!F1015,15,2))/1440,"")))-(IF(ISNUMBER('Paste data'!E1015),'Paste data'!E1015,IFERROR(DATE(VALUE(LEFT('Paste data'!E1015,4)),VALUE(MID('Paste data'!E1015,6,2)),VALUE(MID('Paste data'!E1015,9,2)))+VALUE(MID('Paste data'!E1015,12,2))/24+VALUE(MID('Paste data'!E1015,15,2))/1440,""))),2)),"")</f>
      </c>
      <c r="E1015" s="11">
        <f>IFERROR(IF(OR('Paste data'!F1015="",'Paste data'!G1015=""),"",ROUND((IF(ISNUMBER('Paste data'!G1015),'Paste data'!G1015,IFERROR(DATE(VALUE(LEFT('Paste data'!G1015,4)),VALUE(MID('Paste data'!G1015,6,2)),VALUE(MID('Paste data'!G1015,9,2)))+VALUE(MID('Paste data'!G1015,12,2))/24+VALUE(MID('Paste data'!G1015,15,2))/1440,"")))-(IF(ISNUMBER('Paste data'!F1015),'Paste data'!F1015,IFERROR(DATE(VALUE(LEFT('Paste data'!F1015,4)),VALUE(MID('Paste data'!F1015,6,2)),VALUE(MID('Paste data'!F1015,9,2)))+VALUE(MID('Paste data'!F1015,12,2))/24+VALUE(MID('Paste data'!F1015,15,2))/1440,""))),2)),"")</f>
      </c>
      <c r="F1015" s="11">
        <f>IFERROR(IF(OR('Paste data'!E1015="",'Paste data'!G1015=""),"",ROUND((IF(ISNUMBER('Paste data'!G1015),'Paste data'!G1015,IFERROR(DATE(VALUE(LEFT('Paste data'!G1015,4)),VALUE(MID('Paste data'!G1015,6,2)),VALUE(MID('Paste data'!G1015,9,2)))+VALUE(MID('Paste data'!G1015,12,2))/24+VALUE(MID('Paste data'!G1015,15,2))/1440,"")))-(IF(ISNUMBER('Paste data'!E1015),'Paste data'!E1015,IFERROR(DATE(VALUE(LEFT('Paste data'!E1015,4)),VALUE(MID('Paste data'!E1015,6,2)),VALUE(MID('Paste data'!E1015,9,2)))+VALUE(MID('Paste data'!E1015,12,2))/24+VALUE(MID('Paste data'!E1015,15,2))/1440,""))),2)),"")</f>
      </c>
      <c r="G1015" s="10">
        <f>IFERROR(IF('Paste data'!G1015="","",(IF(ISNUMBER('Paste data'!G1015),'Paste data'!G1015,IFERROR(DATE(VALUE(LEFT('Paste data'!G1015,4)),VALUE(MID('Paste data'!G1015,6,2)),VALUE(MID('Paste data'!G1015,9,2)))+VALUE(MID('Paste data'!G1015,12,2))/24+VALUE(MID('Paste data'!G1015,15,2))/1440,"")))-WEEKDAY((IF(ISNUMBER('Paste data'!G1015),'Paste data'!G1015,IFERROR(DATE(VALUE(LEFT('Paste data'!G1015,4)),VALUE(MID('Paste data'!G1015,6,2)),VALUE(MID('Paste data'!G1015,9,2)))+VALUE(MID('Paste data'!G1015,12,2))/24+VALUE(MID('Paste data'!G1015,15,2))/1440,""))),3)),"")</f>
      </c>
    </row>
    <row r="1016" spans="1:7" x14ac:dyDescent="0.25">
      <c r="A1016" s="10">
        <f>IF('Paste data'!A1016="","",'Paste data'!A1016)</f>
      </c>
      <c r="B1016" s="4">
        <f>IF('Paste data'!A1016="","",'Paste data'!D1016)</f>
      </c>
      <c r="C1016" s="4">
        <f>IF('Paste data'!A1016="","",'Paste data'!B1016)</f>
      </c>
      <c r="D1016" s="11">
        <f>IFERROR(IF(OR('Paste data'!E1016="",'Paste data'!F1016=""),"",ROUND((IF(ISNUMBER('Paste data'!F1016),'Paste data'!F1016,IFERROR(DATE(VALUE(LEFT('Paste data'!F1016,4)),VALUE(MID('Paste data'!F1016,6,2)),VALUE(MID('Paste data'!F1016,9,2)))+VALUE(MID('Paste data'!F1016,12,2))/24+VALUE(MID('Paste data'!F1016,15,2))/1440,"")))-(IF(ISNUMBER('Paste data'!E1016),'Paste data'!E1016,IFERROR(DATE(VALUE(LEFT('Paste data'!E1016,4)),VALUE(MID('Paste data'!E1016,6,2)),VALUE(MID('Paste data'!E1016,9,2)))+VALUE(MID('Paste data'!E1016,12,2))/24+VALUE(MID('Paste data'!E1016,15,2))/1440,""))),2)),"")</f>
      </c>
      <c r="E1016" s="11">
        <f>IFERROR(IF(OR('Paste data'!F1016="",'Paste data'!G1016=""),"",ROUND((IF(ISNUMBER('Paste data'!G1016),'Paste data'!G1016,IFERROR(DATE(VALUE(LEFT('Paste data'!G1016,4)),VALUE(MID('Paste data'!G1016,6,2)),VALUE(MID('Paste data'!G1016,9,2)))+VALUE(MID('Paste data'!G1016,12,2))/24+VALUE(MID('Paste data'!G1016,15,2))/1440,"")))-(IF(ISNUMBER('Paste data'!F1016),'Paste data'!F1016,IFERROR(DATE(VALUE(LEFT('Paste data'!F1016,4)),VALUE(MID('Paste data'!F1016,6,2)),VALUE(MID('Paste data'!F1016,9,2)))+VALUE(MID('Paste data'!F1016,12,2))/24+VALUE(MID('Paste data'!F1016,15,2))/1440,""))),2)),"")</f>
      </c>
      <c r="F1016" s="11">
        <f>IFERROR(IF(OR('Paste data'!E1016="",'Paste data'!G1016=""),"",ROUND((IF(ISNUMBER('Paste data'!G1016),'Paste data'!G1016,IFERROR(DATE(VALUE(LEFT('Paste data'!G1016,4)),VALUE(MID('Paste data'!G1016,6,2)),VALUE(MID('Paste data'!G1016,9,2)))+VALUE(MID('Paste data'!G1016,12,2))/24+VALUE(MID('Paste data'!G1016,15,2))/1440,"")))-(IF(ISNUMBER('Paste data'!E1016),'Paste data'!E1016,IFERROR(DATE(VALUE(LEFT('Paste data'!E1016,4)),VALUE(MID('Paste data'!E1016,6,2)),VALUE(MID('Paste data'!E1016,9,2)))+VALUE(MID('Paste data'!E1016,12,2))/24+VALUE(MID('Paste data'!E1016,15,2))/1440,""))),2)),"")</f>
      </c>
      <c r="G1016" s="10">
        <f>IFERROR(IF('Paste data'!G1016="","",(IF(ISNUMBER('Paste data'!G1016),'Paste data'!G1016,IFERROR(DATE(VALUE(LEFT('Paste data'!G1016,4)),VALUE(MID('Paste data'!G1016,6,2)),VALUE(MID('Paste data'!G1016,9,2)))+VALUE(MID('Paste data'!G1016,12,2))/24+VALUE(MID('Paste data'!G1016,15,2))/1440,"")))-WEEKDAY((IF(ISNUMBER('Paste data'!G1016),'Paste data'!G1016,IFERROR(DATE(VALUE(LEFT('Paste data'!G1016,4)),VALUE(MID('Paste data'!G1016,6,2)),VALUE(MID('Paste data'!G1016,9,2)))+VALUE(MID('Paste data'!G1016,12,2))/24+VALUE(MID('Paste data'!G1016,15,2))/1440,""))),3)),"")</f>
      </c>
    </row>
    <row r="1017" spans="1:7" x14ac:dyDescent="0.25">
      <c r="A1017" s="10">
        <f>IF('Paste data'!A1017="","",'Paste data'!A1017)</f>
      </c>
      <c r="B1017" s="4">
        <f>IF('Paste data'!A1017="","",'Paste data'!D1017)</f>
      </c>
      <c r="C1017" s="4">
        <f>IF('Paste data'!A1017="","",'Paste data'!B1017)</f>
      </c>
      <c r="D1017" s="11">
        <f>IFERROR(IF(OR('Paste data'!E1017="",'Paste data'!F1017=""),"",ROUND((IF(ISNUMBER('Paste data'!F1017),'Paste data'!F1017,IFERROR(DATE(VALUE(LEFT('Paste data'!F1017,4)),VALUE(MID('Paste data'!F1017,6,2)),VALUE(MID('Paste data'!F1017,9,2)))+VALUE(MID('Paste data'!F1017,12,2))/24+VALUE(MID('Paste data'!F1017,15,2))/1440,"")))-(IF(ISNUMBER('Paste data'!E1017),'Paste data'!E1017,IFERROR(DATE(VALUE(LEFT('Paste data'!E1017,4)),VALUE(MID('Paste data'!E1017,6,2)),VALUE(MID('Paste data'!E1017,9,2)))+VALUE(MID('Paste data'!E1017,12,2))/24+VALUE(MID('Paste data'!E1017,15,2))/1440,""))),2)),"")</f>
      </c>
      <c r="E1017" s="11">
        <f>IFERROR(IF(OR('Paste data'!F1017="",'Paste data'!G1017=""),"",ROUND((IF(ISNUMBER('Paste data'!G1017),'Paste data'!G1017,IFERROR(DATE(VALUE(LEFT('Paste data'!G1017,4)),VALUE(MID('Paste data'!G1017,6,2)),VALUE(MID('Paste data'!G1017,9,2)))+VALUE(MID('Paste data'!G1017,12,2))/24+VALUE(MID('Paste data'!G1017,15,2))/1440,"")))-(IF(ISNUMBER('Paste data'!F1017),'Paste data'!F1017,IFERROR(DATE(VALUE(LEFT('Paste data'!F1017,4)),VALUE(MID('Paste data'!F1017,6,2)),VALUE(MID('Paste data'!F1017,9,2)))+VALUE(MID('Paste data'!F1017,12,2))/24+VALUE(MID('Paste data'!F1017,15,2))/1440,""))),2)),"")</f>
      </c>
      <c r="F1017" s="11">
        <f>IFERROR(IF(OR('Paste data'!E1017="",'Paste data'!G1017=""),"",ROUND((IF(ISNUMBER('Paste data'!G1017),'Paste data'!G1017,IFERROR(DATE(VALUE(LEFT('Paste data'!G1017,4)),VALUE(MID('Paste data'!G1017,6,2)),VALUE(MID('Paste data'!G1017,9,2)))+VALUE(MID('Paste data'!G1017,12,2))/24+VALUE(MID('Paste data'!G1017,15,2))/1440,"")))-(IF(ISNUMBER('Paste data'!E1017),'Paste data'!E1017,IFERROR(DATE(VALUE(LEFT('Paste data'!E1017,4)),VALUE(MID('Paste data'!E1017,6,2)),VALUE(MID('Paste data'!E1017,9,2)))+VALUE(MID('Paste data'!E1017,12,2))/24+VALUE(MID('Paste data'!E1017,15,2))/1440,""))),2)),"")</f>
      </c>
      <c r="G1017" s="10">
        <f>IFERROR(IF('Paste data'!G1017="","",(IF(ISNUMBER('Paste data'!G1017),'Paste data'!G1017,IFERROR(DATE(VALUE(LEFT('Paste data'!G1017,4)),VALUE(MID('Paste data'!G1017,6,2)),VALUE(MID('Paste data'!G1017,9,2)))+VALUE(MID('Paste data'!G1017,12,2))/24+VALUE(MID('Paste data'!G1017,15,2))/1440,"")))-WEEKDAY((IF(ISNUMBER('Paste data'!G1017),'Paste data'!G1017,IFERROR(DATE(VALUE(LEFT('Paste data'!G1017,4)),VALUE(MID('Paste data'!G1017,6,2)),VALUE(MID('Paste data'!G1017,9,2)))+VALUE(MID('Paste data'!G1017,12,2))/24+VALUE(MID('Paste data'!G1017,15,2))/1440,""))),3)),"")</f>
      </c>
    </row>
    <row r="1018" spans="1:7" x14ac:dyDescent="0.25">
      <c r="A1018" s="10">
        <f>IF('Paste data'!A1018="","",'Paste data'!A1018)</f>
      </c>
      <c r="B1018" s="4">
        <f>IF('Paste data'!A1018="","",'Paste data'!D1018)</f>
      </c>
      <c r="C1018" s="4">
        <f>IF('Paste data'!A1018="","",'Paste data'!B1018)</f>
      </c>
      <c r="D1018" s="11">
        <f>IFERROR(IF(OR('Paste data'!E1018="",'Paste data'!F1018=""),"",ROUND((IF(ISNUMBER('Paste data'!F1018),'Paste data'!F1018,IFERROR(DATE(VALUE(LEFT('Paste data'!F1018,4)),VALUE(MID('Paste data'!F1018,6,2)),VALUE(MID('Paste data'!F1018,9,2)))+VALUE(MID('Paste data'!F1018,12,2))/24+VALUE(MID('Paste data'!F1018,15,2))/1440,"")))-(IF(ISNUMBER('Paste data'!E1018),'Paste data'!E1018,IFERROR(DATE(VALUE(LEFT('Paste data'!E1018,4)),VALUE(MID('Paste data'!E1018,6,2)),VALUE(MID('Paste data'!E1018,9,2)))+VALUE(MID('Paste data'!E1018,12,2))/24+VALUE(MID('Paste data'!E1018,15,2))/1440,""))),2)),"")</f>
      </c>
      <c r="E1018" s="11">
        <f>IFERROR(IF(OR('Paste data'!F1018="",'Paste data'!G1018=""),"",ROUND((IF(ISNUMBER('Paste data'!G1018),'Paste data'!G1018,IFERROR(DATE(VALUE(LEFT('Paste data'!G1018,4)),VALUE(MID('Paste data'!G1018,6,2)),VALUE(MID('Paste data'!G1018,9,2)))+VALUE(MID('Paste data'!G1018,12,2))/24+VALUE(MID('Paste data'!G1018,15,2))/1440,"")))-(IF(ISNUMBER('Paste data'!F1018),'Paste data'!F1018,IFERROR(DATE(VALUE(LEFT('Paste data'!F1018,4)),VALUE(MID('Paste data'!F1018,6,2)),VALUE(MID('Paste data'!F1018,9,2)))+VALUE(MID('Paste data'!F1018,12,2))/24+VALUE(MID('Paste data'!F1018,15,2))/1440,""))),2)),"")</f>
      </c>
      <c r="F1018" s="11">
        <f>IFERROR(IF(OR('Paste data'!E1018="",'Paste data'!G1018=""),"",ROUND((IF(ISNUMBER('Paste data'!G1018),'Paste data'!G1018,IFERROR(DATE(VALUE(LEFT('Paste data'!G1018,4)),VALUE(MID('Paste data'!G1018,6,2)),VALUE(MID('Paste data'!G1018,9,2)))+VALUE(MID('Paste data'!G1018,12,2))/24+VALUE(MID('Paste data'!G1018,15,2))/1440,"")))-(IF(ISNUMBER('Paste data'!E1018),'Paste data'!E1018,IFERROR(DATE(VALUE(LEFT('Paste data'!E1018,4)),VALUE(MID('Paste data'!E1018,6,2)),VALUE(MID('Paste data'!E1018,9,2)))+VALUE(MID('Paste data'!E1018,12,2))/24+VALUE(MID('Paste data'!E1018,15,2))/1440,""))),2)),"")</f>
      </c>
      <c r="G1018" s="10">
        <f>IFERROR(IF('Paste data'!G1018="","",(IF(ISNUMBER('Paste data'!G1018),'Paste data'!G1018,IFERROR(DATE(VALUE(LEFT('Paste data'!G1018,4)),VALUE(MID('Paste data'!G1018,6,2)),VALUE(MID('Paste data'!G1018,9,2)))+VALUE(MID('Paste data'!G1018,12,2))/24+VALUE(MID('Paste data'!G1018,15,2))/1440,"")))-WEEKDAY((IF(ISNUMBER('Paste data'!G1018),'Paste data'!G1018,IFERROR(DATE(VALUE(LEFT('Paste data'!G1018,4)),VALUE(MID('Paste data'!G1018,6,2)),VALUE(MID('Paste data'!G1018,9,2)))+VALUE(MID('Paste data'!G1018,12,2))/24+VALUE(MID('Paste data'!G1018,15,2))/1440,""))),3)),"")</f>
      </c>
    </row>
    <row r="1019" spans="1:7" x14ac:dyDescent="0.25">
      <c r="A1019" s="10">
        <f>IF('Paste data'!A1019="","",'Paste data'!A1019)</f>
      </c>
      <c r="B1019" s="4">
        <f>IF('Paste data'!A1019="","",'Paste data'!D1019)</f>
      </c>
      <c r="C1019" s="4">
        <f>IF('Paste data'!A1019="","",'Paste data'!B1019)</f>
      </c>
      <c r="D1019" s="11">
        <f>IFERROR(IF(OR('Paste data'!E1019="",'Paste data'!F1019=""),"",ROUND((IF(ISNUMBER('Paste data'!F1019),'Paste data'!F1019,IFERROR(DATE(VALUE(LEFT('Paste data'!F1019,4)),VALUE(MID('Paste data'!F1019,6,2)),VALUE(MID('Paste data'!F1019,9,2)))+VALUE(MID('Paste data'!F1019,12,2))/24+VALUE(MID('Paste data'!F1019,15,2))/1440,"")))-(IF(ISNUMBER('Paste data'!E1019),'Paste data'!E1019,IFERROR(DATE(VALUE(LEFT('Paste data'!E1019,4)),VALUE(MID('Paste data'!E1019,6,2)),VALUE(MID('Paste data'!E1019,9,2)))+VALUE(MID('Paste data'!E1019,12,2))/24+VALUE(MID('Paste data'!E1019,15,2))/1440,""))),2)),"")</f>
      </c>
      <c r="E1019" s="11">
        <f>IFERROR(IF(OR('Paste data'!F1019="",'Paste data'!G1019=""),"",ROUND((IF(ISNUMBER('Paste data'!G1019),'Paste data'!G1019,IFERROR(DATE(VALUE(LEFT('Paste data'!G1019,4)),VALUE(MID('Paste data'!G1019,6,2)),VALUE(MID('Paste data'!G1019,9,2)))+VALUE(MID('Paste data'!G1019,12,2))/24+VALUE(MID('Paste data'!G1019,15,2))/1440,"")))-(IF(ISNUMBER('Paste data'!F1019),'Paste data'!F1019,IFERROR(DATE(VALUE(LEFT('Paste data'!F1019,4)),VALUE(MID('Paste data'!F1019,6,2)),VALUE(MID('Paste data'!F1019,9,2)))+VALUE(MID('Paste data'!F1019,12,2))/24+VALUE(MID('Paste data'!F1019,15,2))/1440,""))),2)),"")</f>
      </c>
      <c r="F1019" s="11">
        <f>IFERROR(IF(OR('Paste data'!E1019="",'Paste data'!G1019=""),"",ROUND((IF(ISNUMBER('Paste data'!G1019),'Paste data'!G1019,IFERROR(DATE(VALUE(LEFT('Paste data'!G1019,4)),VALUE(MID('Paste data'!G1019,6,2)),VALUE(MID('Paste data'!G1019,9,2)))+VALUE(MID('Paste data'!G1019,12,2))/24+VALUE(MID('Paste data'!G1019,15,2))/1440,"")))-(IF(ISNUMBER('Paste data'!E1019),'Paste data'!E1019,IFERROR(DATE(VALUE(LEFT('Paste data'!E1019,4)),VALUE(MID('Paste data'!E1019,6,2)),VALUE(MID('Paste data'!E1019,9,2)))+VALUE(MID('Paste data'!E1019,12,2))/24+VALUE(MID('Paste data'!E1019,15,2))/1440,""))),2)),"")</f>
      </c>
      <c r="G1019" s="10">
        <f>IFERROR(IF('Paste data'!G1019="","",(IF(ISNUMBER('Paste data'!G1019),'Paste data'!G1019,IFERROR(DATE(VALUE(LEFT('Paste data'!G1019,4)),VALUE(MID('Paste data'!G1019,6,2)),VALUE(MID('Paste data'!G1019,9,2)))+VALUE(MID('Paste data'!G1019,12,2))/24+VALUE(MID('Paste data'!G1019,15,2))/1440,"")))-WEEKDAY((IF(ISNUMBER('Paste data'!G1019),'Paste data'!G1019,IFERROR(DATE(VALUE(LEFT('Paste data'!G1019,4)),VALUE(MID('Paste data'!G1019,6,2)),VALUE(MID('Paste data'!G1019,9,2)))+VALUE(MID('Paste data'!G1019,12,2))/24+VALUE(MID('Paste data'!G1019,15,2))/1440,""))),3)),"")</f>
      </c>
    </row>
    <row r="1020" spans="1:7" x14ac:dyDescent="0.25">
      <c r="A1020" s="10">
        <f>IF('Paste data'!A1020="","",'Paste data'!A1020)</f>
      </c>
      <c r="B1020" s="4">
        <f>IF('Paste data'!A1020="","",'Paste data'!D1020)</f>
      </c>
      <c r="C1020" s="4">
        <f>IF('Paste data'!A1020="","",'Paste data'!B1020)</f>
      </c>
      <c r="D1020" s="11">
        <f>IFERROR(IF(OR('Paste data'!E1020="",'Paste data'!F1020=""),"",ROUND((IF(ISNUMBER('Paste data'!F1020),'Paste data'!F1020,IFERROR(DATE(VALUE(LEFT('Paste data'!F1020,4)),VALUE(MID('Paste data'!F1020,6,2)),VALUE(MID('Paste data'!F1020,9,2)))+VALUE(MID('Paste data'!F1020,12,2))/24+VALUE(MID('Paste data'!F1020,15,2))/1440,"")))-(IF(ISNUMBER('Paste data'!E1020),'Paste data'!E1020,IFERROR(DATE(VALUE(LEFT('Paste data'!E1020,4)),VALUE(MID('Paste data'!E1020,6,2)),VALUE(MID('Paste data'!E1020,9,2)))+VALUE(MID('Paste data'!E1020,12,2))/24+VALUE(MID('Paste data'!E1020,15,2))/1440,""))),2)),"")</f>
      </c>
      <c r="E1020" s="11">
        <f>IFERROR(IF(OR('Paste data'!F1020="",'Paste data'!G1020=""),"",ROUND((IF(ISNUMBER('Paste data'!G1020),'Paste data'!G1020,IFERROR(DATE(VALUE(LEFT('Paste data'!G1020,4)),VALUE(MID('Paste data'!G1020,6,2)),VALUE(MID('Paste data'!G1020,9,2)))+VALUE(MID('Paste data'!G1020,12,2))/24+VALUE(MID('Paste data'!G1020,15,2))/1440,"")))-(IF(ISNUMBER('Paste data'!F1020),'Paste data'!F1020,IFERROR(DATE(VALUE(LEFT('Paste data'!F1020,4)),VALUE(MID('Paste data'!F1020,6,2)),VALUE(MID('Paste data'!F1020,9,2)))+VALUE(MID('Paste data'!F1020,12,2))/24+VALUE(MID('Paste data'!F1020,15,2))/1440,""))),2)),"")</f>
      </c>
      <c r="F1020" s="11">
        <f>IFERROR(IF(OR('Paste data'!E1020="",'Paste data'!G1020=""),"",ROUND((IF(ISNUMBER('Paste data'!G1020),'Paste data'!G1020,IFERROR(DATE(VALUE(LEFT('Paste data'!G1020,4)),VALUE(MID('Paste data'!G1020,6,2)),VALUE(MID('Paste data'!G1020,9,2)))+VALUE(MID('Paste data'!G1020,12,2))/24+VALUE(MID('Paste data'!G1020,15,2))/1440,"")))-(IF(ISNUMBER('Paste data'!E1020),'Paste data'!E1020,IFERROR(DATE(VALUE(LEFT('Paste data'!E1020,4)),VALUE(MID('Paste data'!E1020,6,2)),VALUE(MID('Paste data'!E1020,9,2)))+VALUE(MID('Paste data'!E1020,12,2))/24+VALUE(MID('Paste data'!E1020,15,2))/1440,""))),2)),"")</f>
      </c>
      <c r="G1020" s="10">
        <f>IFERROR(IF('Paste data'!G1020="","",(IF(ISNUMBER('Paste data'!G1020),'Paste data'!G1020,IFERROR(DATE(VALUE(LEFT('Paste data'!G1020,4)),VALUE(MID('Paste data'!G1020,6,2)),VALUE(MID('Paste data'!G1020,9,2)))+VALUE(MID('Paste data'!G1020,12,2))/24+VALUE(MID('Paste data'!G1020,15,2))/1440,"")))-WEEKDAY((IF(ISNUMBER('Paste data'!G1020),'Paste data'!G1020,IFERROR(DATE(VALUE(LEFT('Paste data'!G1020,4)),VALUE(MID('Paste data'!G1020,6,2)),VALUE(MID('Paste data'!G1020,9,2)))+VALUE(MID('Paste data'!G1020,12,2))/24+VALUE(MID('Paste data'!G1020,15,2))/1440,""))),3)),"")</f>
      </c>
    </row>
    <row r="1021" spans="1:7" x14ac:dyDescent="0.25">
      <c r="A1021" s="10">
        <f>IF('Paste data'!A1021="","",'Paste data'!A1021)</f>
      </c>
      <c r="B1021" s="4">
        <f>IF('Paste data'!A1021="","",'Paste data'!D1021)</f>
      </c>
      <c r="C1021" s="4">
        <f>IF('Paste data'!A1021="","",'Paste data'!B1021)</f>
      </c>
      <c r="D1021" s="11">
        <f>IFERROR(IF(OR('Paste data'!E1021="",'Paste data'!F1021=""),"",ROUND((IF(ISNUMBER('Paste data'!F1021),'Paste data'!F1021,IFERROR(DATE(VALUE(LEFT('Paste data'!F1021,4)),VALUE(MID('Paste data'!F1021,6,2)),VALUE(MID('Paste data'!F1021,9,2)))+VALUE(MID('Paste data'!F1021,12,2))/24+VALUE(MID('Paste data'!F1021,15,2))/1440,"")))-(IF(ISNUMBER('Paste data'!E1021),'Paste data'!E1021,IFERROR(DATE(VALUE(LEFT('Paste data'!E1021,4)),VALUE(MID('Paste data'!E1021,6,2)),VALUE(MID('Paste data'!E1021,9,2)))+VALUE(MID('Paste data'!E1021,12,2))/24+VALUE(MID('Paste data'!E1021,15,2))/1440,""))),2)),"")</f>
      </c>
      <c r="E1021" s="11">
        <f>IFERROR(IF(OR('Paste data'!F1021="",'Paste data'!G1021=""),"",ROUND((IF(ISNUMBER('Paste data'!G1021),'Paste data'!G1021,IFERROR(DATE(VALUE(LEFT('Paste data'!G1021,4)),VALUE(MID('Paste data'!G1021,6,2)),VALUE(MID('Paste data'!G1021,9,2)))+VALUE(MID('Paste data'!G1021,12,2))/24+VALUE(MID('Paste data'!G1021,15,2))/1440,"")))-(IF(ISNUMBER('Paste data'!F1021),'Paste data'!F1021,IFERROR(DATE(VALUE(LEFT('Paste data'!F1021,4)),VALUE(MID('Paste data'!F1021,6,2)),VALUE(MID('Paste data'!F1021,9,2)))+VALUE(MID('Paste data'!F1021,12,2))/24+VALUE(MID('Paste data'!F1021,15,2))/1440,""))),2)),"")</f>
      </c>
      <c r="F1021" s="11">
        <f>IFERROR(IF(OR('Paste data'!E1021="",'Paste data'!G1021=""),"",ROUND((IF(ISNUMBER('Paste data'!G1021),'Paste data'!G1021,IFERROR(DATE(VALUE(LEFT('Paste data'!G1021,4)),VALUE(MID('Paste data'!G1021,6,2)),VALUE(MID('Paste data'!G1021,9,2)))+VALUE(MID('Paste data'!G1021,12,2))/24+VALUE(MID('Paste data'!G1021,15,2))/1440,"")))-(IF(ISNUMBER('Paste data'!E1021),'Paste data'!E1021,IFERROR(DATE(VALUE(LEFT('Paste data'!E1021,4)),VALUE(MID('Paste data'!E1021,6,2)),VALUE(MID('Paste data'!E1021,9,2)))+VALUE(MID('Paste data'!E1021,12,2))/24+VALUE(MID('Paste data'!E1021,15,2))/1440,""))),2)),"")</f>
      </c>
      <c r="G1021" s="10">
        <f>IFERROR(IF('Paste data'!G1021="","",(IF(ISNUMBER('Paste data'!G1021),'Paste data'!G1021,IFERROR(DATE(VALUE(LEFT('Paste data'!G1021,4)),VALUE(MID('Paste data'!G1021,6,2)),VALUE(MID('Paste data'!G1021,9,2)))+VALUE(MID('Paste data'!G1021,12,2))/24+VALUE(MID('Paste data'!G1021,15,2))/1440,"")))-WEEKDAY((IF(ISNUMBER('Paste data'!G1021),'Paste data'!G1021,IFERROR(DATE(VALUE(LEFT('Paste data'!G1021,4)),VALUE(MID('Paste data'!G1021,6,2)),VALUE(MID('Paste data'!G1021,9,2)))+VALUE(MID('Paste data'!G1021,12,2))/24+VALUE(MID('Paste data'!G1021,15,2))/1440,""))),3)),"")</f>
      </c>
    </row>
    <row r="1022" spans="1:7" x14ac:dyDescent="0.25">
      <c r="A1022" s="10">
        <f>IF('Paste data'!A1022="","",'Paste data'!A1022)</f>
      </c>
      <c r="B1022" s="4">
        <f>IF('Paste data'!A1022="","",'Paste data'!D1022)</f>
      </c>
      <c r="C1022" s="4">
        <f>IF('Paste data'!A1022="","",'Paste data'!B1022)</f>
      </c>
      <c r="D1022" s="11">
        <f>IFERROR(IF(OR('Paste data'!E1022="",'Paste data'!F1022=""),"",ROUND((IF(ISNUMBER('Paste data'!F1022),'Paste data'!F1022,IFERROR(DATE(VALUE(LEFT('Paste data'!F1022,4)),VALUE(MID('Paste data'!F1022,6,2)),VALUE(MID('Paste data'!F1022,9,2)))+VALUE(MID('Paste data'!F1022,12,2))/24+VALUE(MID('Paste data'!F1022,15,2))/1440,"")))-(IF(ISNUMBER('Paste data'!E1022),'Paste data'!E1022,IFERROR(DATE(VALUE(LEFT('Paste data'!E1022,4)),VALUE(MID('Paste data'!E1022,6,2)),VALUE(MID('Paste data'!E1022,9,2)))+VALUE(MID('Paste data'!E1022,12,2))/24+VALUE(MID('Paste data'!E1022,15,2))/1440,""))),2)),"")</f>
      </c>
      <c r="E1022" s="11">
        <f>IFERROR(IF(OR('Paste data'!F1022="",'Paste data'!G1022=""),"",ROUND((IF(ISNUMBER('Paste data'!G1022),'Paste data'!G1022,IFERROR(DATE(VALUE(LEFT('Paste data'!G1022,4)),VALUE(MID('Paste data'!G1022,6,2)),VALUE(MID('Paste data'!G1022,9,2)))+VALUE(MID('Paste data'!G1022,12,2))/24+VALUE(MID('Paste data'!G1022,15,2))/1440,"")))-(IF(ISNUMBER('Paste data'!F1022),'Paste data'!F1022,IFERROR(DATE(VALUE(LEFT('Paste data'!F1022,4)),VALUE(MID('Paste data'!F1022,6,2)),VALUE(MID('Paste data'!F1022,9,2)))+VALUE(MID('Paste data'!F1022,12,2))/24+VALUE(MID('Paste data'!F1022,15,2))/1440,""))),2)),"")</f>
      </c>
      <c r="F1022" s="11">
        <f>IFERROR(IF(OR('Paste data'!E1022="",'Paste data'!G1022=""),"",ROUND((IF(ISNUMBER('Paste data'!G1022),'Paste data'!G1022,IFERROR(DATE(VALUE(LEFT('Paste data'!G1022,4)),VALUE(MID('Paste data'!G1022,6,2)),VALUE(MID('Paste data'!G1022,9,2)))+VALUE(MID('Paste data'!G1022,12,2))/24+VALUE(MID('Paste data'!G1022,15,2))/1440,"")))-(IF(ISNUMBER('Paste data'!E1022),'Paste data'!E1022,IFERROR(DATE(VALUE(LEFT('Paste data'!E1022,4)),VALUE(MID('Paste data'!E1022,6,2)),VALUE(MID('Paste data'!E1022,9,2)))+VALUE(MID('Paste data'!E1022,12,2))/24+VALUE(MID('Paste data'!E1022,15,2))/1440,""))),2)),"")</f>
      </c>
      <c r="G1022" s="10">
        <f>IFERROR(IF('Paste data'!G1022="","",(IF(ISNUMBER('Paste data'!G1022),'Paste data'!G1022,IFERROR(DATE(VALUE(LEFT('Paste data'!G1022,4)),VALUE(MID('Paste data'!G1022,6,2)),VALUE(MID('Paste data'!G1022,9,2)))+VALUE(MID('Paste data'!G1022,12,2))/24+VALUE(MID('Paste data'!G1022,15,2))/1440,"")))-WEEKDAY((IF(ISNUMBER('Paste data'!G1022),'Paste data'!G1022,IFERROR(DATE(VALUE(LEFT('Paste data'!G1022,4)),VALUE(MID('Paste data'!G1022,6,2)),VALUE(MID('Paste data'!G1022,9,2)))+VALUE(MID('Paste data'!G1022,12,2))/24+VALUE(MID('Paste data'!G1022,15,2))/1440,""))),3)),"")</f>
      </c>
    </row>
    <row r="1023" spans="1:7" x14ac:dyDescent="0.25">
      <c r="A1023" s="10">
        <f>IF('Paste data'!A1023="","",'Paste data'!A1023)</f>
      </c>
      <c r="B1023" s="4">
        <f>IF('Paste data'!A1023="","",'Paste data'!D1023)</f>
      </c>
      <c r="C1023" s="4">
        <f>IF('Paste data'!A1023="","",'Paste data'!B1023)</f>
      </c>
      <c r="D1023" s="11">
        <f>IFERROR(IF(OR('Paste data'!E1023="",'Paste data'!F1023=""),"",ROUND((IF(ISNUMBER('Paste data'!F1023),'Paste data'!F1023,IFERROR(DATE(VALUE(LEFT('Paste data'!F1023,4)),VALUE(MID('Paste data'!F1023,6,2)),VALUE(MID('Paste data'!F1023,9,2)))+VALUE(MID('Paste data'!F1023,12,2))/24+VALUE(MID('Paste data'!F1023,15,2))/1440,"")))-(IF(ISNUMBER('Paste data'!E1023),'Paste data'!E1023,IFERROR(DATE(VALUE(LEFT('Paste data'!E1023,4)),VALUE(MID('Paste data'!E1023,6,2)),VALUE(MID('Paste data'!E1023,9,2)))+VALUE(MID('Paste data'!E1023,12,2))/24+VALUE(MID('Paste data'!E1023,15,2))/1440,""))),2)),"")</f>
      </c>
      <c r="E1023" s="11">
        <f>IFERROR(IF(OR('Paste data'!F1023="",'Paste data'!G1023=""),"",ROUND((IF(ISNUMBER('Paste data'!G1023),'Paste data'!G1023,IFERROR(DATE(VALUE(LEFT('Paste data'!G1023,4)),VALUE(MID('Paste data'!G1023,6,2)),VALUE(MID('Paste data'!G1023,9,2)))+VALUE(MID('Paste data'!G1023,12,2))/24+VALUE(MID('Paste data'!G1023,15,2))/1440,"")))-(IF(ISNUMBER('Paste data'!F1023),'Paste data'!F1023,IFERROR(DATE(VALUE(LEFT('Paste data'!F1023,4)),VALUE(MID('Paste data'!F1023,6,2)),VALUE(MID('Paste data'!F1023,9,2)))+VALUE(MID('Paste data'!F1023,12,2))/24+VALUE(MID('Paste data'!F1023,15,2))/1440,""))),2)),"")</f>
      </c>
      <c r="F1023" s="11">
        <f>IFERROR(IF(OR('Paste data'!E1023="",'Paste data'!G1023=""),"",ROUND((IF(ISNUMBER('Paste data'!G1023),'Paste data'!G1023,IFERROR(DATE(VALUE(LEFT('Paste data'!G1023,4)),VALUE(MID('Paste data'!G1023,6,2)),VALUE(MID('Paste data'!G1023,9,2)))+VALUE(MID('Paste data'!G1023,12,2))/24+VALUE(MID('Paste data'!G1023,15,2))/1440,"")))-(IF(ISNUMBER('Paste data'!E1023),'Paste data'!E1023,IFERROR(DATE(VALUE(LEFT('Paste data'!E1023,4)),VALUE(MID('Paste data'!E1023,6,2)),VALUE(MID('Paste data'!E1023,9,2)))+VALUE(MID('Paste data'!E1023,12,2))/24+VALUE(MID('Paste data'!E1023,15,2))/1440,""))),2)),"")</f>
      </c>
      <c r="G1023" s="10">
        <f>IFERROR(IF('Paste data'!G1023="","",(IF(ISNUMBER('Paste data'!G1023),'Paste data'!G1023,IFERROR(DATE(VALUE(LEFT('Paste data'!G1023,4)),VALUE(MID('Paste data'!G1023,6,2)),VALUE(MID('Paste data'!G1023,9,2)))+VALUE(MID('Paste data'!G1023,12,2))/24+VALUE(MID('Paste data'!G1023,15,2))/1440,"")))-WEEKDAY((IF(ISNUMBER('Paste data'!G1023),'Paste data'!G1023,IFERROR(DATE(VALUE(LEFT('Paste data'!G1023,4)),VALUE(MID('Paste data'!G1023,6,2)),VALUE(MID('Paste data'!G1023,9,2)))+VALUE(MID('Paste data'!G1023,12,2))/24+VALUE(MID('Paste data'!G1023,15,2))/1440,""))),3)),"")</f>
      </c>
    </row>
    <row r="1024" spans="1:7" x14ac:dyDescent="0.25">
      <c r="A1024" s="10">
        <f>IF('Paste data'!A1024="","",'Paste data'!A1024)</f>
      </c>
      <c r="B1024" s="4">
        <f>IF('Paste data'!A1024="","",'Paste data'!D1024)</f>
      </c>
      <c r="C1024" s="4">
        <f>IF('Paste data'!A1024="","",'Paste data'!B1024)</f>
      </c>
      <c r="D1024" s="11">
        <f>IFERROR(IF(OR('Paste data'!E1024="",'Paste data'!F1024=""),"",ROUND((IF(ISNUMBER('Paste data'!F1024),'Paste data'!F1024,IFERROR(DATE(VALUE(LEFT('Paste data'!F1024,4)),VALUE(MID('Paste data'!F1024,6,2)),VALUE(MID('Paste data'!F1024,9,2)))+VALUE(MID('Paste data'!F1024,12,2))/24+VALUE(MID('Paste data'!F1024,15,2))/1440,"")))-(IF(ISNUMBER('Paste data'!E1024),'Paste data'!E1024,IFERROR(DATE(VALUE(LEFT('Paste data'!E1024,4)),VALUE(MID('Paste data'!E1024,6,2)),VALUE(MID('Paste data'!E1024,9,2)))+VALUE(MID('Paste data'!E1024,12,2))/24+VALUE(MID('Paste data'!E1024,15,2))/1440,""))),2)),"")</f>
      </c>
      <c r="E1024" s="11">
        <f>IFERROR(IF(OR('Paste data'!F1024="",'Paste data'!G1024=""),"",ROUND((IF(ISNUMBER('Paste data'!G1024),'Paste data'!G1024,IFERROR(DATE(VALUE(LEFT('Paste data'!G1024,4)),VALUE(MID('Paste data'!G1024,6,2)),VALUE(MID('Paste data'!G1024,9,2)))+VALUE(MID('Paste data'!G1024,12,2))/24+VALUE(MID('Paste data'!G1024,15,2))/1440,"")))-(IF(ISNUMBER('Paste data'!F1024),'Paste data'!F1024,IFERROR(DATE(VALUE(LEFT('Paste data'!F1024,4)),VALUE(MID('Paste data'!F1024,6,2)),VALUE(MID('Paste data'!F1024,9,2)))+VALUE(MID('Paste data'!F1024,12,2))/24+VALUE(MID('Paste data'!F1024,15,2))/1440,""))),2)),"")</f>
      </c>
      <c r="F1024" s="11">
        <f>IFERROR(IF(OR('Paste data'!E1024="",'Paste data'!G1024=""),"",ROUND((IF(ISNUMBER('Paste data'!G1024),'Paste data'!G1024,IFERROR(DATE(VALUE(LEFT('Paste data'!G1024,4)),VALUE(MID('Paste data'!G1024,6,2)),VALUE(MID('Paste data'!G1024,9,2)))+VALUE(MID('Paste data'!G1024,12,2))/24+VALUE(MID('Paste data'!G1024,15,2))/1440,"")))-(IF(ISNUMBER('Paste data'!E1024),'Paste data'!E1024,IFERROR(DATE(VALUE(LEFT('Paste data'!E1024,4)),VALUE(MID('Paste data'!E1024,6,2)),VALUE(MID('Paste data'!E1024,9,2)))+VALUE(MID('Paste data'!E1024,12,2))/24+VALUE(MID('Paste data'!E1024,15,2))/1440,""))),2)),"")</f>
      </c>
      <c r="G1024" s="10">
        <f>IFERROR(IF('Paste data'!G1024="","",(IF(ISNUMBER('Paste data'!G1024),'Paste data'!G1024,IFERROR(DATE(VALUE(LEFT('Paste data'!G1024,4)),VALUE(MID('Paste data'!G1024,6,2)),VALUE(MID('Paste data'!G1024,9,2)))+VALUE(MID('Paste data'!G1024,12,2))/24+VALUE(MID('Paste data'!G1024,15,2))/1440,"")))-WEEKDAY((IF(ISNUMBER('Paste data'!G1024),'Paste data'!G1024,IFERROR(DATE(VALUE(LEFT('Paste data'!G1024,4)),VALUE(MID('Paste data'!G1024,6,2)),VALUE(MID('Paste data'!G1024,9,2)))+VALUE(MID('Paste data'!G1024,12,2))/24+VALUE(MID('Paste data'!G1024,15,2))/1440,""))),3)),"")</f>
      </c>
    </row>
    <row r="1025" spans="1:7" x14ac:dyDescent="0.25">
      <c r="A1025" s="10">
        <f>IF('Paste data'!A1025="","",'Paste data'!A1025)</f>
      </c>
      <c r="B1025" s="4">
        <f>IF('Paste data'!A1025="","",'Paste data'!D1025)</f>
      </c>
      <c r="C1025" s="4">
        <f>IF('Paste data'!A1025="","",'Paste data'!B1025)</f>
      </c>
      <c r="D1025" s="11">
        <f>IFERROR(IF(OR('Paste data'!E1025="",'Paste data'!F1025=""),"",ROUND((IF(ISNUMBER('Paste data'!F1025),'Paste data'!F1025,IFERROR(DATE(VALUE(LEFT('Paste data'!F1025,4)),VALUE(MID('Paste data'!F1025,6,2)),VALUE(MID('Paste data'!F1025,9,2)))+VALUE(MID('Paste data'!F1025,12,2))/24+VALUE(MID('Paste data'!F1025,15,2))/1440,"")))-(IF(ISNUMBER('Paste data'!E1025),'Paste data'!E1025,IFERROR(DATE(VALUE(LEFT('Paste data'!E1025,4)),VALUE(MID('Paste data'!E1025,6,2)),VALUE(MID('Paste data'!E1025,9,2)))+VALUE(MID('Paste data'!E1025,12,2))/24+VALUE(MID('Paste data'!E1025,15,2))/1440,""))),2)),"")</f>
      </c>
      <c r="E1025" s="11">
        <f>IFERROR(IF(OR('Paste data'!F1025="",'Paste data'!G1025=""),"",ROUND((IF(ISNUMBER('Paste data'!G1025),'Paste data'!G1025,IFERROR(DATE(VALUE(LEFT('Paste data'!G1025,4)),VALUE(MID('Paste data'!G1025,6,2)),VALUE(MID('Paste data'!G1025,9,2)))+VALUE(MID('Paste data'!G1025,12,2))/24+VALUE(MID('Paste data'!G1025,15,2))/1440,"")))-(IF(ISNUMBER('Paste data'!F1025),'Paste data'!F1025,IFERROR(DATE(VALUE(LEFT('Paste data'!F1025,4)),VALUE(MID('Paste data'!F1025,6,2)),VALUE(MID('Paste data'!F1025,9,2)))+VALUE(MID('Paste data'!F1025,12,2))/24+VALUE(MID('Paste data'!F1025,15,2))/1440,""))),2)),"")</f>
      </c>
      <c r="F1025" s="11">
        <f>IFERROR(IF(OR('Paste data'!E1025="",'Paste data'!G1025=""),"",ROUND((IF(ISNUMBER('Paste data'!G1025),'Paste data'!G1025,IFERROR(DATE(VALUE(LEFT('Paste data'!G1025,4)),VALUE(MID('Paste data'!G1025,6,2)),VALUE(MID('Paste data'!G1025,9,2)))+VALUE(MID('Paste data'!G1025,12,2))/24+VALUE(MID('Paste data'!G1025,15,2))/1440,"")))-(IF(ISNUMBER('Paste data'!E1025),'Paste data'!E1025,IFERROR(DATE(VALUE(LEFT('Paste data'!E1025,4)),VALUE(MID('Paste data'!E1025,6,2)),VALUE(MID('Paste data'!E1025,9,2)))+VALUE(MID('Paste data'!E1025,12,2))/24+VALUE(MID('Paste data'!E1025,15,2))/1440,""))),2)),"")</f>
      </c>
      <c r="G1025" s="10">
        <f>IFERROR(IF('Paste data'!G1025="","",(IF(ISNUMBER('Paste data'!G1025),'Paste data'!G1025,IFERROR(DATE(VALUE(LEFT('Paste data'!G1025,4)),VALUE(MID('Paste data'!G1025,6,2)),VALUE(MID('Paste data'!G1025,9,2)))+VALUE(MID('Paste data'!G1025,12,2))/24+VALUE(MID('Paste data'!G1025,15,2))/1440,"")))-WEEKDAY((IF(ISNUMBER('Paste data'!G1025),'Paste data'!G1025,IFERROR(DATE(VALUE(LEFT('Paste data'!G1025,4)),VALUE(MID('Paste data'!G1025,6,2)),VALUE(MID('Paste data'!G1025,9,2)))+VALUE(MID('Paste data'!G1025,12,2))/24+VALUE(MID('Paste data'!G1025,15,2))/1440,""))),3)),"")</f>
      </c>
    </row>
    <row r="1026" spans="1:7" x14ac:dyDescent="0.25">
      <c r="A1026" s="10">
        <f>IF('Paste data'!A1026="","",'Paste data'!A1026)</f>
      </c>
      <c r="B1026" s="4">
        <f>IF('Paste data'!A1026="","",'Paste data'!D1026)</f>
      </c>
      <c r="C1026" s="4">
        <f>IF('Paste data'!A1026="","",'Paste data'!B1026)</f>
      </c>
      <c r="D1026" s="11">
        <f>IFERROR(IF(OR('Paste data'!E1026="",'Paste data'!F1026=""),"",ROUND((IF(ISNUMBER('Paste data'!F1026),'Paste data'!F1026,IFERROR(DATE(VALUE(LEFT('Paste data'!F1026,4)),VALUE(MID('Paste data'!F1026,6,2)),VALUE(MID('Paste data'!F1026,9,2)))+VALUE(MID('Paste data'!F1026,12,2))/24+VALUE(MID('Paste data'!F1026,15,2))/1440,"")))-(IF(ISNUMBER('Paste data'!E1026),'Paste data'!E1026,IFERROR(DATE(VALUE(LEFT('Paste data'!E1026,4)),VALUE(MID('Paste data'!E1026,6,2)),VALUE(MID('Paste data'!E1026,9,2)))+VALUE(MID('Paste data'!E1026,12,2))/24+VALUE(MID('Paste data'!E1026,15,2))/1440,""))),2)),"")</f>
      </c>
      <c r="E1026" s="11">
        <f>IFERROR(IF(OR('Paste data'!F1026="",'Paste data'!G1026=""),"",ROUND((IF(ISNUMBER('Paste data'!G1026),'Paste data'!G1026,IFERROR(DATE(VALUE(LEFT('Paste data'!G1026,4)),VALUE(MID('Paste data'!G1026,6,2)),VALUE(MID('Paste data'!G1026,9,2)))+VALUE(MID('Paste data'!G1026,12,2))/24+VALUE(MID('Paste data'!G1026,15,2))/1440,"")))-(IF(ISNUMBER('Paste data'!F1026),'Paste data'!F1026,IFERROR(DATE(VALUE(LEFT('Paste data'!F1026,4)),VALUE(MID('Paste data'!F1026,6,2)),VALUE(MID('Paste data'!F1026,9,2)))+VALUE(MID('Paste data'!F1026,12,2))/24+VALUE(MID('Paste data'!F1026,15,2))/1440,""))),2)),"")</f>
      </c>
      <c r="F1026" s="11">
        <f>IFERROR(IF(OR('Paste data'!E1026="",'Paste data'!G1026=""),"",ROUND((IF(ISNUMBER('Paste data'!G1026),'Paste data'!G1026,IFERROR(DATE(VALUE(LEFT('Paste data'!G1026,4)),VALUE(MID('Paste data'!G1026,6,2)),VALUE(MID('Paste data'!G1026,9,2)))+VALUE(MID('Paste data'!G1026,12,2))/24+VALUE(MID('Paste data'!G1026,15,2))/1440,"")))-(IF(ISNUMBER('Paste data'!E1026),'Paste data'!E1026,IFERROR(DATE(VALUE(LEFT('Paste data'!E1026,4)),VALUE(MID('Paste data'!E1026,6,2)),VALUE(MID('Paste data'!E1026,9,2)))+VALUE(MID('Paste data'!E1026,12,2))/24+VALUE(MID('Paste data'!E1026,15,2))/1440,""))),2)),"")</f>
      </c>
      <c r="G1026" s="10">
        <f>IFERROR(IF('Paste data'!G1026="","",(IF(ISNUMBER('Paste data'!G1026),'Paste data'!G1026,IFERROR(DATE(VALUE(LEFT('Paste data'!G1026,4)),VALUE(MID('Paste data'!G1026,6,2)),VALUE(MID('Paste data'!G1026,9,2)))+VALUE(MID('Paste data'!G1026,12,2))/24+VALUE(MID('Paste data'!G1026,15,2))/1440,"")))-WEEKDAY((IF(ISNUMBER('Paste data'!G1026),'Paste data'!G1026,IFERROR(DATE(VALUE(LEFT('Paste data'!G1026,4)),VALUE(MID('Paste data'!G1026,6,2)),VALUE(MID('Paste data'!G1026,9,2)))+VALUE(MID('Paste data'!G1026,12,2))/24+VALUE(MID('Paste data'!G1026,15,2))/1440,""))),3)),"")</f>
      </c>
    </row>
    <row r="1027" spans="1:7" x14ac:dyDescent="0.25">
      <c r="A1027" s="10">
        <f>IF('Paste data'!A1027="","",'Paste data'!A1027)</f>
      </c>
      <c r="B1027" s="4">
        <f>IF('Paste data'!A1027="","",'Paste data'!D1027)</f>
      </c>
      <c r="C1027" s="4">
        <f>IF('Paste data'!A1027="","",'Paste data'!B1027)</f>
      </c>
      <c r="D1027" s="11">
        <f>IFERROR(IF(OR('Paste data'!E1027="",'Paste data'!F1027=""),"",ROUND((IF(ISNUMBER('Paste data'!F1027),'Paste data'!F1027,IFERROR(DATE(VALUE(LEFT('Paste data'!F1027,4)),VALUE(MID('Paste data'!F1027,6,2)),VALUE(MID('Paste data'!F1027,9,2)))+VALUE(MID('Paste data'!F1027,12,2))/24+VALUE(MID('Paste data'!F1027,15,2))/1440,"")))-(IF(ISNUMBER('Paste data'!E1027),'Paste data'!E1027,IFERROR(DATE(VALUE(LEFT('Paste data'!E1027,4)),VALUE(MID('Paste data'!E1027,6,2)),VALUE(MID('Paste data'!E1027,9,2)))+VALUE(MID('Paste data'!E1027,12,2))/24+VALUE(MID('Paste data'!E1027,15,2))/1440,""))),2)),"")</f>
      </c>
      <c r="E1027" s="11">
        <f>IFERROR(IF(OR('Paste data'!F1027="",'Paste data'!G1027=""),"",ROUND((IF(ISNUMBER('Paste data'!G1027),'Paste data'!G1027,IFERROR(DATE(VALUE(LEFT('Paste data'!G1027,4)),VALUE(MID('Paste data'!G1027,6,2)),VALUE(MID('Paste data'!G1027,9,2)))+VALUE(MID('Paste data'!G1027,12,2))/24+VALUE(MID('Paste data'!G1027,15,2))/1440,"")))-(IF(ISNUMBER('Paste data'!F1027),'Paste data'!F1027,IFERROR(DATE(VALUE(LEFT('Paste data'!F1027,4)),VALUE(MID('Paste data'!F1027,6,2)),VALUE(MID('Paste data'!F1027,9,2)))+VALUE(MID('Paste data'!F1027,12,2))/24+VALUE(MID('Paste data'!F1027,15,2))/1440,""))),2)),"")</f>
      </c>
      <c r="F1027" s="11">
        <f>IFERROR(IF(OR('Paste data'!E1027="",'Paste data'!G1027=""),"",ROUND((IF(ISNUMBER('Paste data'!G1027),'Paste data'!G1027,IFERROR(DATE(VALUE(LEFT('Paste data'!G1027,4)),VALUE(MID('Paste data'!G1027,6,2)),VALUE(MID('Paste data'!G1027,9,2)))+VALUE(MID('Paste data'!G1027,12,2))/24+VALUE(MID('Paste data'!G1027,15,2))/1440,"")))-(IF(ISNUMBER('Paste data'!E1027),'Paste data'!E1027,IFERROR(DATE(VALUE(LEFT('Paste data'!E1027,4)),VALUE(MID('Paste data'!E1027,6,2)),VALUE(MID('Paste data'!E1027,9,2)))+VALUE(MID('Paste data'!E1027,12,2))/24+VALUE(MID('Paste data'!E1027,15,2))/1440,""))),2)),"")</f>
      </c>
      <c r="G1027" s="10">
        <f>IFERROR(IF('Paste data'!G1027="","",(IF(ISNUMBER('Paste data'!G1027),'Paste data'!G1027,IFERROR(DATE(VALUE(LEFT('Paste data'!G1027,4)),VALUE(MID('Paste data'!G1027,6,2)),VALUE(MID('Paste data'!G1027,9,2)))+VALUE(MID('Paste data'!G1027,12,2))/24+VALUE(MID('Paste data'!G1027,15,2))/1440,"")))-WEEKDAY((IF(ISNUMBER('Paste data'!G1027),'Paste data'!G1027,IFERROR(DATE(VALUE(LEFT('Paste data'!G1027,4)),VALUE(MID('Paste data'!G1027,6,2)),VALUE(MID('Paste data'!G1027,9,2)))+VALUE(MID('Paste data'!G1027,12,2))/24+VALUE(MID('Paste data'!G1027,15,2))/1440,""))),3)),"")</f>
      </c>
    </row>
    <row r="1028" spans="1:7" x14ac:dyDescent="0.25">
      <c r="A1028" s="10">
        <f>IF('Paste data'!A1028="","",'Paste data'!A1028)</f>
      </c>
      <c r="B1028" s="4">
        <f>IF('Paste data'!A1028="","",'Paste data'!D1028)</f>
      </c>
      <c r="C1028" s="4">
        <f>IF('Paste data'!A1028="","",'Paste data'!B1028)</f>
      </c>
      <c r="D1028" s="11">
        <f>IFERROR(IF(OR('Paste data'!E1028="",'Paste data'!F1028=""),"",ROUND((IF(ISNUMBER('Paste data'!F1028),'Paste data'!F1028,IFERROR(DATE(VALUE(LEFT('Paste data'!F1028,4)),VALUE(MID('Paste data'!F1028,6,2)),VALUE(MID('Paste data'!F1028,9,2)))+VALUE(MID('Paste data'!F1028,12,2))/24+VALUE(MID('Paste data'!F1028,15,2))/1440,"")))-(IF(ISNUMBER('Paste data'!E1028),'Paste data'!E1028,IFERROR(DATE(VALUE(LEFT('Paste data'!E1028,4)),VALUE(MID('Paste data'!E1028,6,2)),VALUE(MID('Paste data'!E1028,9,2)))+VALUE(MID('Paste data'!E1028,12,2))/24+VALUE(MID('Paste data'!E1028,15,2))/1440,""))),2)),"")</f>
      </c>
      <c r="E1028" s="11">
        <f>IFERROR(IF(OR('Paste data'!F1028="",'Paste data'!G1028=""),"",ROUND((IF(ISNUMBER('Paste data'!G1028),'Paste data'!G1028,IFERROR(DATE(VALUE(LEFT('Paste data'!G1028,4)),VALUE(MID('Paste data'!G1028,6,2)),VALUE(MID('Paste data'!G1028,9,2)))+VALUE(MID('Paste data'!G1028,12,2))/24+VALUE(MID('Paste data'!G1028,15,2))/1440,"")))-(IF(ISNUMBER('Paste data'!F1028),'Paste data'!F1028,IFERROR(DATE(VALUE(LEFT('Paste data'!F1028,4)),VALUE(MID('Paste data'!F1028,6,2)),VALUE(MID('Paste data'!F1028,9,2)))+VALUE(MID('Paste data'!F1028,12,2))/24+VALUE(MID('Paste data'!F1028,15,2))/1440,""))),2)),"")</f>
      </c>
      <c r="F1028" s="11">
        <f>IFERROR(IF(OR('Paste data'!E1028="",'Paste data'!G1028=""),"",ROUND((IF(ISNUMBER('Paste data'!G1028),'Paste data'!G1028,IFERROR(DATE(VALUE(LEFT('Paste data'!G1028,4)),VALUE(MID('Paste data'!G1028,6,2)),VALUE(MID('Paste data'!G1028,9,2)))+VALUE(MID('Paste data'!G1028,12,2))/24+VALUE(MID('Paste data'!G1028,15,2))/1440,"")))-(IF(ISNUMBER('Paste data'!E1028),'Paste data'!E1028,IFERROR(DATE(VALUE(LEFT('Paste data'!E1028,4)),VALUE(MID('Paste data'!E1028,6,2)),VALUE(MID('Paste data'!E1028,9,2)))+VALUE(MID('Paste data'!E1028,12,2))/24+VALUE(MID('Paste data'!E1028,15,2))/1440,""))),2)),"")</f>
      </c>
      <c r="G1028" s="10">
        <f>IFERROR(IF('Paste data'!G1028="","",(IF(ISNUMBER('Paste data'!G1028),'Paste data'!G1028,IFERROR(DATE(VALUE(LEFT('Paste data'!G1028,4)),VALUE(MID('Paste data'!G1028,6,2)),VALUE(MID('Paste data'!G1028,9,2)))+VALUE(MID('Paste data'!G1028,12,2))/24+VALUE(MID('Paste data'!G1028,15,2))/1440,"")))-WEEKDAY((IF(ISNUMBER('Paste data'!G1028),'Paste data'!G1028,IFERROR(DATE(VALUE(LEFT('Paste data'!G1028,4)),VALUE(MID('Paste data'!G1028,6,2)),VALUE(MID('Paste data'!G1028,9,2)))+VALUE(MID('Paste data'!G1028,12,2))/24+VALUE(MID('Paste data'!G1028,15,2))/1440,""))),3)),"")</f>
      </c>
    </row>
    <row r="1029" spans="1:7" x14ac:dyDescent="0.25">
      <c r="A1029" s="10">
        <f>IF('Paste data'!A1029="","",'Paste data'!A1029)</f>
      </c>
      <c r="B1029" s="4">
        <f>IF('Paste data'!A1029="","",'Paste data'!D1029)</f>
      </c>
      <c r="C1029" s="4">
        <f>IF('Paste data'!A1029="","",'Paste data'!B1029)</f>
      </c>
      <c r="D1029" s="11">
        <f>IFERROR(IF(OR('Paste data'!E1029="",'Paste data'!F1029=""),"",ROUND((IF(ISNUMBER('Paste data'!F1029),'Paste data'!F1029,IFERROR(DATE(VALUE(LEFT('Paste data'!F1029,4)),VALUE(MID('Paste data'!F1029,6,2)),VALUE(MID('Paste data'!F1029,9,2)))+VALUE(MID('Paste data'!F1029,12,2))/24+VALUE(MID('Paste data'!F1029,15,2))/1440,"")))-(IF(ISNUMBER('Paste data'!E1029),'Paste data'!E1029,IFERROR(DATE(VALUE(LEFT('Paste data'!E1029,4)),VALUE(MID('Paste data'!E1029,6,2)),VALUE(MID('Paste data'!E1029,9,2)))+VALUE(MID('Paste data'!E1029,12,2))/24+VALUE(MID('Paste data'!E1029,15,2))/1440,""))),2)),"")</f>
      </c>
      <c r="E1029" s="11">
        <f>IFERROR(IF(OR('Paste data'!F1029="",'Paste data'!G1029=""),"",ROUND((IF(ISNUMBER('Paste data'!G1029),'Paste data'!G1029,IFERROR(DATE(VALUE(LEFT('Paste data'!G1029,4)),VALUE(MID('Paste data'!G1029,6,2)),VALUE(MID('Paste data'!G1029,9,2)))+VALUE(MID('Paste data'!G1029,12,2))/24+VALUE(MID('Paste data'!G1029,15,2))/1440,"")))-(IF(ISNUMBER('Paste data'!F1029),'Paste data'!F1029,IFERROR(DATE(VALUE(LEFT('Paste data'!F1029,4)),VALUE(MID('Paste data'!F1029,6,2)),VALUE(MID('Paste data'!F1029,9,2)))+VALUE(MID('Paste data'!F1029,12,2))/24+VALUE(MID('Paste data'!F1029,15,2))/1440,""))),2)),"")</f>
      </c>
      <c r="F1029" s="11">
        <f>IFERROR(IF(OR('Paste data'!E1029="",'Paste data'!G1029=""),"",ROUND((IF(ISNUMBER('Paste data'!G1029),'Paste data'!G1029,IFERROR(DATE(VALUE(LEFT('Paste data'!G1029,4)),VALUE(MID('Paste data'!G1029,6,2)),VALUE(MID('Paste data'!G1029,9,2)))+VALUE(MID('Paste data'!G1029,12,2))/24+VALUE(MID('Paste data'!G1029,15,2))/1440,"")))-(IF(ISNUMBER('Paste data'!E1029),'Paste data'!E1029,IFERROR(DATE(VALUE(LEFT('Paste data'!E1029,4)),VALUE(MID('Paste data'!E1029,6,2)),VALUE(MID('Paste data'!E1029,9,2)))+VALUE(MID('Paste data'!E1029,12,2))/24+VALUE(MID('Paste data'!E1029,15,2))/1440,""))),2)),"")</f>
      </c>
      <c r="G1029" s="10">
        <f>IFERROR(IF('Paste data'!G1029="","",(IF(ISNUMBER('Paste data'!G1029),'Paste data'!G1029,IFERROR(DATE(VALUE(LEFT('Paste data'!G1029,4)),VALUE(MID('Paste data'!G1029,6,2)),VALUE(MID('Paste data'!G1029,9,2)))+VALUE(MID('Paste data'!G1029,12,2))/24+VALUE(MID('Paste data'!G1029,15,2))/1440,"")))-WEEKDAY((IF(ISNUMBER('Paste data'!G1029),'Paste data'!G1029,IFERROR(DATE(VALUE(LEFT('Paste data'!G1029,4)),VALUE(MID('Paste data'!G1029,6,2)),VALUE(MID('Paste data'!G1029,9,2)))+VALUE(MID('Paste data'!G1029,12,2))/24+VALUE(MID('Paste data'!G1029,15,2))/1440,""))),3)),"")</f>
      </c>
    </row>
    <row r="1030" spans="1:7" x14ac:dyDescent="0.25">
      <c r="A1030" s="10">
        <f>IF('Paste data'!A1030="","",'Paste data'!A1030)</f>
      </c>
      <c r="B1030" s="4">
        <f>IF('Paste data'!A1030="","",'Paste data'!D1030)</f>
      </c>
      <c r="C1030" s="4">
        <f>IF('Paste data'!A1030="","",'Paste data'!B1030)</f>
      </c>
      <c r="D1030" s="11">
        <f>IFERROR(IF(OR('Paste data'!E1030="",'Paste data'!F1030=""),"",ROUND((IF(ISNUMBER('Paste data'!F1030),'Paste data'!F1030,IFERROR(DATE(VALUE(LEFT('Paste data'!F1030,4)),VALUE(MID('Paste data'!F1030,6,2)),VALUE(MID('Paste data'!F1030,9,2)))+VALUE(MID('Paste data'!F1030,12,2))/24+VALUE(MID('Paste data'!F1030,15,2))/1440,"")))-(IF(ISNUMBER('Paste data'!E1030),'Paste data'!E1030,IFERROR(DATE(VALUE(LEFT('Paste data'!E1030,4)),VALUE(MID('Paste data'!E1030,6,2)),VALUE(MID('Paste data'!E1030,9,2)))+VALUE(MID('Paste data'!E1030,12,2))/24+VALUE(MID('Paste data'!E1030,15,2))/1440,""))),2)),"")</f>
      </c>
      <c r="E1030" s="11">
        <f>IFERROR(IF(OR('Paste data'!F1030="",'Paste data'!G1030=""),"",ROUND((IF(ISNUMBER('Paste data'!G1030),'Paste data'!G1030,IFERROR(DATE(VALUE(LEFT('Paste data'!G1030,4)),VALUE(MID('Paste data'!G1030,6,2)),VALUE(MID('Paste data'!G1030,9,2)))+VALUE(MID('Paste data'!G1030,12,2))/24+VALUE(MID('Paste data'!G1030,15,2))/1440,"")))-(IF(ISNUMBER('Paste data'!F1030),'Paste data'!F1030,IFERROR(DATE(VALUE(LEFT('Paste data'!F1030,4)),VALUE(MID('Paste data'!F1030,6,2)),VALUE(MID('Paste data'!F1030,9,2)))+VALUE(MID('Paste data'!F1030,12,2))/24+VALUE(MID('Paste data'!F1030,15,2))/1440,""))),2)),"")</f>
      </c>
      <c r="F1030" s="11">
        <f>IFERROR(IF(OR('Paste data'!E1030="",'Paste data'!G1030=""),"",ROUND((IF(ISNUMBER('Paste data'!G1030),'Paste data'!G1030,IFERROR(DATE(VALUE(LEFT('Paste data'!G1030,4)),VALUE(MID('Paste data'!G1030,6,2)),VALUE(MID('Paste data'!G1030,9,2)))+VALUE(MID('Paste data'!G1030,12,2))/24+VALUE(MID('Paste data'!G1030,15,2))/1440,"")))-(IF(ISNUMBER('Paste data'!E1030),'Paste data'!E1030,IFERROR(DATE(VALUE(LEFT('Paste data'!E1030,4)),VALUE(MID('Paste data'!E1030,6,2)),VALUE(MID('Paste data'!E1030,9,2)))+VALUE(MID('Paste data'!E1030,12,2))/24+VALUE(MID('Paste data'!E1030,15,2))/1440,""))),2)),"")</f>
      </c>
      <c r="G1030" s="10">
        <f>IFERROR(IF('Paste data'!G1030="","",(IF(ISNUMBER('Paste data'!G1030),'Paste data'!G1030,IFERROR(DATE(VALUE(LEFT('Paste data'!G1030,4)),VALUE(MID('Paste data'!G1030,6,2)),VALUE(MID('Paste data'!G1030,9,2)))+VALUE(MID('Paste data'!G1030,12,2))/24+VALUE(MID('Paste data'!G1030,15,2))/1440,"")))-WEEKDAY((IF(ISNUMBER('Paste data'!G1030),'Paste data'!G1030,IFERROR(DATE(VALUE(LEFT('Paste data'!G1030,4)),VALUE(MID('Paste data'!G1030,6,2)),VALUE(MID('Paste data'!G1030,9,2)))+VALUE(MID('Paste data'!G1030,12,2))/24+VALUE(MID('Paste data'!G1030,15,2))/1440,""))),3)),"")</f>
      </c>
    </row>
    <row r="1031" spans="1:7" x14ac:dyDescent="0.25">
      <c r="A1031" s="10">
        <f>IF('Paste data'!A1031="","",'Paste data'!A1031)</f>
      </c>
      <c r="B1031" s="4">
        <f>IF('Paste data'!A1031="","",'Paste data'!D1031)</f>
      </c>
      <c r="C1031" s="4">
        <f>IF('Paste data'!A1031="","",'Paste data'!B1031)</f>
      </c>
      <c r="D1031" s="11">
        <f>IFERROR(IF(OR('Paste data'!E1031="",'Paste data'!F1031=""),"",ROUND((IF(ISNUMBER('Paste data'!F1031),'Paste data'!F1031,IFERROR(DATE(VALUE(LEFT('Paste data'!F1031,4)),VALUE(MID('Paste data'!F1031,6,2)),VALUE(MID('Paste data'!F1031,9,2)))+VALUE(MID('Paste data'!F1031,12,2))/24+VALUE(MID('Paste data'!F1031,15,2))/1440,"")))-(IF(ISNUMBER('Paste data'!E1031),'Paste data'!E1031,IFERROR(DATE(VALUE(LEFT('Paste data'!E1031,4)),VALUE(MID('Paste data'!E1031,6,2)),VALUE(MID('Paste data'!E1031,9,2)))+VALUE(MID('Paste data'!E1031,12,2))/24+VALUE(MID('Paste data'!E1031,15,2))/1440,""))),2)),"")</f>
      </c>
      <c r="E1031" s="11">
        <f>IFERROR(IF(OR('Paste data'!F1031="",'Paste data'!G1031=""),"",ROUND((IF(ISNUMBER('Paste data'!G1031),'Paste data'!G1031,IFERROR(DATE(VALUE(LEFT('Paste data'!G1031,4)),VALUE(MID('Paste data'!G1031,6,2)),VALUE(MID('Paste data'!G1031,9,2)))+VALUE(MID('Paste data'!G1031,12,2))/24+VALUE(MID('Paste data'!G1031,15,2))/1440,"")))-(IF(ISNUMBER('Paste data'!F1031),'Paste data'!F1031,IFERROR(DATE(VALUE(LEFT('Paste data'!F1031,4)),VALUE(MID('Paste data'!F1031,6,2)),VALUE(MID('Paste data'!F1031,9,2)))+VALUE(MID('Paste data'!F1031,12,2))/24+VALUE(MID('Paste data'!F1031,15,2))/1440,""))),2)),"")</f>
      </c>
      <c r="F1031" s="11">
        <f>IFERROR(IF(OR('Paste data'!E1031="",'Paste data'!G1031=""),"",ROUND((IF(ISNUMBER('Paste data'!G1031),'Paste data'!G1031,IFERROR(DATE(VALUE(LEFT('Paste data'!G1031,4)),VALUE(MID('Paste data'!G1031,6,2)),VALUE(MID('Paste data'!G1031,9,2)))+VALUE(MID('Paste data'!G1031,12,2))/24+VALUE(MID('Paste data'!G1031,15,2))/1440,"")))-(IF(ISNUMBER('Paste data'!E1031),'Paste data'!E1031,IFERROR(DATE(VALUE(LEFT('Paste data'!E1031,4)),VALUE(MID('Paste data'!E1031,6,2)),VALUE(MID('Paste data'!E1031,9,2)))+VALUE(MID('Paste data'!E1031,12,2))/24+VALUE(MID('Paste data'!E1031,15,2))/1440,""))),2)),"")</f>
      </c>
      <c r="G1031" s="10">
        <f>IFERROR(IF('Paste data'!G1031="","",(IF(ISNUMBER('Paste data'!G1031),'Paste data'!G1031,IFERROR(DATE(VALUE(LEFT('Paste data'!G1031,4)),VALUE(MID('Paste data'!G1031,6,2)),VALUE(MID('Paste data'!G1031,9,2)))+VALUE(MID('Paste data'!G1031,12,2))/24+VALUE(MID('Paste data'!G1031,15,2))/1440,"")))-WEEKDAY((IF(ISNUMBER('Paste data'!G1031),'Paste data'!G1031,IFERROR(DATE(VALUE(LEFT('Paste data'!G1031,4)),VALUE(MID('Paste data'!G1031,6,2)),VALUE(MID('Paste data'!G1031,9,2)))+VALUE(MID('Paste data'!G1031,12,2))/24+VALUE(MID('Paste data'!G1031,15,2))/1440,""))),3)),"")</f>
      </c>
    </row>
    <row r="1032" spans="1:7" x14ac:dyDescent="0.25">
      <c r="A1032" s="10">
        <f>IF('Paste data'!A1032="","",'Paste data'!A1032)</f>
      </c>
      <c r="B1032" s="4">
        <f>IF('Paste data'!A1032="","",'Paste data'!D1032)</f>
      </c>
      <c r="C1032" s="4">
        <f>IF('Paste data'!A1032="","",'Paste data'!B1032)</f>
      </c>
      <c r="D1032" s="11">
        <f>IFERROR(IF(OR('Paste data'!E1032="",'Paste data'!F1032=""),"",ROUND((IF(ISNUMBER('Paste data'!F1032),'Paste data'!F1032,IFERROR(DATE(VALUE(LEFT('Paste data'!F1032,4)),VALUE(MID('Paste data'!F1032,6,2)),VALUE(MID('Paste data'!F1032,9,2)))+VALUE(MID('Paste data'!F1032,12,2))/24+VALUE(MID('Paste data'!F1032,15,2))/1440,"")))-(IF(ISNUMBER('Paste data'!E1032),'Paste data'!E1032,IFERROR(DATE(VALUE(LEFT('Paste data'!E1032,4)),VALUE(MID('Paste data'!E1032,6,2)),VALUE(MID('Paste data'!E1032,9,2)))+VALUE(MID('Paste data'!E1032,12,2))/24+VALUE(MID('Paste data'!E1032,15,2))/1440,""))),2)),"")</f>
      </c>
      <c r="E1032" s="11">
        <f>IFERROR(IF(OR('Paste data'!F1032="",'Paste data'!G1032=""),"",ROUND((IF(ISNUMBER('Paste data'!G1032),'Paste data'!G1032,IFERROR(DATE(VALUE(LEFT('Paste data'!G1032,4)),VALUE(MID('Paste data'!G1032,6,2)),VALUE(MID('Paste data'!G1032,9,2)))+VALUE(MID('Paste data'!G1032,12,2))/24+VALUE(MID('Paste data'!G1032,15,2))/1440,"")))-(IF(ISNUMBER('Paste data'!F1032),'Paste data'!F1032,IFERROR(DATE(VALUE(LEFT('Paste data'!F1032,4)),VALUE(MID('Paste data'!F1032,6,2)),VALUE(MID('Paste data'!F1032,9,2)))+VALUE(MID('Paste data'!F1032,12,2))/24+VALUE(MID('Paste data'!F1032,15,2))/1440,""))),2)),"")</f>
      </c>
      <c r="F1032" s="11">
        <f>IFERROR(IF(OR('Paste data'!E1032="",'Paste data'!G1032=""),"",ROUND((IF(ISNUMBER('Paste data'!G1032),'Paste data'!G1032,IFERROR(DATE(VALUE(LEFT('Paste data'!G1032,4)),VALUE(MID('Paste data'!G1032,6,2)),VALUE(MID('Paste data'!G1032,9,2)))+VALUE(MID('Paste data'!G1032,12,2))/24+VALUE(MID('Paste data'!G1032,15,2))/1440,"")))-(IF(ISNUMBER('Paste data'!E1032),'Paste data'!E1032,IFERROR(DATE(VALUE(LEFT('Paste data'!E1032,4)),VALUE(MID('Paste data'!E1032,6,2)),VALUE(MID('Paste data'!E1032,9,2)))+VALUE(MID('Paste data'!E1032,12,2))/24+VALUE(MID('Paste data'!E1032,15,2))/1440,""))),2)),"")</f>
      </c>
      <c r="G1032" s="10">
        <f>IFERROR(IF('Paste data'!G1032="","",(IF(ISNUMBER('Paste data'!G1032),'Paste data'!G1032,IFERROR(DATE(VALUE(LEFT('Paste data'!G1032,4)),VALUE(MID('Paste data'!G1032,6,2)),VALUE(MID('Paste data'!G1032,9,2)))+VALUE(MID('Paste data'!G1032,12,2))/24+VALUE(MID('Paste data'!G1032,15,2))/1440,"")))-WEEKDAY((IF(ISNUMBER('Paste data'!G1032),'Paste data'!G1032,IFERROR(DATE(VALUE(LEFT('Paste data'!G1032,4)),VALUE(MID('Paste data'!G1032,6,2)),VALUE(MID('Paste data'!G1032,9,2)))+VALUE(MID('Paste data'!G1032,12,2))/24+VALUE(MID('Paste data'!G1032,15,2))/1440,""))),3)),"")</f>
      </c>
    </row>
    <row r="1033" spans="1:7" x14ac:dyDescent="0.25">
      <c r="A1033" s="10">
        <f>IF('Paste data'!A1033="","",'Paste data'!A1033)</f>
      </c>
      <c r="B1033" s="4">
        <f>IF('Paste data'!A1033="","",'Paste data'!D1033)</f>
      </c>
      <c r="C1033" s="4">
        <f>IF('Paste data'!A1033="","",'Paste data'!B1033)</f>
      </c>
      <c r="D1033" s="11">
        <f>IFERROR(IF(OR('Paste data'!E1033="",'Paste data'!F1033=""),"",ROUND((IF(ISNUMBER('Paste data'!F1033),'Paste data'!F1033,IFERROR(DATE(VALUE(LEFT('Paste data'!F1033,4)),VALUE(MID('Paste data'!F1033,6,2)),VALUE(MID('Paste data'!F1033,9,2)))+VALUE(MID('Paste data'!F1033,12,2))/24+VALUE(MID('Paste data'!F1033,15,2))/1440,"")))-(IF(ISNUMBER('Paste data'!E1033),'Paste data'!E1033,IFERROR(DATE(VALUE(LEFT('Paste data'!E1033,4)),VALUE(MID('Paste data'!E1033,6,2)),VALUE(MID('Paste data'!E1033,9,2)))+VALUE(MID('Paste data'!E1033,12,2))/24+VALUE(MID('Paste data'!E1033,15,2))/1440,""))),2)),"")</f>
      </c>
      <c r="E1033" s="11">
        <f>IFERROR(IF(OR('Paste data'!F1033="",'Paste data'!G1033=""),"",ROUND((IF(ISNUMBER('Paste data'!G1033),'Paste data'!G1033,IFERROR(DATE(VALUE(LEFT('Paste data'!G1033,4)),VALUE(MID('Paste data'!G1033,6,2)),VALUE(MID('Paste data'!G1033,9,2)))+VALUE(MID('Paste data'!G1033,12,2))/24+VALUE(MID('Paste data'!G1033,15,2))/1440,"")))-(IF(ISNUMBER('Paste data'!F1033),'Paste data'!F1033,IFERROR(DATE(VALUE(LEFT('Paste data'!F1033,4)),VALUE(MID('Paste data'!F1033,6,2)),VALUE(MID('Paste data'!F1033,9,2)))+VALUE(MID('Paste data'!F1033,12,2))/24+VALUE(MID('Paste data'!F1033,15,2))/1440,""))),2)),"")</f>
      </c>
      <c r="F1033" s="11">
        <f>IFERROR(IF(OR('Paste data'!E1033="",'Paste data'!G1033=""),"",ROUND((IF(ISNUMBER('Paste data'!G1033),'Paste data'!G1033,IFERROR(DATE(VALUE(LEFT('Paste data'!G1033,4)),VALUE(MID('Paste data'!G1033,6,2)),VALUE(MID('Paste data'!G1033,9,2)))+VALUE(MID('Paste data'!G1033,12,2))/24+VALUE(MID('Paste data'!G1033,15,2))/1440,"")))-(IF(ISNUMBER('Paste data'!E1033),'Paste data'!E1033,IFERROR(DATE(VALUE(LEFT('Paste data'!E1033,4)),VALUE(MID('Paste data'!E1033,6,2)),VALUE(MID('Paste data'!E1033,9,2)))+VALUE(MID('Paste data'!E1033,12,2))/24+VALUE(MID('Paste data'!E1033,15,2))/1440,""))),2)),"")</f>
      </c>
      <c r="G1033" s="10">
        <f>IFERROR(IF('Paste data'!G1033="","",(IF(ISNUMBER('Paste data'!G1033),'Paste data'!G1033,IFERROR(DATE(VALUE(LEFT('Paste data'!G1033,4)),VALUE(MID('Paste data'!G1033,6,2)),VALUE(MID('Paste data'!G1033,9,2)))+VALUE(MID('Paste data'!G1033,12,2))/24+VALUE(MID('Paste data'!G1033,15,2))/1440,"")))-WEEKDAY((IF(ISNUMBER('Paste data'!G1033),'Paste data'!G1033,IFERROR(DATE(VALUE(LEFT('Paste data'!G1033,4)),VALUE(MID('Paste data'!G1033,6,2)),VALUE(MID('Paste data'!G1033,9,2)))+VALUE(MID('Paste data'!G1033,12,2))/24+VALUE(MID('Paste data'!G1033,15,2))/1440,""))),3)),"")</f>
      </c>
    </row>
    <row r="1034" spans="1:7" x14ac:dyDescent="0.25">
      <c r="A1034" s="10">
        <f>IF('Paste data'!A1034="","",'Paste data'!A1034)</f>
      </c>
      <c r="B1034" s="4">
        <f>IF('Paste data'!A1034="","",'Paste data'!D1034)</f>
      </c>
      <c r="C1034" s="4">
        <f>IF('Paste data'!A1034="","",'Paste data'!B1034)</f>
      </c>
      <c r="D1034" s="11">
        <f>IFERROR(IF(OR('Paste data'!E1034="",'Paste data'!F1034=""),"",ROUND((IF(ISNUMBER('Paste data'!F1034),'Paste data'!F1034,IFERROR(DATE(VALUE(LEFT('Paste data'!F1034,4)),VALUE(MID('Paste data'!F1034,6,2)),VALUE(MID('Paste data'!F1034,9,2)))+VALUE(MID('Paste data'!F1034,12,2))/24+VALUE(MID('Paste data'!F1034,15,2))/1440,"")))-(IF(ISNUMBER('Paste data'!E1034),'Paste data'!E1034,IFERROR(DATE(VALUE(LEFT('Paste data'!E1034,4)),VALUE(MID('Paste data'!E1034,6,2)),VALUE(MID('Paste data'!E1034,9,2)))+VALUE(MID('Paste data'!E1034,12,2))/24+VALUE(MID('Paste data'!E1034,15,2))/1440,""))),2)),"")</f>
      </c>
      <c r="E1034" s="11">
        <f>IFERROR(IF(OR('Paste data'!F1034="",'Paste data'!G1034=""),"",ROUND((IF(ISNUMBER('Paste data'!G1034),'Paste data'!G1034,IFERROR(DATE(VALUE(LEFT('Paste data'!G1034,4)),VALUE(MID('Paste data'!G1034,6,2)),VALUE(MID('Paste data'!G1034,9,2)))+VALUE(MID('Paste data'!G1034,12,2))/24+VALUE(MID('Paste data'!G1034,15,2))/1440,"")))-(IF(ISNUMBER('Paste data'!F1034),'Paste data'!F1034,IFERROR(DATE(VALUE(LEFT('Paste data'!F1034,4)),VALUE(MID('Paste data'!F1034,6,2)),VALUE(MID('Paste data'!F1034,9,2)))+VALUE(MID('Paste data'!F1034,12,2))/24+VALUE(MID('Paste data'!F1034,15,2))/1440,""))),2)),"")</f>
      </c>
      <c r="F1034" s="11">
        <f>IFERROR(IF(OR('Paste data'!E1034="",'Paste data'!G1034=""),"",ROUND((IF(ISNUMBER('Paste data'!G1034),'Paste data'!G1034,IFERROR(DATE(VALUE(LEFT('Paste data'!G1034,4)),VALUE(MID('Paste data'!G1034,6,2)),VALUE(MID('Paste data'!G1034,9,2)))+VALUE(MID('Paste data'!G1034,12,2))/24+VALUE(MID('Paste data'!G1034,15,2))/1440,"")))-(IF(ISNUMBER('Paste data'!E1034),'Paste data'!E1034,IFERROR(DATE(VALUE(LEFT('Paste data'!E1034,4)),VALUE(MID('Paste data'!E1034,6,2)),VALUE(MID('Paste data'!E1034,9,2)))+VALUE(MID('Paste data'!E1034,12,2))/24+VALUE(MID('Paste data'!E1034,15,2))/1440,""))),2)),"")</f>
      </c>
      <c r="G1034" s="10">
        <f>IFERROR(IF('Paste data'!G1034="","",(IF(ISNUMBER('Paste data'!G1034),'Paste data'!G1034,IFERROR(DATE(VALUE(LEFT('Paste data'!G1034,4)),VALUE(MID('Paste data'!G1034,6,2)),VALUE(MID('Paste data'!G1034,9,2)))+VALUE(MID('Paste data'!G1034,12,2))/24+VALUE(MID('Paste data'!G1034,15,2))/1440,"")))-WEEKDAY((IF(ISNUMBER('Paste data'!G1034),'Paste data'!G1034,IFERROR(DATE(VALUE(LEFT('Paste data'!G1034,4)),VALUE(MID('Paste data'!G1034,6,2)),VALUE(MID('Paste data'!G1034,9,2)))+VALUE(MID('Paste data'!G1034,12,2))/24+VALUE(MID('Paste data'!G1034,15,2))/1440,""))),3)),"")</f>
      </c>
    </row>
    <row r="1035" spans="1:7" x14ac:dyDescent="0.25">
      <c r="A1035" s="10">
        <f>IF('Paste data'!A1035="","",'Paste data'!A1035)</f>
      </c>
      <c r="B1035" s="4">
        <f>IF('Paste data'!A1035="","",'Paste data'!D1035)</f>
      </c>
      <c r="C1035" s="4">
        <f>IF('Paste data'!A1035="","",'Paste data'!B1035)</f>
      </c>
      <c r="D1035" s="11">
        <f>IFERROR(IF(OR('Paste data'!E1035="",'Paste data'!F1035=""),"",ROUND((IF(ISNUMBER('Paste data'!F1035),'Paste data'!F1035,IFERROR(DATE(VALUE(LEFT('Paste data'!F1035,4)),VALUE(MID('Paste data'!F1035,6,2)),VALUE(MID('Paste data'!F1035,9,2)))+VALUE(MID('Paste data'!F1035,12,2))/24+VALUE(MID('Paste data'!F1035,15,2))/1440,"")))-(IF(ISNUMBER('Paste data'!E1035),'Paste data'!E1035,IFERROR(DATE(VALUE(LEFT('Paste data'!E1035,4)),VALUE(MID('Paste data'!E1035,6,2)),VALUE(MID('Paste data'!E1035,9,2)))+VALUE(MID('Paste data'!E1035,12,2))/24+VALUE(MID('Paste data'!E1035,15,2))/1440,""))),2)),"")</f>
      </c>
      <c r="E1035" s="11">
        <f>IFERROR(IF(OR('Paste data'!F1035="",'Paste data'!G1035=""),"",ROUND((IF(ISNUMBER('Paste data'!G1035),'Paste data'!G1035,IFERROR(DATE(VALUE(LEFT('Paste data'!G1035,4)),VALUE(MID('Paste data'!G1035,6,2)),VALUE(MID('Paste data'!G1035,9,2)))+VALUE(MID('Paste data'!G1035,12,2))/24+VALUE(MID('Paste data'!G1035,15,2))/1440,"")))-(IF(ISNUMBER('Paste data'!F1035),'Paste data'!F1035,IFERROR(DATE(VALUE(LEFT('Paste data'!F1035,4)),VALUE(MID('Paste data'!F1035,6,2)),VALUE(MID('Paste data'!F1035,9,2)))+VALUE(MID('Paste data'!F1035,12,2))/24+VALUE(MID('Paste data'!F1035,15,2))/1440,""))),2)),"")</f>
      </c>
      <c r="F1035" s="11">
        <f>IFERROR(IF(OR('Paste data'!E1035="",'Paste data'!G1035=""),"",ROUND((IF(ISNUMBER('Paste data'!G1035),'Paste data'!G1035,IFERROR(DATE(VALUE(LEFT('Paste data'!G1035,4)),VALUE(MID('Paste data'!G1035,6,2)),VALUE(MID('Paste data'!G1035,9,2)))+VALUE(MID('Paste data'!G1035,12,2))/24+VALUE(MID('Paste data'!G1035,15,2))/1440,"")))-(IF(ISNUMBER('Paste data'!E1035),'Paste data'!E1035,IFERROR(DATE(VALUE(LEFT('Paste data'!E1035,4)),VALUE(MID('Paste data'!E1035,6,2)),VALUE(MID('Paste data'!E1035,9,2)))+VALUE(MID('Paste data'!E1035,12,2))/24+VALUE(MID('Paste data'!E1035,15,2))/1440,""))),2)),"")</f>
      </c>
      <c r="G1035" s="10">
        <f>IFERROR(IF('Paste data'!G1035="","",(IF(ISNUMBER('Paste data'!G1035),'Paste data'!G1035,IFERROR(DATE(VALUE(LEFT('Paste data'!G1035,4)),VALUE(MID('Paste data'!G1035,6,2)),VALUE(MID('Paste data'!G1035,9,2)))+VALUE(MID('Paste data'!G1035,12,2))/24+VALUE(MID('Paste data'!G1035,15,2))/1440,"")))-WEEKDAY((IF(ISNUMBER('Paste data'!G1035),'Paste data'!G1035,IFERROR(DATE(VALUE(LEFT('Paste data'!G1035,4)),VALUE(MID('Paste data'!G1035,6,2)),VALUE(MID('Paste data'!G1035,9,2)))+VALUE(MID('Paste data'!G1035,12,2))/24+VALUE(MID('Paste data'!G1035,15,2))/1440,""))),3)),"")</f>
      </c>
    </row>
    <row r="1036" spans="1:7" x14ac:dyDescent="0.25">
      <c r="A1036" s="10">
        <f>IF('Paste data'!A1036="","",'Paste data'!A1036)</f>
      </c>
      <c r="B1036" s="4">
        <f>IF('Paste data'!A1036="","",'Paste data'!D1036)</f>
      </c>
      <c r="C1036" s="4">
        <f>IF('Paste data'!A1036="","",'Paste data'!B1036)</f>
      </c>
      <c r="D1036" s="11">
        <f>IFERROR(IF(OR('Paste data'!E1036="",'Paste data'!F1036=""),"",ROUND((IF(ISNUMBER('Paste data'!F1036),'Paste data'!F1036,IFERROR(DATE(VALUE(LEFT('Paste data'!F1036,4)),VALUE(MID('Paste data'!F1036,6,2)),VALUE(MID('Paste data'!F1036,9,2)))+VALUE(MID('Paste data'!F1036,12,2))/24+VALUE(MID('Paste data'!F1036,15,2))/1440,"")))-(IF(ISNUMBER('Paste data'!E1036),'Paste data'!E1036,IFERROR(DATE(VALUE(LEFT('Paste data'!E1036,4)),VALUE(MID('Paste data'!E1036,6,2)),VALUE(MID('Paste data'!E1036,9,2)))+VALUE(MID('Paste data'!E1036,12,2))/24+VALUE(MID('Paste data'!E1036,15,2))/1440,""))),2)),"")</f>
      </c>
      <c r="E1036" s="11">
        <f>IFERROR(IF(OR('Paste data'!F1036="",'Paste data'!G1036=""),"",ROUND((IF(ISNUMBER('Paste data'!G1036),'Paste data'!G1036,IFERROR(DATE(VALUE(LEFT('Paste data'!G1036,4)),VALUE(MID('Paste data'!G1036,6,2)),VALUE(MID('Paste data'!G1036,9,2)))+VALUE(MID('Paste data'!G1036,12,2))/24+VALUE(MID('Paste data'!G1036,15,2))/1440,"")))-(IF(ISNUMBER('Paste data'!F1036),'Paste data'!F1036,IFERROR(DATE(VALUE(LEFT('Paste data'!F1036,4)),VALUE(MID('Paste data'!F1036,6,2)),VALUE(MID('Paste data'!F1036,9,2)))+VALUE(MID('Paste data'!F1036,12,2))/24+VALUE(MID('Paste data'!F1036,15,2))/1440,""))),2)),"")</f>
      </c>
      <c r="F1036" s="11">
        <f>IFERROR(IF(OR('Paste data'!E1036="",'Paste data'!G1036=""),"",ROUND((IF(ISNUMBER('Paste data'!G1036),'Paste data'!G1036,IFERROR(DATE(VALUE(LEFT('Paste data'!G1036,4)),VALUE(MID('Paste data'!G1036,6,2)),VALUE(MID('Paste data'!G1036,9,2)))+VALUE(MID('Paste data'!G1036,12,2))/24+VALUE(MID('Paste data'!G1036,15,2))/1440,"")))-(IF(ISNUMBER('Paste data'!E1036),'Paste data'!E1036,IFERROR(DATE(VALUE(LEFT('Paste data'!E1036,4)),VALUE(MID('Paste data'!E1036,6,2)),VALUE(MID('Paste data'!E1036,9,2)))+VALUE(MID('Paste data'!E1036,12,2))/24+VALUE(MID('Paste data'!E1036,15,2))/1440,""))),2)),"")</f>
      </c>
      <c r="G1036" s="10">
        <f>IFERROR(IF('Paste data'!G1036="","",(IF(ISNUMBER('Paste data'!G1036),'Paste data'!G1036,IFERROR(DATE(VALUE(LEFT('Paste data'!G1036,4)),VALUE(MID('Paste data'!G1036,6,2)),VALUE(MID('Paste data'!G1036,9,2)))+VALUE(MID('Paste data'!G1036,12,2))/24+VALUE(MID('Paste data'!G1036,15,2))/1440,"")))-WEEKDAY((IF(ISNUMBER('Paste data'!G1036),'Paste data'!G1036,IFERROR(DATE(VALUE(LEFT('Paste data'!G1036,4)),VALUE(MID('Paste data'!G1036,6,2)),VALUE(MID('Paste data'!G1036,9,2)))+VALUE(MID('Paste data'!G1036,12,2))/24+VALUE(MID('Paste data'!G1036,15,2))/1440,""))),3)),"")</f>
      </c>
    </row>
    <row r="1037" spans="1:7" x14ac:dyDescent="0.25">
      <c r="A1037" s="10">
        <f>IF('Paste data'!A1037="","",'Paste data'!A1037)</f>
      </c>
      <c r="B1037" s="4">
        <f>IF('Paste data'!A1037="","",'Paste data'!D1037)</f>
      </c>
      <c r="C1037" s="4">
        <f>IF('Paste data'!A1037="","",'Paste data'!B1037)</f>
      </c>
      <c r="D1037" s="11">
        <f>IFERROR(IF(OR('Paste data'!E1037="",'Paste data'!F1037=""),"",ROUND((IF(ISNUMBER('Paste data'!F1037),'Paste data'!F1037,IFERROR(DATE(VALUE(LEFT('Paste data'!F1037,4)),VALUE(MID('Paste data'!F1037,6,2)),VALUE(MID('Paste data'!F1037,9,2)))+VALUE(MID('Paste data'!F1037,12,2))/24+VALUE(MID('Paste data'!F1037,15,2))/1440,"")))-(IF(ISNUMBER('Paste data'!E1037),'Paste data'!E1037,IFERROR(DATE(VALUE(LEFT('Paste data'!E1037,4)),VALUE(MID('Paste data'!E1037,6,2)),VALUE(MID('Paste data'!E1037,9,2)))+VALUE(MID('Paste data'!E1037,12,2))/24+VALUE(MID('Paste data'!E1037,15,2))/1440,""))),2)),"")</f>
      </c>
      <c r="E1037" s="11">
        <f>IFERROR(IF(OR('Paste data'!F1037="",'Paste data'!G1037=""),"",ROUND((IF(ISNUMBER('Paste data'!G1037),'Paste data'!G1037,IFERROR(DATE(VALUE(LEFT('Paste data'!G1037,4)),VALUE(MID('Paste data'!G1037,6,2)),VALUE(MID('Paste data'!G1037,9,2)))+VALUE(MID('Paste data'!G1037,12,2))/24+VALUE(MID('Paste data'!G1037,15,2))/1440,"")))-(IF(ISNUMBER('Paste data'!F1037),'Paste data'!F1037,IFERROR(DATE(VALUE(LEFT('Paste data'!F1037,4)),VALUE(MID('Paste data'!F1037,6,2)),VALUE(MID('Paste data'!F1037,9,2)))+VALUE(MID('Paste data'!F1037,12,2))/24+VALUE(MID('Paste data'!F1037,15,2))/1440,""))),2)),"")</f>
      </c>
      <c r="F1037" s="11">
        <f>IFERROR(IF(OR('Paste data'!E1037="",'Paste data'!G1037=""),"",ROUND((IF(ISNUMBER('Paste data'!G1037),'Paste data'!G1037,IFERROR(DATE(VALUE(LEFT('Paste data'!G1037,4)),VALUE(MID('Paste data'!G1037,6,2)),VALUE(MID('Paste data'!G1037,9,2)))+VALUE(MID('Paste data'!G1037,12,2))/24+VALUE(MID('Paste data'!G1037,15,2))/1440,"")))-(IF(ISNUMBER('Paste data'!E1037),'Paste data'!E1037,IFERROR(DATE(VALUE(LEFT('Paste data'!E1037,4)),VALUE(MID('Paste data'!E1037,6,2)),VALUE(MID('Paste data'!E1037,9,2)))+VALUE(MID('Paste data'!E1037,12,2))/24+VALUE(MID('Paste data'!E1037,15,2))/1440,""))),2)),"")</f>
      </c>
      <c r="G1037" s="10">
        <f>IFERROR(IF('Paste data'!G1037="","",(IF(ISNUMBER('Paste data'!G1037),'Paste data'!G1037,IFERROR(DATE(VALUE(LEFT('Paste data'!G1037,4)),VALUE(MID('Paste data'!G1037,6,2)),VALUE(MID('Paste data'!G1037,9,2)))+VALUE(MID('Paste data'!G1037,12,2))/24+VALUE(MID('Paste data'!G1037,15,2))/1440,"")))-WEEKDAY((IF(ISNUMBER('Paste data'!G1037),'Paste data'!G1037,IFERROR(DATE(VALUE(LEFT('Paste data'!G1037,4)),VALUE(MID('Paste data'!G1037,6,2)),VALUE(MID('Paste data'!G1037,9,2)))+VALUE(MID('Paste data'!G1037,12,2))/24+VALUE(MID('Paste data'!G1037,15,2))/1440,""))),3)),"")</f>
      </c>
    </row>
    <row r="1038" spans="1:7" x14ac:dyDescent="0.25">
      <c r="A1038" s="10">
        <f>IF('Paste data'!A1038="","",'Paste data'!A1038)</f>
      </c>
      <c r="B1038" s="4">
        <f>IF('Paste data'!A1038="","",'Paste data'!D1038)</f>
      </c>
      <c r="C1038" s="4">
        <f>IF('Paste data'!A1038="","",'Paste data'!B1038)</f>
      </c>
      <c r="D1038" s="11">
        <f>IFERROR(IF(OR('Paste data'!E1038="",'Paste data'!F1038=""),"",ROUND((IF(ISNUMBER('Paste data'!F1038),'Paste data'!F1038,IFERROR(DATE(VALUE(LEFT('Paste data'!F1038,4)),VALUE(MID('Paste data'!F1038,6,2)),VALUE(MID('Paste data'!F1038,9,2)))+VALUE(MID('Paste data'!F1038,12,2))/24+VALUE(MID('Paste data'!F1038,15,2))/1440,"")))-(IF(ISNUMBER('Paste data'!E1038),'Paste data'!E1038,IFERROR(DATE(VALUE(LEFT('Paste data'!E1038,4)),VALUE(MID('Paste data'!E1038,6,2)),VALUE(MID('Paste data'!E1038,9,2)))+VALUE(MID('Paste data'!E1038,12,2))/24+VALUE(MID('Paste data'!E1038,15,2))/1440,""))),2)),"")</f>
      </c>
      <c r="E1038" s="11">
        <f>IFERROR(IF(OR('Paste data'!F1038="",'Paste data'!G1038=""),"",ROUND((IF(ISNUMBER('Paste data'!G1038),'Paste data'!G1038,IFERROR(DATE(VALUE(LEFT('Paste data'!G1038,4)),VALUE(MID('Paste data'!G1038,6,2)),VALUE(MID('Paste data'!G1038,9,2)))+VALUE(MID('Paste data'!G1038,12,2))/24+VALUE(MID('Paste data'!G1038,15,2))/1440,"")))-(IF(ISNUMBER('Paste data'!F1038),'Paste data'!F1038,IFERROR(DATE(VALUE(LEFT('Paste data'!F1038,4)),VALUE(MID('Paste data'!F1038,6,2)),VALUE(MID('Paste data'!F1038,9,2)))+VALUE(MID('Paste data'!F1038,12,2))/24+VALUE(MID('Paste data'!F1038,15,2))/1440,""))),2)),"")</f>
      </c>
      <c r="F1038" s="11">
        <f>IFERROR(IF(OR('Paste data'!E1038="",'Paste data'!G1038=""),"",ROUND((IF(ISNUMBER('Paste data'!G1038),'Paste data'!G1038,IFERROR(DATE(VALUE(LEFT('Paste data'!G1038,4)),VALUE(MID('Paste data'!G1038,6,2)),VALUE(MID('Paste data'!G1038,9,2)))+VALUE(MID('Paste data'!G1038,12,2))/24+VALUE(MID('Paste data'!G1038,15,2))/1440,"")))-(IF(ISNUMBER('Paste data'!E1038),'Paste data'!E1038,IFERROR(DATE(VALUE(LEFT('Paste data'!E1038,4)),VALUE(MID('Paste data'!E1038,6,2)),VALUE(MID('Paste data'!E1038,9,2)))+VALUE(MID('Paste data'!E1038,12,2))/24+VALUE(MID('Paste data'!E1038,15,2))/1440,""))),2)),"")</f>
      </c>
      <c r="G1038" s="10">
        <f>IFERROR(IF('Paste data'!G1038="","",(IF(ISNUMBER('Paste data'!G1038),'Paste data'!G1038,IFERROR(DATE(VALUE(LEFT('Paste data'!G1038,4)),VALUE(MID('Paste data'!G1038,6,2)),VALUE(MID('Paste data'!G1038,9,2)))+VALUE(MID('Paste data'!G1038,12,2))/24+VALUE(MID('Paste data'!G1038,15,2))/1440,"")))-WEEKDAY((IF(ISNUMBER('Paste data'!G1038),'Paste data'!G1038,IFERROR(DATE(VALUE(LEFT('Paste data'!G1038,4)),VALUE(MID('Paste data'!G1038,6,2)),VALUE(MID('Paste data'!G1038,9,2)))+VALUE(MID('Paste data'!G1038,12,2))/24+VALUE(MID('Paste data'!G1038,15,2))/1440,""))),3)),"")</f>
      </c>
    </row>
    <row r="1039" spans="1:7" x14ac:dyDescent="0.25">
      <c r="A1039" s="10">
        <f>IF('Paste data'!A1039="","",'Paste data'!A1039)</f>
      </c>
      <c r="B1039" s="4">
        <f>IF('Paste data'!A1039="","",'Paste data'!D1039)</f>
      </c>
      <c r="C1039" s="4">
        <f>IF('Paste data'!A1039="","",'Paste data'!B1039)</f>
      </c>
      <c r="D1039" s="11">
        <f>IFERROR(IF(OR('Paste data'!E1039="",'Paste data'!F1039=""),"",ROUND((IF(ISNUMBER('Paste data'!F1039),'Paste data'!F1039,IFERROR(DATE(VALUE(LEFT('Paste data'!F1039,4)),VALUE(MID('Paste data'!F1039,6,2)),VALUE(MID('Paste data'!F1039,9,2)))+VALUE(MID('Paste data'!F1039,12,2))/24+VALUE(MID('Paste data'!F1039,15,2))/1440,"")))-(IF(ISNUMBER('Paste data'!E1039),'Paste data'!E1039,IFERROR(DATE(VALUE(LEFT('Paste data'!E1039,4)),VALUE(MID('Paste data'!E1039,6,2)),VALUE(MID('Paste data'!E1039,9,2)))+VALUE(MID('Paste data'!E1039,12,2))/24+VALUE(MID('Paste data'!E1039,15,2))/1440,""))),2)),"")</f>
      </c>
      <c r="E1039" s="11">
        <f>IFERROR(IF(OR('Paste data'!F1039="",'Paste data'!G1039=""),"",ROUND((IF(ISNUMBER('Paste data'!G1039),'Paste data'!G1039,IFERROR(DATE(VALUE(LEFT('Paste data'!G1039,4)),VALUE(MID('Paste data'!G1039,6,2)),VALUE(MID('Paste data'!G1039,9,2)))+VALUE(MID('Paste data'!G1039,12,2))/24+VALUE(MID('Paste data'!G1039,15,2))/1440,"")))-(IF(ISNUMBER('Paste data'!F1039),'Paste data'!F1039,IFERROR(DATE(VALUE(LEFT('Paste data'!F1039,4)),VALUE(MID('Paste data'!F1039,6,2)),VALUE(MID('Paste data'!F1039,9,2)))+VALUE(MID('Paste data'!F1039,12,2))/24+VALUE(MID('Paste data'!F1039,15,2))/1440,""))),2)),"")</f>
      </c>
      <c r="F1039" s="11">
        <f>IFERROR(IF(OR('Paste data'!E1039="",'Paste data'!G1039=""),"",ROUND((IF(ISNUMBER('Paste data'!G1039),'Paste data'!G1039,IFERROR(DATE(VALUE(LEFT('Paste data'!G1039,4)),VALUE(MID('Paste data'!G1039,6,2)),VALUE(MID('Paste data'!G1039,9,2)))+VALUE(MID('Paste data'!G1039,12,2))/24+VALUE(MID('Paste data'!G1039,15,2))/1440,"")))-(IF(ISNUMBER('Paste data'!E1039),'Paste data'!E1039,IFERROR(DATE(VALUE(LEFT('Paste data'!E1039,4)),VALUE(MID('Paste data'!E1039,6,2)),VALUE(MID('Paste data'!E1039,9,2)))+VALUE(MID('Paste data'!E1039,12,2))/24+VALUE(MID('Paste data'!E1039,15,2))/1440,""))),2)),"")</f>
      </c>
      <c r="G1039" s="10">
        <f>IFERROR(IF('Paste data'!G1039="","",(IF(ISNUMBER('Paste data'!G1039),'Paste data'!G1039,IFERROR(DATE(VALUE(LEFT('Paste data'!G1039,4)),VALUE(MID('Paste data'!G1039,6,2)),VALUE(MID('Paste data'!G1039,9,2)))+VALUE(MID('Paste data'!G1039,12,2))/24+VALUE(MID('Paste data'!G1039,15,2))/1440,"")))-WEEKDAY((IF(ISNUMBER('Paste data'!G1039),'Paste data'!G1039,IFERROR(DATE(VALUE(LEFT('Paste data'!G1039,4)),VALUE(MID('Paste data'!G1039,6,2)),VALUE(MID('Paste data'!G1039,9,2)))+VALUE(MID('Paste data'!G1039,12,2))/24+VALUE(MID('Paste data'!G1039,15,2))/1440,""))),3)),"")</f>
      </c>
    </row>
    <row r="1040" spans="1:7" x14ac:dyDescent="0.25">
      <c r="A1040" s="10">
        <f>IF('Paste data'!A1040="","",'Paste data'!A1040)</f>
      </c>
      <c r="B1040" s="4">
        <f>IF('Paste data'!A1040="","",'Paste data'!D1040)</f>
      </c>
      <c r="C1040" s="4">
        <f>IF('Paste data'!A1040="","",'Paste data'!B1040)</f>
      </c>
      <c r="D1040" s="11">
        <f>IFERROR(IF(OR('Paste data'!E1040="",'Paste data'!F1040=""),"",ROUND((IF(ISNUMBER('Paste data'!F1040),'Paste data'!F1040,IFERROR(DATE(VALUE(LEFT('Paste data'!F1040,4)),VALUE(MID('Paste data'!F1040,6,2)),VALUE(MID('Paste data'!F1040,9,2)))+VALUE(MID('Paste data'!F1040,12,2))/24+VALUE(MID('Paste data'!F1040,15,2))/1440,"")))-(IF(ISNUMBER('Paste data'!E1040),'Paste data'!E1040,IFERROR(DATE(VALUE(LEFT('Paste data'!E1040,4)),VALUE(MID('Paste data'!E1040,6,2)),VALUE(MID('Paste data'!E1040,9,2)))+VALUE(MID('Paste data'!E1040,12,2))/24+VALUE(MID('Paste data'!E1040,15,2))/1440,""))),2)),"")</f>
      </c>
      <c r="E1040" s="11">
        <f>IFERROR(IF(OR('Paste data'!F1040="",'Paste data'!G1040=""),"",ROUND((IF(ISNUMBER('Paste data'!G1040),'Paste data'!G1040,IFERROR(DATE(VALUE(LEFT('Paste data'!G1040,4)),VALUE(MID('Paste data'!G1040,6,2)),VALUE(MID('Paste data'!G1040,9,2)))+VALUE(MID('Paste data'!G1040,12,2))/24+VALUE(MID('Paste data'!G1040,15,2))/1440,"")))-(IF(ISNUMBER('Paste data'!F1040),'Paste data'!F1040,IFERROR(DATE(VALUE(LEFT('Paste data'!F1040,4)),VALUE(MID('Paste data'!F1040,6,2)),VALUE(MID('Paste data'!F1040,9,2)))+VALUE(MID('Paste data'!F1040,12,2))/24+VALUE(MID('Paste data'!F1040,15,2))/1440,""))),2)),"")</f>
      </c>
      <c r="F1040" s="11">
        <f>IFERROR(IF(OR('Paste data'!E1040="",'Paste data'!G1040=""),"",ROUND((IF(ISNUMBER('Paste data'!G1040),'Paste data'!G1040,IFERROR(DATE(VALUE(LEFT('Paste data'!G1040,4)),VALUE(MID('Paste data'!G1040,6,2)),VALUE(MID('Paste data'!G1040,9,2)))+VALUE(MID('Paste data'!G1040,12,2))/24+VALUE(MID('Paste data'!G1040,15,2))/1440,"")))-(IF(ISNUMBER('Paste data'!E1040),'Paste data'!E1040,IFERROR(DATE(VALUE(LEFT('Paste data'!E1040,4)),VALUE(MID('Paste data'!E1040,6,2)),VALUE(MID('Paste data'!E1040,9,2)))+VALUE(MID('Paste data'!E1040,12,2))/24+VALUE(MID('Paste data'!E1040,15,2))/1440,""))),2)),"")</f>
      </c>
      <c r="G1040" s="10">
        <f>IFERROR(IF('Paste data'!G1040="","",(IF(ISNUMBER('Paste data'!G1040),'Paste data'!G1040,IFERROR(DATE(VALUE(LEFT('Paste data'!G1040,4)),VALUE(MID('Paste data'!G1040,6,2)),VALUE(MID('Paste data'!G1040,9,2)))+VALUE(MID('Paste data'!G1040,12,2))/24+VALUE(MID('Paste data'!G1040,15,2))/1440,"")))-WEEKDAY((IF(ISNUMBER('Paste data'!G1040),'Paste data'!G1040,IFERROR(DATE(VALUE(LEFT('Paste data'!G1040,4)),VALUE(MID('Paste data'!G1040,6,2)),VALUE(MID('Paste data'!G1040,9,2)))+VALUE(MID('Paste data'!G1040,12,2))/24+VALUE(MID('Paste data'!G1040,15,2))/1440,""))),3)),"")</f>
      </c>
    </row>
    <row r="1041" spans="1:7" x14ac:dyDescent="0.25">
      <c r="A1041" s="10">
        <f>IF('Paste data'!A1041="","",'Paste data'!A1041)</f>
      </c>
      <c r="B1041" s="4">
        <f>IF('Paste data'!A1041="","",'Paste data'!D1041)</f>
      </c>
      <c r="C1041" s="4">
        <f>IF('Paste data'!A1041="","",'Paste data'!B1041)</f>
      </c>
      <c r="D1041" s="11">
        <f>IFERROR(IF(OR('Paste data'!E1041="",'Paste data'!F1041=""),"",ROUND((IF(ISNUMBER('Paste data'!F1041),'Paste data'!F1041,IFERROR(DATE(VALUE(LEFT('Paste data'!F1041,4)),VALUE(MID('Paste data'!F1041,6,2)),VALUE(MID('Paste data'!F1041,9,2)))+VALUE(MID('Paste data'!F1041,12,2))/24+VALUE(MID('Paste data'!F1041,15,2))/1440,"")))-(IF(ISNUMBER('Paste data'!E1041),'Paste data'!E1041,IFERROR(DATE(VALUE(LEFT('Paste data'!E1041,4)),VALUE(MID('Paste data'!E1041,6,2)),VALUE(MID('Paste data'!E1041,9,2)))+VALUE(MID('Paste data'!E1041,12,2))/24+VALUE(MID('Paste data'!E1041,15,2))/1440,""))),2)),"")</f>
      </c>
      <c r="E1041" s="11">
        <f>IFERROR(IF(OR('Paste data'!F1041="",'Paste data'!G1041=""),"",ROUND((IF(ISNUMBER('Paste data'!G1041),'Paste data'!G1041,IFERROR(DATE(VALUE(LEFT('Paste data'!G1041,4)),VALUE(MID('Paste data'!G1041,6,2)),VALUE(MID('Paste data'!G1041,9,2)))+VALUE(MID('Paste data'!G1041,12,2))/24+VALUE(MID('Paste data'!G1041,15,2))/1440,"")))-(IF(ISNUMBER('Paste data'!F1041),'Paste data'!F1041,IFERROR(DATE(VALUE(LEFT('Paste data'!F1041,4)),VALUE(MID('Paste data'!F1041,6,2)),VALUE(MID('Paste data'!F1041,9,2)))+VALUE(MID('Paste data'!F1041,12,2))/24+VALUE(MID('Paste data'!F1041,15,2))/1440,""))),2)),"")</f>
      </c>
      <c r="F1041" s="11">
        <f>IFERROR(IF(OR('Paste data'!E1041="",'Paste data'!G1041=""),"",ROUND((IF(ISNUMBER('Paste data'!G1041),'Paste data'!G1041,IFERROR(DATE(VALUE(LEFT('Paste data'!G1041,4)),VALUE(MID('Paste data'!G1041,6,2)),VALUE(MID('Paste data'!G1041,9,2)))+VALUE(MID('Paste data'!G1041,12,2))/24+VALUE(MID('Paste data'!G1041,15,2))/1440,"")))-(IF(ISNUMBER('Paste data'!E1041),'Paste data'!E1041,IFERROR(DATE(VALUE(LEFT('Paste data'!E1041,4)),VALUE(MID('Paste data'!E1041,6,2)),VALUE(MID('Paste data'!E1041,9,2)))+VALUE(MID('Paste data'!E1041,12,2))/24+VALUE(MID('Paste data'!E1041,15,2))/1440,""))),2)),"")</f>
      </c>
      <c r="G1041" s="10">
        <f>IFERROR(IF('Paste data'!G1041="","",(IF(ISNUMBER('Paste data'!G1041),'Paste data'!G1041,IFERROR(DATE(VALUE(LEFT('Paste data'!G1041,4)),VALUE(MID('Paste data'!G1041,6,2)),VALUE(MID('Paste data'!G1041,9,2)))+VALUE(MID('Paste data'!G1041,12,2))/24+VALUE(MID('Paste data'!G1041,15,2))/1440,"")))-WEEKDAY((IF(ISNUMBER('Paste data'!G1041),'Paste data'!G1041,IFERROR(DATE(VALUE(LEFT('Paste data'!G1041,4)),VALUE(MID('Paste data'!G1041,6,2)),VALUE(MID('Paste data'!G1041,9,2)))+VALUE(MID('Paste data'!G1041,12,2))/24+VALUE(MID('Paste data'!G1041,15,2))/1440,""))),3)),"")</f>
      </c>
    </row>
    <row r="1042" spans="1:7" x14ac:dyDescent="0.25">
      <c r="A1042" s="10">
        <f>IF('Paste data'!A1042="","",'Paste data'!A1042)</f>
      </c>
      <c r="B1042" s="4">
        <f>IF('Paste data'!A1042="","",'Paste data'!D1042)</f>
      </c>
      <c r="C1042" s="4">
        <f>IF('Paste data'!A1042="","",'Paste data'!B1042)</f>
      </c>
      <c r="D1042" s="11">
        <f>IFERROR(IF(OR('Paste data'!E1042="",'Paste data'!F1042=""),"",ROUND((IF(ISNUMBER('Paste data'!F1042),'Paste data'!F1042,IFERROR(DATE(VALUE(LEFT('Paste data'!F1042,4)),VALUE(MID('Paste data'!F1042,6,2)),VALUE(MID('Paste data'!F1042,9,2)))+VALUE(MID('Paste data'!F1042,12,2))/24+VALUE(MID('Paste data'!F1042,15,2))/1440,"")))-(IF(ISNUMBER('Paste data'!E1042),'Paste data'!E1042,IFERROR(DATE(VALUE(LEFT('Paste data'!E1042,4)),VALUE(MID('Paste data'!E1042,6,2)),VALUE(MID('Paste data'!E1042,9,2)))+VALUE(MID('Paste data'!E1042,12,2))/24+VALUE(MID('Paste data'!E1042,15,2))/1440,""))),2)),"")</f>
      </c>
      <c r="E1042" s="11">
        <f>IFERROR(IF(OR('Paste data'!F1042="",'Paste data'!G1042=""),"",ROUND((IF(ISNUMBER('Paste data'!G1042),'Paste data'!G1042,IFERROR(DATE(VALUE(LEFT('Paste data'!G1042,4)),VALUE(MID('Paste data'!G1042,6,2)),VALUE(MID('Paste data'!G1042,9,2)))+VALUE(MID('Paste data'!G1042,12,2))/24+VALUE(MID('Paste data'!G1042,15,2))/1440,"")))-(IF(ISNUMBER('Paste data'!F1042),'Paste data'!F1042,IFERROR(DATE(VALUE(LEFT('Paste data'!F1042,4)),VALUE(MID('Paste data'!F1042,6,2)),VALUE(MID('Paste data'!F1042,9,2)))+VALUE(MID('Paste data'!F1042,12,2))/24+VALUE(MID('Paste data'!F1042,15,2))/1440,""))),2)),"")</f>
      </c>
      <c r="F1042" s="11">
        <f>IFERROR(IF(OR('Paste data'!E1042="",'Paste data'!G1042=""),"",ROUND((IF(ISNUMBER('Paste data'!G1042),'Paste data'!G1042,IFERROR(DATE(VALUE(LEFT('Paste data'!G1042,4)),VALUE(MID('Paste data'!G1042,6,2)),VALUE(MID('Paste data'!G1042,9,2)))+VALUE(MID('Paste data'!G1042,12,2))/24+VALUE(MID('Paste data'!G1042,15,2))/1440,"")))-(IF(ISNUMBER('Paste data'!E1042),'Paste data'!E1042,IFERROR(DATE(VALUE(LEFT('Paste data'!E1042,4)),VALUE(MID('Paste data'!E1042,6,2)),VALUE(MID('Paste data'!E1042,9,2)))+VALUE(MID('Paste data'!E1042,12,2))/24+VALUE(MID('Paste data'!E1042,15,2))/1440,""))),2)),"")</f>
      </c>
      <c r="G1042" s="10">
        <f>IFERROR(IF('Paste data'!G1042="","",(IF(ISNUMBER('Paste data'!G1042),'Paste data'!G1042,IFERROR(DATE(VALUE(LEFT('Paste data'!G1042,4)),VALUE(MID('Paste data'!G1042,6,2)),VALUE(MID('Paste data'!G1042,9,2)))+VALUE(MID('Paste data'!G1042,12,2))/24+VALUE(MID('Paste data'!G1042,15,2))/1440,"")))-WEEKDAY((IF(ISNUMBER('Paste data'!G1042),'Paste data'!G1042,IFERROR(DATE(VALUE(LEFT('Paste data'!G1042,4)),VALUE(MID('Paste data'!G1042,6,2)),VALUE(MID('Paste data'!G1042,9,2)))+VALUE(MID('Paste data'!G1042,12,2))/24+VALUE(MID('Paste data'!G1042,15,2))/1440,""))),3)),"")</f>
      </c>
    </row>
    <row r="1043" spans="1:7" x14ac:dyDescent="0.25">
      <c r="A1043" s="10">
        <f>IF('Paste data'!A1043="","",'Paste data'!A1043)</f>
      </c>
      <c r="B1043" s="4">
        <f>IF('Paste data'!A1043="","",'Paste data'!D1043)</f>
      </c>
      <c r="C1043" s="4">
        <f>IF('Paste data'!A1043="","",'Paste data'!B1043)</f>
      </c>
      <c r="D1043" s="11">
        <f>IFERROR(IF(OR('Paste data'!E1043="",'Paste data'!F1043=""),"",ROUND((IF(ISNUMBER('Paste data'!F1043),'Paste data'!F1043,IFERROR(DATE(VALUE(LEFT('Paste data'!F1043,4)),VALUE(MID('Paste data'!F1043,6,2)),VALUE(MID('Paste data'!F1043,9,2)))+VALUE(MID('Paste data'!F1043,12,2))/24+VALUE(MID('Paste data'!F1043,15,2))/1440,"")))-(IF(ISNUMBER('Paste data'!E1043),'Paste data'!E1043,IFERROR(DATE(VALUE(LEFT('Paste data'!E1043,4)),VALUE(MID('Paste data'!E1043,6,2)),VALUE(MID('Paste data'!E1043,9,2)))+VALUE(MID('Paste data'!E1043,12,2))/24+VALUE(MID('Paste data'!E1043,15,2))/1440,""))),2)),"")</f>
      </c>
      <c r="E1043" s="11">
        <f>IFERROR(IF(OR('Paste data'!F1043="",'Paste data'!G1043=""),"",ROUND((IF(ISNUMBER('Paste data'!G1043),'Paste data'!G1043,IFERROR(DATE(VALUE(LEFT('Paste data'!G1043,4)),VALUE(MID('Paste data'!G1043,6,2)),VALUE(MID('Paste data'!G1043,9,2)))+VALUE(MID('Paste data'!G1043,12,2))/24+VALUE(MID('Paste data'!G1043,15,2))/1440,"")))-(IF(ISNUMBER('Paste data'!F1043),'Paste data'!F1043,IFERROR(DATE(VALUE(LEFT('Paste data'!F1043,4)),VALUE(MID('Paste data'!F1043,6,2)),VALUE(MID('Paste data'!F1043,9,2)))+VALUE(MID('Paste data'!F1043,12,2))/24+VALUE(MID('Paste data'!F1043,15,2))/1440,""))),2)),"")</f>
      </c>
      <c r="F1043" s="11">
        <f>IFERROR(IF(OR('Paste data'!E1043="",'Paste data'!G1043=""),"",ROUND((IF(ISNUMBER('Paste data'!G1043),'Paste data'!G1043,IFERROR(DATE(VALUE(LEFT('Paste data'!G1043,4)),VALUE(MID('Paste data'!G1043,6,2)),VALUE(MID('Paste data'!G1043,9,2)))+VALUE(MID('Paste data'!G1043,12,2))/24+VALUE(MID('Paste data'!G1043,15,2))/1440,"")))-(IF(ISNUMBER('Paste data'!E1043),'Paste data'!E1043,IFERROR(DATE(VALUE(LEFT('Paste data'!E1043,4)),VALUE(MID('Paste data'!E1043,6,2)),VALUE(MID('Paste data'!E1043,9,2)))+VALUE(MID('Paste data'!E1043,12,2))/24+VALUE(MID('Paste data'!E1043,15,2))/1440,""))),2)),"")</f>
      </c>
      <c r="G1043" s="10">
        <f>IFERROR(IF('Paste data'!G1043="","",(IF(ISNUMBER('Paste data'!G1043),'Paste data'!G1043,IFERROR(DATE(VALUE(LEFT('Paste data'!G1043,4)),VALUE(MID('Paste data'!G1043,6,2)),VALUE(MID('Paste data'!G1043,9,2)))+VALUE(MID('Paste data'!G1043,12,2))/24+VALUE(MID('Paste data'!G1043,15,2))/1440,"")))-WEEKDAY((IF(ISNUMBER('Paste data'!G1043),'Paste data'!G1043,IFERROR(DATE(VALUE(LEFT('Paste data'!G1043,4)),VALUE(MID('Paste data'!G1043,6,2)),VALUE(MID('Paste data'!G1043,9,2)))+VALUE(MID('Paste data'!G1043,12,2))/24+VALUE(MID('Paste data'!G1043,15,2))/1440,""))),3)),"")</f>
      </c>
    </row>
    <row r="1044" spans="1:7" x14ac:dyDescent="0.25">
      <c r="A1044" s="10">
        <f>IF('Paste data'!A1044="","",'Paste data'!A1044)</f>
      </c>
      <c r="B1044" s="4">
        <f>IF('Paste data'!A1044="","",'Paste data'!D1044)</f>
      </c>
      <c r="C1044" s="4">
        <f>IF('Paste data'!A1044="","",'Paste data'!B1044)</f>
      </c>
      <c r="D1044" s="11">
        <f>IFERROR(IF(OR('Paste data'!E1044="",'Paste data'!F1044=""),"",ROUND((IF(ISNUMBER('Paste data'!F1044),'Paste data'!F1044,IFERROR(DATE(VALUE(LEFT('Paste data'!F1044,4)),VALUE(MID('Paste data'!F1044,6,2)),VALUE(MID('Paste data'!F1044,9,2)))+VALUE(MID('Paste data'!F1044,12,2))/24+VALUE(MID('Paste data'!F1044,15,2))/1440,"")))-(IF(ISNUMBER('Paste data'!E1044),'Paste data'!E1044,IFERROR(DATE(VALUE(LEFT('Paste data'!E1044,4)),VALUE(MID('Paste data'!E1044,6,2)),VALUE(MID('Paste data'!E1044,9,2)))+VALUE(MID('Paste data'!E1044,12,2))/24+VALUE(MID('Paste data'!E1044,15,2))/1440,""))),2)),"")</f>
      </c>
      <c r="E1044" s="11">
        <f>IFERROR(IF(OR('Paste data'!F1044="",'Paste data'!G1044=""),"",ROUND((IF(ISNUMBER('Paste data'!G1044),'Paste data'!G1044,IFERROR(DATE(VALUE(LEFT('Paste data'!G1044,4)),VALUE(MID('Paste data'!G1044,6,2)),VALUE(MID('Paste data'!G1044,9,2)))+VALUE(MID('Paste data'!G1044,12,2))/24+VALUE(MID('Paste data'!G1044,15,2))/1440,"")))-(IF(ISNUMBER('Paste data'!F1044),'Paste data'!F1044,IFERROR(DATE(VALUE(LEFT('Paste data'!F1044,4)),VALUE(MID('Paste data'!F1044,6,2)),VALUE(MID('Paste data'!F1044,9,2)))+VALUE(MID('Paste data'!F1044,12,2))/24+VALUE(MID('Paste data'!F1044,15,2))/1440,""))),2)),"")</f>
      </c>
      <c r="F1044" s="11">
        <f>IFERROR(IF(OR('Paste data'!E1044="",'Paste data'!G1044=""),"",ROUND((IF(ISNUMBER('Paste data'!G1044),'Paste data'!G1044,IFERROR(DATE(VALUE(LEFT('Paste data'!G1044,4)),VALUE(MID('Paste data'!G1044,6,2)),VALUE(MID('Paste data'!G1044,9,2)))+VALUE(MID('Paste data'!G1044,12,2))/24+VALUE(MID('Paste data'!G1044,15,2))/1440,"")))-(IF(ISNUMBER('Paste data'!E1044),'Paste data'!E1044,IFERROR(DATE(VALUE(LEFT('Paste data'!E1044,4)),VALUE(MID('Paste data'!E1044,6,2)),VALUE(MID('Paste data'!E1044,9,2)))+VALUE(MID('Paste data'!E1044,12,2))/24+VALUE(MID('Paste data'!E1044,15,2))/1440,""))),2)),"")</f>
      </c>
      <c r="G1044" s="10">
        <f>IFERROR(IF('Paste data'!G1044="","",(IF(ISNUMBER('Paste data'!G1044),'Paste data'!G1044,IFERROR(DATE(VALUE(LEFT('Paste data'!G1044,4)),VALUE(MID('Paste data'!G1044,6,2)),VALUE(MID('Paste data'!G1044,9,2)))+VALUE(MID('Paste data'!G1044,12,2))/24+VALUE(MID('Paste data'!G1044,15,2))/1440,"")))-WEEKDAY((IF(ISNUMBER('Paste data'!G1044),'Paste data'!G1044,IFERROR(DATE(VALUE(LEFT('Paste data'!G1044,4)),VALUE(MID('Paste data'!G1044,6,2)),VALUE(MID('Paste data'!G1044,9,2)))+VALUE(MID('Paste data'!G1044,12,2))/24+VALUE(MID('Paste data'!G1044,15,2))/1440,""))),3)),"")</f>
      </c>
    </row>
    <row r="1045" spans="1:7" x14ac:dyDescent="0.25">
      <c r="A1045" s="10">
        <f>IF('Paste data'!A1045="","",'Paste data'!A1045)</f>
      </c>
      <c r="B1045" s="4">
        <f>IF('Paste data'!A1045="","",'Paste data'!D1045)</f>
      </c>
      <c r="C1045" s="4">
        <f>IF('Paste data'!A1045="","",'Paste data'!B1045)</f>
      </c>
      <c r="D1045" s="11">
        <f>IFERROR(IF(OR('Paste data'!E1045="",'Paste data'!F1045=""),"",ROUND((IF(ISNUMBER('Paste data'!F1045),'Paste data'!F1045,IFERROR(DATE(VALUE(LEFT('Paste data'!F1045,4)),VALUE(MID('Paste data'!F1045,6,2)),VALUE(MID('Paste data'!F1045,9,2)))+VALUE(MID('Paste data'!F1045,12,2))/24+VALUE(MID('Paste data'!F1045,15,2))/1440,"")))-(IF(ISNUMBER('Paste data'!E1045),'Paste data'!E1045,IFERROR(DATE(VALUE(LEFT('Paste data'!E1045,4)),VALUE(MID('Paste data'!E1045,6,2)),VALUE(MID('Paste data'!E1045,9,2)))+VALUE(MID('Paste data'!E1045,12,2))/24+VALUE(MID('Paste data'!E1045,15,2))/1440,""))),2)),"")</f>
      </c>
      <c r="E1045" s="11">
        <f>IFERROR(IF(OR('Paste data'!F1045="",'Paste data'!G1045=""),"",ROUND((IF(ISNUMBER('Paste data'!G1045),'Paste data'!G1045,IFERROR(DATE(VALUE(LEFT('Paste data'!G1045,4)),VALUE(MID('Paste data'!G1045,6,2)),VALUE(MID('Paste data'!G1045,9,2)))+VALUE(MID('Paste data'!G1045,12,2))/24+VALUE(MID('Paste data'!G1045,15,2))/1440,"")))-(IF(ISNUMBER('Paste data'!F1045),'Paste data'!F1045,IFERROR(DATE(VALUE(LEFT('Paste data'!F1045,4)),VALUE(MID('Paste data'!F1045,6,2)),VALUE(MID('Paste data'!F1045,9,2)))+VALUE(MID('Paste data'!F1045,12,2))/24+VALUE(MID('Paste data'!F1045,15,2))/1440,""))),2)),"")</f>
      </c>
      <c r="F1045" s="11">
        <f>IFERROR(IF(OR('Paste data'!E1045="",'Paste data'!G1045=""),"",ROUND((IF(ISNUMBER('Paste data'!G1045),'Paste data'!G1045,IFERROR(DATE(VALUE(LEFT('Paste data'!G1045,4)),VALUE(MID('Paste data'!G1045,6,2)),VALUE(MID('Paste data'!G1045,9,2)))+VALUE(MID('Paste data'!G1045,12,2))/24+VALUE(MID('Paste data'!G1045,15,2))/1440,"")))-(IF(ISNUMBER('Paste data'!E1045),'Paste data'!E1045,IFERROR(DATE(VALUE(LEFT('Paste data'!E1045,4)),VALUE(MID('Paste data'!E1045,6,2)),VALUE(MID('Paste data'!E1045,9,2)))+VALUE(MID('Paste data'!E1045,12,2))/24+VALUE(MID('Paste data'!E1045,15,2))/1440,""))),2)),"")</f>
      </c>
      <c r="G1045" s="10">
        <f>IFERROR(IF('Paste data'!G1045="","",(IF(ISNUMBER('Paste data'!G1045),'Paste data'!G1045,IFERROR(DATE(VALUE(LEFT('Paste data'!G1045,4)),VALUE(MID('Paste data'!G1045,6,2)),VALUE(MID('Paste data'!G1045,9,2)))+VALUE(MID('Paste data'!G1045,12,2))/24+VALUE(MID('Paste data'!G1045,15,2))/1440,"")))-WEEKDAY((IF(ISNUMBER('Paste data'!G1045),'Paste data'!G1045,IFERROR(DATE(VALUE(LEFT('Paste data'!G1045,4)),VALUE(MID('Paste data'!G1045,6,2)),VALUE(MID('Paste data'!G1045,9,2)))+VALUE(MID('Paste data'!G1045,12,2))/24+VALUE(MID('Paste data'!G1045,15,2))/1440,""))),3)),"")</f>
      </c>
    </row>
    <row r="1046" spans="1:7" x14ac:dyDescent="0.25">
      <c r="A1046" s="10">
        <f>IF('Paste data'!A1046="","",'Paste data'!A1046)</f>
      </c>
      <c r="B1046" s="4">
        <f>IF('Paste data'!A1046="","",'Paste data'!D1046)</f>
      </c>
      <c r="C1046" s="4">
        <f>IF('Paste data'!A1046="","",'Paste data'!B1046)</f>
      </c>
      <c r="D1046" s="11">
        <f>IFERROR(IF(OR('Paste data'!E1046="",'Paste data'!F1046=""),"",ROUND((IF(ISNUMBER('Paste data'!F1046),'Paste data'!F1046,IFERROR(DATE(VALUE(LEFT('Paste data'!F1046,4)),VALUE(MID('Paste data'!F1046,6,2)),VALUE(MID('Paste data'!F1046,9,2)))+VALUE(MID('Paste data'!F1046,12,2))/24+VALUE(MID('Paste data'!F1046,15,2))/1440,"")))-(IF(ISNUMBER('Paste data'!E1046),'Paste data'!E1046,IFERROR(DATE(VALUE(LEFT('Paste data'!E1046,4)),VALUE(MID('Paste data'!E1046,6,2)),VALUE(MID('Paste data'!E1046,9,2)))+VALUE(MID('Paste data'!E1046,12,2))/24+VALUE(MID('Paste data'!E1046,15,2))/1440,""))),2)),"")</f>
      </c>
      <c r="E1046" s="11">
        <f>IFERROR(IF(OR('Paste data'!F1046="",'Paste data'!G1046=""),"",ROUND((IF(ISNUMBER('Paste data'!G1046),'Paste data'!G1046,IFERROR(DATE(VALUE(LEFT('Paste data'!G1046,4)),VALUE(MID('Paste data'!G1046,6,2)),VALUE(MID('Paste data'!G1046,9,2)))+VALUE(MID('Paste data'!G1046,12,2))/24+VALUE(MID('Paste data'!G1046,15,2))/1440,"")))-(IF(ISNUMBER('Paste data'!F1046),'Paste data'!F1046,IFERROR(DATE(VALUE(LEFT('Paste data'!F1046,4)),VALUE(MID('Paste data'!F1046,6,2)),VALUE(MID('Paste data'!F1046,9,2)))+VALUE(MID('Paste data'!F1046,12,2))/24+VALUE(MID('Paste data'!F1046,15,2))/1440,""))),2)),"")</f>
      </c>
      <c r="F1046" s="11">
        <f>IFERROR(IF(OR('Paste data'!E1046="",'Paste data'!G1046=""),"",ROUND((IF(ISNUMBER('Paste data'!G1046),'Paste data'!G1046,IFERROR(DATE(VALUE(LEFT('Paste data'!G1046,4)),VALUE(MID('Paste data'!G1046,6,2)),VALUE(MID('Paste data'!G1046,9,2)))+VALUE(MID('Paste data'!G1046,12,2))/24+VALUE(MID('Paste data'!G1046,15,2))/1440,"")))-(IF(ISNUMBER('Paste data'!E1046),'Paste data'!E1046,IFERROR(DATE(VALUE(LEFT('Paste data'!E1046,4)),VALUE(MID('Paste data'!E1046,6,2)),VALUE(MID('Paste data'!E1046,9,2)))+VALUE(MID('Paste data'!E1046,12,2))/24+VALUE(MID('Paste data'!E1046,15,2))/1440,""))),2)),"")</f>
      </c>
      <c r="G1046" s="10">
        <f>IFERROR(IF('Paste data'!G1046="","",(IF(ISNUMBER('Paste data'!G1046),'Paste data'!G1046,IFERROR(DATE(VALUE(LEFT('Paste data'!G1046,4)),VALUE(MID('Paste data'!G1046,6,2)),VALUE(MID('Paste data'!G1046,9,2)))+VALUE(MID('Paste data'!G1046,12,2))/24+VALUE(MID('Paste data'!G1046,15,2))/1440,"")))-WEEKDAY((IF(ISNUMBER('Paste data'!G1046),'Paste data'!G1046,IFERROR(DATE(VALUE(LEFT('Paste data'!G1046,4)),VALUE(MID('Paste data'!G1046,6,2)),VALUE(MID('Paste data'!G1046,9,2)))+VALUE(MID('Paste data'!G1046,12,2))/24+VALUE(MID('Paste data'!G1046,15,2))/1440,""))),3)),"")</f>
      </c>
    </row>
    <row r="1047" spans="1:7" x14ac:dyDescent="0.25">
      <c r="A1047" s="10">
        <f>IF('Paste data'!A1047="","",'Paste data'!A1047)</f>
      </c>
      <c r="B1047" s="4">
        <f>IF('Paste data'!A1047="","",'Paste data'!D1047)</f>
      </c>
      <c r="C1047" s="4">
        <f>IF('Paste data'!A1047="","",'Paste data'!B1047)</f>
      </c>
      <c r="D1047" s="11">
        <f>IFERROR(IF(OR('Paste data'!E1047="",'Paste data'!F1047=""),"",ROUND((IF(ISNUMBER('Paste data'!F1047),'Paste data'!F1047,IFERROR(DATE(VALUE(LEFT('Paste data'!F1047,4)),VALUE(MID('Paste data'!F1047,6,2)),VALUE(MID('Paste data'!F1047,9,2)))+VALUE(MID('Paste data'!F1047,12,2))/24+VALUE(MID('Paste data'!F1047,15,2))/1440,"")))-(IF(ISNUMBER('Paste data'!E1047),'Paste data'!E1047,IFERROR(DATE(VALUE(LEFT('Paste data'!E1047,4)),VALUE(MID('Paste data'!E1047,6,2)),VALUE(MID('Paste data'!E1047,9,2)))+VALUE(MID('Paste data'!E1047,12,2))/24+VALUE(MID('Paste data'!E1047,15,2))/1440,""))),2)),"")</f>
      </c>
      <c r="E1047" s="11">
        <f>IFERROR(IF(OR('Paste data'!F1047="",'Paste data'!G1047=""),"",ROUND((IF(ISNUMBER('Paste data'!G1047),'Paste data'!G1047,IFERROR(DATE(VALUE(LEFT('Paste data'!G1047,4)),VALUE(MID('Paste data'!G1047,6,2)),VALUE(MID('Paste data'!G1047,9,2)))+VALUE(MID('Paste data'!G1047,12,2))/24+VALUE(MID('Paste data'!G1047,15,2))/1440,"")))-(IF(ISNUMBER('Paste data'!F1047),'Paste data'!F1047,IFERROR(DATE(VALUE(LEFT('Paste data'!F1047,4)),VALUE(MID('Paste data'!F1047,6,2)),VALUE(MID('Paste data'!F1047,9,2)))+VALUE(MID('Paste data'!F1047,12,2))/24+VALUE(MID('Paste data'!F1047,15,2))/1440,""))),2)),"")</f>
      </c>
      <c r="F1047" s="11">
        <f>IFERROR(IF(OR('Paste data'!E1047="",'Paste data'!G1047=""),"",ROUND((IF(ISNUMBER('Paste data'!G1047),'Paste data'!G1047,IFERROR(DATE(VALUE(LEFT('Paste data'!G1047,4)),VALUE(MID('Paste data'!G1047,6,2)),VALUE(MID('Paste data'!G1047,9,2)))+VALUE(MID('Paste data'!G1047,12,2))/24+VALUE(MID('Paste data'!G1047,15,2))/1440,"")))-(IF(ISNUMBER('Paste data'!E1047),'Paste data'!E1047,IFERROR(DATE(VALUE(LEFT('Paste data'!E1047,4)),VALUE(MID('Paste data'!E1047,6,2)),VALUE(MID('Paste data'!E1047,9,2)))+VALUE(MID('Paste data'!E1047,12,2))/24+VALUE(MID('Paste data'!E1047,15,2))/1440,""))),2)),"")</f>
      </c>
      <c r="G1047" s="10">
        <f>IFERROR(IF('Paste data'!G1047="","",(IF(ISNUMBER('Paste data'!G1047),'Paste data'!G1047,IFERROR(DATE(VALUE(LEFT('Paste data'!G1047,4)),VALUE(MID('Paste data'!G1047,6,2)),VALUE(MID('Paste data'!G1047,9,2)))+VALUE(MID('Paste data'!G1047,12,2))/24+VALUE(MID('Paste data'!G1047,15,2))/1440,"")))-WEEKDAY((IF(ISNUMBER('Paste data'!G1047),'Paste data'!G1047,IFERROR(DATE(VALUE(LEFT('Paste data'!G1047,4)),VALUE(MID('Paste data'!G1047,6,2)),VALUE(MID('Paste data'!G1047,9,2)))+VALUE(MID('Paste data'!G1047,12,2))/24+VALUE(MID('Paste data'!G1047,15,2))/1440,""))),3)),"")</f>
      </c>
    </row>
    <row r="1048" spans="1:7" x14ac:dyDescent="0.25">
      <c r="A1048" s="10">
        <f>IF('Paste data'!A1048="","",'Paste data'!A1048)</f>
      </c>
      <c r="B1048" s="4">
        <f>IF('Paste data'!A1048="","",'Paste data'!D1048)</f>
      </c>
      <c r="C1048" s="4">
        <f>IF('Paste data'!A1048="","",'Paste data'!B1048)</f>
      </c>
      <c r="D1048" s="11">
        <f>IFERROR(IF(OR('Paste data'!E1048="",'Paste data'!F1048=""),"",ROUND((IF(ISNUMBER('Paste data'!F1048),'Paste data'!F1048,IFERROR(DATE(VALUE(LEFT('Paste data'!F1048,4)),VALUE(MID('Paste data'!F1048,6,2)),VALUE(MID('Paste data'!F1048,9,2)))+VALUE(MID('Paste data'!F1048,12,2))/24+VALUE(MID('Paste data'!F1048,15,2))/1440,"")))-(IF(ISNUMBER('Paste data'!E1048),'Paste data'!E1048,IFERROR(DATE(VALUE(LEFT('Paste data'!E1048,4)),VALUE(MID('Paste data'!E1048,6,2)),VALUE(MID('Paste data'!E1048,9,2)))+VALUE(MID('Paste data'!E1048,12,2))/24+VALUE(MID('Paste data'!E1048,15,2))/1440,""))),2)),"")</f>
      </c>
      <c r="E1048" s="11">
        <f>IFERROR(IF(OR('Paste data'!F1048="",'Paste data'!G1048=""),"",ROUND((IF(ISNUMBER('Paste data'!G1048),'Paste data'!G1048,IFERROR(DATE(VALUE(LEFT('Paste data'!G1048,4)),VALUE(MID('Paste data'!G1048,6,2)),VALUE(MID('Paste data'!G1048,9,2)))+VALUE(MID('Paste data'!G1048,12,2))/24+VALUE(MID('Paste data'!G1048,15,2))/1440,"")))-(IF(ISNUMBER('Paste data'!F1048),'Paste data'!F1048,IFERROR(DATE(VALUE(LEFT('Paste data'!F1048,4)),VALUE(MID('Paste data'!F1048,6,2)),VALUE(MID('Paste data'!F1048,9,2)))+VALUE(MID('Paste data'!F1048,12,2))/24+VALUE(MID('Paste data'!F1048,15,2))/1440,""))),2)),"")</f>
      </c>
      <c r="F1048" s="11">
        <f>IFERROR(IF(OR('Paste data'!E1048="",'Paste data'!G1048=""),"",ROUND((IF(ISNUMBER('Paste data'!G1048),'Paste data'!G1048,IFERROR(DATE(VALUE(LEFT('Paste data'!G1048,4)),VALUE(MID('Paste data'!G1048,6,2)),VALUE(MID('Paste data'!G1048,9,2)))+VALUE(MID('Paste data'!G1048,12,2))/24+VALUE(MID('Paste data'!G1048,15,2))/1440,"")))-(IF(ISNUMBER('Paste data'!E1048),'Paste data'!E1048,IFERROR(DATE(VALUE(LEFT('Paste data'!E1048,4)),VALUE(MID('Paste data'!E1048,6,2)),VALUE(MID('Paste data'!E1048,9,2)))+VALUE(MID('Paste data'!E1048,12,2))/24+VALUE(MID('Paste data'!E1048,15,2))/1440,""))),2)),"")</f>
      </c>
      <c r="G1048" s="10">
        <f>IFERROR(IF('Paste data'!G1048="","",(IF(ISNUMBER('Paste data'!G1048),'Paste data'!G1048,IFERROR(DATE(VALUE(LEFT('Paste data'!G1048,4)),VALUE(MID('Paste data'!G1048,6,2)),VALUE(MID('Paste data'!G1048,9,2)))+VALUE(MID('Paste data'!G1048,12,2))/24+VALUE(MID('Paste data'!G1048,15,2))/1440,"")))-WEEKDAY((IF(ISNUMBER('Paste data'!G1048),'Paste data'!G1048,IFERROR(DATE(VALUE(LEFT('Paste data'!G1048,4)),VALUE(MID('Paste data'!G1048,6,2)),VALUE(MID('Paste data'!G1048,9,2)))+VALUE(MID('Paste data'!G1048,12,2))/24+VALUE(MID('Paste data'!G1048,15,2))/1440,""))),3)),"")</f>
      </c>
    </row>
    <row r="1049" spans="1:7" x14ac:dyDescent="0.25">
      <c r="A1049" s="10">
        <f>IF('Paste data'!A1049="","",'Paste data'!A1049)</f>
      </c>
      <c r="B1049" s="4">
        <f>IF('Paste data'!A1049="","",'Paste data'!D1049)</f>
      </c>
      <c r="C1049" s="4">
        <f>IF('Paste data'!A1049="","",'Paste data'!B1049)</f>
      </c>
      <c r="D1049" s="11">
        <f>IFERROR(IF(OR('Paste data'!E1049="",'Paste data'!F1049=""),"",ROUND((IF(ISNUMBER('Paste data'!F1049),'Paste data'!F1049,IFERROR(DATE(VALUE(LEFT('Paste data'!F1049,4)),VALUE(MID('Paste data'!F1049,6,2)),VALUE(MID('Paste data'!F1049,9,2)))+VALUE(MID('Paste data'!F1049,12,2))/24+VALUE(MID('Paste data'!F1049,15,2))/1440,"")))-(IF(ISNUMBER('Paste data'!E1049),'Paste data'!E1049,IFERROR(DATE(VALUE(LEFT('Paste data'!E1049,4)),VALUE(MID('Paste data'!E1049,6,2)),VALUE(MID('Paste data'!E1049,9,2)))+VALUE(MID('Paste data'!E1049,12,2))/24+VALUE(MID('Paste data'!E1049,15,2))/1440,""))),2)),"")</f>
      </c>
      <c r="E1049" s="11">
        <f>IFERROR(IF(OR('Paste data'!F1049="",'Paste data'!G1049=""),"",ROUND((IF(ISNUMBER('Paste data'!G1049),'Paste data'!G1049,IFERROR(DATE(VALUE(LEFT('Paste data'!G1049,4)),VALUE(MID('Paste data'!G1049,6,2)),VALUE(MID('Paste data'!G1049,9,2)))+VALUE(MID('Paste data'!G1049,12,2))/24+VALUE(MID('Paste data'!G1049,15,2))/1440,"")))-(IF(ISNUMBER('Paste data'!F1049),'Paste data'!F1049,IFERROR(DATE(VALUE(LEFT('Paste data'!F1049,4)),VALUE(MID('Paste data'!F1049,6,2)),VALUE(MID('Paste data'!F1049,9,2)))+VALUE(MID('Paste data'!F1049,12,2))/24+VALUE(MID('Paste data'!F1049,15,2))/1440,""))),2)),"")</f>
      </c>
      <c r="F1049" s="11">
        <f>IFERROR(IF(OR('Paste data'!E1049="",'Paste data'!G1049=""),"",ROUND((IF(ISNUMBER('Paste data'!G1049),'Paste data'!G1049,IFERROR(DATE(VALUE(LEFT('Paste data'!G1049,4)),VALUE(MID('Paste data'!G1049,6,2)),VALUE(MID('Paste data'!G1049,9,2)))+VALUE(MID('Paste data'!G1049,12,2))/24+VALUE(MID('Paste data'!G1049,15,2))/1440,"")))-(IF(ISNUMBER('Paste data'!E1049),'Paste data'!E1049,IFERROR(DATE(VALUE(LEFT('Paste data'!E1049,4)),VALUE(MID('Paste data'!E1049,6,2)),VALUE(MID('Paste data'!E1049,9,2)))+VALUE(MID('Paste data'!E1049,12,2))/24+VALUE(MID('Paste data'!E1049,15,2))/1440,""))),2)),"")</f>
      </c>
      <c r="G1049" s="10">
        <f>IFERROR(IF('Paste data'!G1049="","",(IF(ISNUMBER('Paste data'!G1049),'Paste data'!G1049,IFERROR(DATE(VALUE(LEFT('Paste data'!G1049,4)),VALUE(MID('Paste data'!G1049,6,2)),VALUE(MID('Paste data'!G1049,9,2)))+VALUE(MID('Paste data'!G1049,12,2))/24+VALUE(MID('Paste data'!G1049,15,2))/1440,"")))-WEEKDAY((IF(ISNUMBER('Paste data'!G1049),'Paste data'!G1049,IFERROR(DATE(VALUE(LEFT('Paste data'!G1049,4)),VALUE(MID('Paste data'!G1049,6,2)),VALUE(MID('Paste data'!G1049,9,2)))+VALUE(MID('Paste data'!G1049,12,2))/24+VALUE(MID('Paste data'!G1049,15,2))/1440,""))),3)),"")</f>
      </c>
    </row>
    <row r="1050" spans="1:7" x14ac:dyDescent="0.25">
      <c r="A1050" s="10">
        <f>IF('Paste data'!A1050="","",'Paste data'!A1050)</f>
      </c>
      <c r="B1050" s="4">
        <f>IF('Paste data'!A1050="","",'Paste data'!D1050)</f>
      </c>
      <c r="C1050" s="4">
        <f>IF('Paste data'!A1050="","",'Paste data'!B1050)</f>
      </c>
      <c r="D1050" s="11">
        <f>IFERROR(IF(OR('Paste data'!E1050="",'Paste data'!F1050=""),"",ROUND((IF(ISNUMBER('Paste data'!F1050),'Paste data'!F1050,IFERROR(DATE(VALUE(LEFT('Paste data'!F1050,4)),VALUE(MID('Paste data'!F1050,6,2)),VALUE(MID('Paste data'!F1050,9,2)))+VALUE(MID('Paste data'!F1050,12,2))/24+VALUE(MID('Paste data'!F1050,15,2))/1440,"")))-(IF(ISNUMBER('Paste data'!E1050),'Paste data'!E1050,IFERROR(DATE(VALUE(LEFT('Paste data'!E1050,4)),VALUE(MID('Paste data'!E1050,6,2)),VALUE(MID('Paste data'!E1050,9,2)))+VALUE(MID('Paste data'!E1050,12,2))/24+VALUE(MID('Paste data'!E1050,15,2))/1440,""))),2)),"")</f>
      </c>
      <c r="E1050" s="11">
        <f>IFERROR(IF(OR('Paste data'!F1050="",'Paste data'!G1050=""),"",ROUND((IF(ISNUMBER('Paste data'!G1050),'Paste data'!G1050,IFERROR(DATE(VALUE(LEFT('Paste data'!G1050,4)),VALUE(MID('Paste data'!G1050,6,2)),VALUE(MID('Paste data'!G1050,9,2)))+VALUE(MID('Paste data'!G1050,12,2))/24+VALUE(MID('Paste data'!G1050,15,2))/1440,"")))-(IF(ISNUMBER('Paste data'!F1050),'Paste data'!F1050,IFERROR(DATE(VALUE(LEFT('Paste data'!F1050,4)),VALUE(MID('Paste data'!F1050,6,2)),VALUE(MID('Paste data'!F1050,9,2)))+VALUE(MID('Paste data'!F1050,12,2))/24+VALUE(MID('Paste data'!F1050,15,2))/1440,""))),2)),"")</f>
      </c>
      <c r="F1050" s="11">
        <f>IFERROR(IF(OR('Paste data'!E1050="",'Paste data'!G1050=""),"",ROUND((IF(ISNUMBER('Paste data'!G1050),'Paste data'!G1050,IFERROR(DATE(VALUE(LEFT('Paste data'!G1050,4)),VALUE(MID('Paste data'!G1050,6,2)),VALUE(MID('Paste data'!G1050,9,2)))+VALUE(MID('Paste data'!G1050,12,2))/24+VALUE(MID('Paste data'!G1050,15,2))/1440,"")))-(IF(ISNUMBER('Paste data'!E1050),'Paste data'!E1050,IFERROR(DATE(VALUE(LEFT('Paste data'!E1050,4)),VALUE(MID('Paste data'!E1050,6,2)),VALUE(MID('Paste data'!E1050,9,2)))+VALUE(MID('Paste data'!E1050,12,2))/24+VALUE(MID('Paste data'!E1050,15,2))/1440,""))),2)),"")</f>
      </c>
      <c r="G1050" s="10">
        <f>IFERROR(IF('Paste data'!G1050="","",(IF(ISNUMBER('Paste data'!G1050),'Paste data'!G1050,IFERROR(DATE(VALUE(LEFT('Paste data'!G1050,4)),VALUE(MID('Paste data'!G1050,6,2)),VALUE(MID('Paste data'!G1050,9,2)))+VALUE(MID('Paste data'!G1050,12,2))/24+VALUE(MID('Paste data'!G1050,15,2))/1440,"")))-WEEKDAY((IF(ISNUMBER('Paste data'!G1050),'Paste data'!G1050,IFERROR(DATE(VALUE(LEFT('Paste data'!G1050,4)),VALUE(MID('Paste data'!G1050,6,2)),VALUE(MID('Paste data'!G1050,9,2)))+VALUE(MID('Paste data'!G1050,12,2))/24+VALUE(MID('Paste data'!G1050,15,2))/1440,""))),3)),"")</f>
      </c>
    </row>
    <row r="1051" spans="1:7" x14ac:dyDescent="0.25">
      <c r="A1051" s="10">
        <f>IF('Paste data'!A1051="","",'Paste data'!A1051)</f>
      </c>
      <c r="B1051" s="4">
        <f>IF('Paste data'!A1051="","",'Paste data'!D1051)</f>
      </c>
      <c r="C1051" s="4">
        <f>IF('Paste data'!A1051="","",'Paste data'!B1051)</f>
      </c>
      <c r="D1051" s="11">
        <f>IFERROR(IF(OR('Paste data'!E1051="",'Paste data'!F1051=""),"",ROUND((IF(ISNUMBER('Paste data'!F1051),'Paste data'!F1051,IFERROR(DATE(VALUE(LEFT('Paste data'!F1051,4)),VALUE(MID('Paste data'!F1051,6,2)),VALUE(MID('Paste data'!F1051,9,2)))+VALUE(MID('Paste data'!F1051,12,2))/24+VALUE(MID('Paste data'!F1051,15,2))/1440,"")))-(IF(ISNUMBER('Paste data'!E1051),'Paste data'!E1051,IFERROR(DATE(VALUE(LEFT('Paste data'!E1051,4)),VALUE(MID('Paste data'!E1051,6,2)),VALUE(MID('Paste data'!E1051,9,2)))+VALUE(MID('Paste data'!E1051,12,2))/24+VALUE(MID('Paste data'!E1051,15,2))/1440,""))),2)),"")</f>
      </c>
      <c r="E1051" s="11">
        <f>IFERROR(IF(OR('Paste data'!F1051="",'Paste data'!G1051=""),"",ROUND((IF(ISNUMBER('Paste data'!G1051),'Paste data'!G1051,IFERROR(DATE(VALUE(LEFT('Paste data'!G1051,4)),VALUE(MID('Paste data'!G1051,6,2)),VALUE(MID('Paste data'!G1051,9,2)))+VALUE(MID('Paste data'!G1051,12,2))/24+VALUE(MID('Paste data'!G1051,15,2))/1440,"")))-(IF(ISNUMBER('Paste data'!F1051),'Paste data'!F1051,IFERROR(DATE(VALUE(LEFT('Paste data'!F1051,4)),VALUE(MID('Paste data'!F1051,6,2)),VALUE(MID('Paste data'!F1051,9,2)))+VALUE(MID('Paste data'!F1051,12,2))/24+VALUE(MID('Paste data'!F1051,15,2))/1440,""))),2)),"")</f>
      </c>
      <c r="F1051" s="11">
        <f>IFERROR(IF(OR('Paste data'!E1051="",'Paste data'!G1051=""),"",ROUND((IF(ISNUMBER('Paste data'!G1051),'Paste data'!G1051,IFERROR(DATE(VALUE(LEFT('Paste data'!G1051,4)),VALUE(MID('Paste data'!G1051,6,2)),VALUE(MID('Paste data'!G1051,9,2)))+VALUE(MID('Paste data'!G1051,12,2))/24+VALUE(MID('Paste data'!G1051,15,2))/1440,"")))-(IF(ISNUMBER('Paste data'!E1051),'Paste data'!E1051,IFERROR(DATE(VALUE(LEFT('Paste data'!E1051,4)),VALUE(MID('Paste data'!E1051,6,2)),VALUE(MID('Paste data'!E1051,9,2)))+VALUE(MID('Paste data'!E1051,12,2))/24+VALUE(MID('Paste data'!E1051,15,2))/1440,""))),2)),"")</f>
      </c>
      <c r="G1051" s="10">
        <f>IFERROR(IF('Paste data'!G1051="","",(IF(ISNUMBER('Paste data'!G1051),'Paste data'!G1051,IFERROR(DATE(VALUE(LEFT('Paste data'!G1051,4)),VALUE(MID('Paste data'!G1051,6,2)),VALUE(MID('Paste data'!G1051,9,2)))+VALUE(MID('Paste data'!G1051,12,2))/24+VALUE(MID('Paste data'!G1051,15,2))/1440,"")))-WEEKDAY((IF(ISNUMBER('Paste data'!G1051),'Paste data'!G1051,IFERROR(DATE(VALUE(LEFT('Paste data'!G1051,4)),VALUE(MID('Paste data'!G1051,6,2)),VALUE(MID('Paste data'!G1051,9,2)))+VALUE(MID('Paste data'!G1051,12,2))/24+VALUE(MID('Paste data'!G1051,15,2))/1440,""))),3)),"")</f>
      </c>
    </row>
    <row r="1052" spans="1:7" x14ac:dyDescent="0.25">
      <c r="A1052" s="10">
        <f>IF('Paste data'!A1052="","",'Paste data'!A1052)</f>
      </c>
      <c r="B1052" s="4">
        <f>IF('Paste data'!A1052="","",'Paste data'!D1052)</f>
      </c>
      <c r="C1052" s="4">
        <f>IF('Paste data'!A1052="","",'Paste data'!B1052)</f>
      </c>
      <c r="D1052" s="11">
        <f>IFERROR(IF(OR('Paste data'!E1052="",'Paste data'!F1052=""),"",ROUND((IF(ISNUMBER('Paste data'!F1052),'Paste data'!F1052,IFERROR(DATE(VALUE(LEFT('Paste data'!F1052,4)),VALUE(MID('Paste data'!F1052,6,2)),VALUE(MID('Paste data'!F1052,9,2)))+VALUE(MID('Paste data'!F1052,12,2))/24+VALUE(MID('Paste data'!F1052,15,2))/1440,"")))-(IF(ISNUMBER('Paste data'!E1052),'Paste data'!E1052,IFERROR(DATE(VALUE(LEFT('Paste data'!E1052,4)),VALUE(MID('Paste data'!E1052,6,2)),VALUE(MID('Paste data'!E1052,9,2)))+VALUE(MID('Paste data'!E1052,12,2))/24+VALUE(MID('Paste data'!E1052,15,2))/1440,""))),2)),"")</f>
      </c>
      <c r="E1052" s="11">
        <f>IFERROR(IF(OR('Paste data'!F1052="",'Paste data'!G1052=""),"",ROUND((IF(ISNUMBER('Paste data'!G1052),'Paste data'!G1052,IFERROR(DATE(VALUE(LEFT('Paste data'!G1052,4)),VALUE(MID('Paste data'!G1052,6,2)),VALUE(MID('Paste data'!G1052,9,2)))+VALUE(MID('Paste data'!G1052,12,2))/24+VALUE(MID('Paste data'!G1052,15,2))/1440,"")))-(IF(ISNUMBER('Paste data'!F1052),'Paste data'!F1052,IFERROR(DATE(VALUE(LEFT('Paste data'!F1052,4)),VALUE(MID('Paste data'!F1052,6,2)),VALUE(MID('Paste data'!F1052,9,2)))+VALUE(MID('Paste data'!F1052,12,2))/24+VALUE(MID('Paste data'!F1052,15,2))/1440,""))),2)),"")</f>
      </c>
      <c r="F1052" s="11">
        <f>IFERROR(IF(OR('Paste data'!E1052="",'Paste data'!G1052=""),"",ROUND((IF(ISNUMBER('Paste data'!G1052),'Paste data'!G1052,IFERROR(DATE(VALUE(LEFT('Paste data'!G1052,4)),VALUE(MID('Paste data'!G1052,6,2)),VALUE(MID('Paste data'!G1052,9,2)))+VALUE(MID('Paste data'!G1052,12,2))/24+VALUE(MID('Paste data'!G1052,15,2))/1440,"")))-(IF(ISNUMBER('Paste data'!E1052),'Paste data'!E1052,IFERROR(DATE(VALUE(LEFT('Paste data'!E1052,4)),VALUE(MID('Paste data'!E1052,6,2)),VALUE(MID('Paste data'!E1052,9,2)))+VALUE(MID('Paste data'!E1052,12,2))/24+VALUE(MID('Paste data'!E1052,15,2))/1440,""))),2)),"")</f>
      </c>
      <c r="G1052" s="10">
        <f>IFERROR(IF('Paste data'!G1052="","",(IF(ISNUMBER('Paste data'!G1052),'Paste data'!G1052,IFERROR(DATE(VALUE(LEFT('Paste data'!G1052,4)),VALUE(MID('Paste data'!G1052,6,2)),VALUE(MID('Paste data'!G1052,9,2)))+VALUE(MID('Paste data'!G1052,12,2))/24+VALUE(MID('Paste data'!G1052,15,2))/1440,"")))-WEEKDAY((IF(ISNUMBER('Paste data'!G1052),'Paste data'!G1052,IFERROR(DATE(VALUE(LEFT('Paste data'!G1052,4)),VALUE(MID('Paste data'!G1052,6,2)),VALUE(MID('Paste data'!G1052,9,2)))+VALUE(MID('Paste data'!G1052,12,2))/24+VALUE(MID('Paste data'!G1052,15,2))/1440,""))),3)),"")</f>
      </c>
    </row>
    <row r="1053" spans="1:7" x14ac:dyDescent="0.25">
      <c r="A1053" s="10">
        <f>IF('Paste data'!A1053="","",'Paste data'!A1053)</f>
      </c>
      <c r="B1053" s="4">
        <f>IF('Paste data'!A1053="","",'Paste data'!D1053)</f>
      </c>
      <c r="C1053" s="4">
        <f>IF('Paste data'!A1053="","",'Paste data'!B1053)</f>
      </c>
      <c r="D1053" s="11">
        <f>IFERROR(IF(OR('Paste data'!E1053="",'Paste data'!F1053=""),"",ROUND((IF(ISNUMBER('Paste data'!F1053),'Paste data'!F1053,IFERROR(DATE(VALUE(LEFT('Paste data'!F1053,4)),VALUE(MID('Paste data'!F1053,6,2)),VALUE(MID('Paste data'!F1053,9,2)))+VALUE(MID('Paste data'!F1053,12,2))/24+VALUE(MID('Paste data'!F1053,15,2))/1440,"")))-(IF(ISNUMBER('Paste data'!E1053),'Paste data'!E1053,IFERROR(DATE(VALUE(LEFT('Paste data'!E1053,4)),VALUE(MID('Paste data'!E1053,6,2)),VALUE(MID('Paste data'!E1053,9,2)))+VALUE(MID('Paste data'!E1053,12,2))/24+VALUE(MID('Paste data'!E1053,15,2))/1440,""))),2)),"")</f>
      </c>
      <c r="E1053" s="11">
        <f>IFERROR(IF(OR('Paste data'!F1053="",'Paste data'!G1053=""),"",ROUND((IF(ISNUMBER('Paste data'!G1053),'Paste data'!G1053,IFERROR(DATE(VALUE(LEFT('Paste data'!G1053,4)),VALUE(MID('Paste data'!G1053,6,2)),VALUE(MID('Paste data'!G1053,9,2)))+VALUE(MID('Paste data'!G1053,12,2))/24+VALUE(MID('Paste data'!G1053,15,2))/1440,"")))-(IF(ISNUMBER('Paste data'!F1053),'Paste data'!F1053,IFERROR(DATE(VALUE(LEFT('Paste data'!F1053,4)),VALUE(MID('Paste data'!F1053,6,2)),VALUE(MID('Paste data'!F1053,9,2)))+VALUE(MID('Paste data'!F1053,12,2))/24+VALUE(MID('Paste data'!F1053,15,2))/1440,""))),2)),"")</f>
      </c>
      <c r="F1053" s="11">
        <f>IFERROR(IF(OR('Paste data'!E1053="",'Paste data'!G1053=""),"",ROUND((IF(ISNUMBER('Paste data'!G1053),'Paste data'!G1053,IFERROR(DATE(VALUE(LEFT('Paste data'!G1053,4)),VALUE(MID('Paste data'!G1053,6,2)),VALUE(MID('Paste data'!G1053,9,2)))+VALUE(MID('Paste data'!G1053,12,2))/24+VALUE(MID('Paste data'!G1053,15,2))/1440,"")))-(IF(ISNUMBER('Paste data'!E1053),'Paste data'!E1053,IFERROR(DATE(VALUE(LEFT('Paste data'!E1053,4)),VALUE(MID('Paste data'!E1053,6,2)),VALUE(MID('Paste data'!E1053,9,2)))+VALUE(MID('Paste data'!E1053,12,2))/24+VALUE(MID('Paste data'!E1053,15,2))/1440,""))),2)),"")</f>
      </c>
      <c r="G1053" s="10">
        <f>IFERROR(IF('Paste data'!G1053="","",(IF(ISNUMBER('Paste data'!G1053),'Paste data'!G1053,IFERROR(DATE(VALUE(LEFT('Paste data'!G1053,4)),VALUE(MID('Paste data'!G1053,6,2)),VALUE(MID('Paste data'!G1053,9,2)))+VALUE(MID('Paste data'!G1053,12,2))/24+VALUE(MID('Paste data'!G1053,15,2))/1440,"")))-WEEKDAY((IF(ISNUMBER('Paste data'!G1053),'Paste data'!G1053,IFERROR(DATE(VALUE(LEFT('Paste data'!G1053,4)),VALUE(MID('Paste data'!G1053,6,2)),VALUE(MID('Paste data'!G1053,9,2)))+VALUE(MID('Paste data'!G1053,12,2))/24+VALUE(MID('Paste data'!G1053,15,2))/1440,""))),3)),"")</f>
      </c>
    </row>
    <row r="1054" spans="1:7" x14ac:dyDescent="0.25">
      <c r="A1054" s="10">
        <f>IF('Paste data'!A1054="","",'Paste data'!A1054)</f>
      </c>
      <c r="B1054" s="4">
        <f>IF('Paste data'!A1054="","",'Paste data'!D1054)</f>
      </c>
      <c r="C1054" s="4">
        <f>IF('Paste data'!A1054="","",'Paste data'!B1054)</f>
      </c>
      <c r="D1054" s="11">
        <f>IFERROR(IF(OR('Paste data'!E1054="",'Paste data'!F1054=""),"",ROUND((IF(ISNUMBER('Paste data'!F1054),'Paste data'!F1054,IFERROR(DATE(VALUE(LEFT('Paste data'!F1054,4)),VALUE(MID('Paste data'!F1054,6,2)),VALUE(MID('Paste data'!F1054,9,2)))+VALUE(MID('Paste data'!F1054,12,2))/24+VALUE(MID('Paste data'!F1054,15,2))/1440,"")))-(IF(ISNUMBER('Paste data'!E1054),'Paste data'!E1054,IFERROR(DATE(VALUE(LEFT('Paste data'!E1054,4)),VALUE(MID('Paste data'!E1054,6,2)),VALUE(MID('Paste data'!E1054,9,2)))+VALUE(MID('Paste data'!E1054,12,2))/24+VALUE(MID('Paste data'!E1054,15,2))/1440,""))),2)),"")</f>
      </c>
      <c r="E1054" s="11">
        <f>IFERROR(IF(OR('Paste data'!F1054="",'Paste data'!G1054=""),"",ROUND((IF(ISNUMBER('Paste data'!G1054),'Paste data'!G1054,IFERROR(DATE(VALUE(LEFT('Paste data'!G1054,4)),VALUE(MID('Paste data'!G1054,6,2)),VALUE(MID('Paste data'!G1054,9,2)))+VALUE(MID('Paste data'!G1054,12,2))/24+VALUE(MID('Paste data'!G1054,15,2))/1440,"")))-(IF(ISNUMBER('Paste data'!F1054),'Paste data'!F1054,IFERROR(DATE(VALUE(LEFT('Paste data'!F1054,4)),VALUE(MID('Paste data'!F1054,6,2)),VALUE(MID('Paste data'!F1054,9,2)))+VALUE(MID('Paste data'!F1054,12,2))/24+VALUE(MID('Paste data'!F1054,15,2))/1440,""))),2)),"")</f>
      </c>
      <c r="F1054" s="11">
        <f>IFERROR(IF(OR('Paste data'!E1054="",'Paste data'!G1054=""),"",ROUND((IF(ISNUMBER('Paste data'!G1054),'Paste data'!G1054,IFERROR(DATE(VALUE(LEFT('Paste data'!G1054,4)),VALUE(MID('Paste data'!G1054,6,2)),VALUE(MID('Paste data'!G1054,9,2)))+VALUE(MID('Paste data'!G1054,12,2))/24+VALUE(MID('Paste data'!G1054,15,2))/1440,"")))-(IF(ISNUMBER('Paste data'!E1054),'Paste data'!E1054,IFERROR(DATE(VALUE(LEFT('Paste data'!E1054,4)),VALUE(MID('Paste data'!E1054,6,2)),VALUE(MID('Paste data'!E1054,9,2)))+VALUE(MID('Paste data'!E1054,12,2))/24+VALUE(MID('Paste data'!E1054,15,2))/1440,""))),2)),"")</f>
      </c>
      <c r="G1054" s="10">
        <f>IFERROR(IF('Paste data'!G1054="","",(IF(ISNUMBER('Paste data'!G1054),'Paste data'!G1054,IFERROR(DATE(VALUE(LEFT('Paste data'!G1054,4)),VALUE(MID('Paste data'!G1054,6,2)),VALUE(MID('Paste data'!G1054,9,2)))+VALUE(MID('Paste data'!G1054,12,2))/24+VALUE(MID('Paste data'!G1054,15,2))/1440,"")))-WEEKDAY((IF(ISNUMBER('Paste data'!G1054),'Paste data'!G1054,IFERROR(DATE(VALUE(LEFT('Paste data'!G1054,4)),VALUE(MID('Paste data'!G1054,6,2)),VALUE(MID('Paste data'!G1054,9,2)))+VALUE(MID('Paste data'!G1054,12,2))/24+VALUE(MID('Paste data'!G1054,15,2))/1440,""))),3)),"")</f>
      </c>
    </row>
    <row r="1055" spans="1:7" x14ac:dyDescent="0.25">
      <c r="A1055" s="10">
        <f>IF('Paste data'!A1055="","",'Paste data'!A1055)</f>
      </c>
      <c r="B1055" s="4">
        <f>IF('Paste data'!A1055="","",'Paste data'!D1055)</f>
      </c>
      <c r="C1055" s="4">
        <f>IF('Paste data'!A1055="","",'Paste data'!B1055)</f>
      </c>
      <c r="D1055" s="11">
        <f>IFERROR(IF(OR('Paste data'!E1055="",'Paste data'!F1055=""),"",ROUND((IF(ISNUMBER('Paste data'!F1055),'Paste data'!F1055,IFERROR(DATE(VALUE(LEFT('Paste data'!F1055,4)),VALUE(MID('Paste data'!F1055,6,2)),VALUE(MID('Paste data'!F1055,9,2)))+VALUE(MID('Paste data'!F1055,12,2))/24+VALUE(MID('Paste data'!F1055,15,2))/1440,"")))-(IF(ISNUMBER('Paste data'!E1055),'Paste data'!E1055,IFERROR(DATE(VALUE(LEFT('Paste data'!E1055,4)),VALUE(MID('Paste data'!E1055,6,2)),VALUE(MID('Paste data'!E1055,9,2)))+VALUE(MID('Paste data'!E1055,12,2))/24+VALUE(MID('Paste data'!E1055,15,2))/1440,""))),2)),"")</f>
      </c>
      <c r="E1055" s="11">
        <f>IFERROR(IF(OR('Paste data'!F1055="",'Paste data'!G1055=""),"",ROUND((IF(ISNUMBER('Paste data'!G1055),'Paste data'!G1055,IFERROR(DATE(VALUE(LEFT('Paste data'!G1055,4)),VALUE(MID('Paste data'!G1055,6,2)),VALUE(MID('Paste data'!G1055,9,2)))+VALUE(MID('Paste data'!G1055,12,2))/24+VALUE(MID('Paste data'!G1055,15,2))/1440,"")))-(IF(ISNUMBER('Paste data'!F1055),'Paste data'!F1055,IFERROR(DATE(VALUE(LEFT('Paste data'!F1055,4)),VALUE(MID('Paste data'!F1055,6,2)),VALUE(MID('Paste data'!F1055,9,2)))+VALUE(MID('Paste data'!F1055,12,2))/24+VALUE(MID('Paste data'!F1055,15,2))/1440,""))),2)),"")</f>
      </c>
      <c r="F1055" s="11">
        <f>IFERROR(IF(OR('Paste data'!E1055="",'Paste data'!G1055=""),"",ROUND((IF(ISNUMBER('Paste data'!G1055),'Paste data'!G1055,IFERROR(DATE(VALUE(LEFT('Paste data'!G1055,4)),VALUE(MID('Paste data'!G1055,6,2)),VALUE(MID('Paste data'!G1055,9,2)))+VALUE(MID('Paste data'!G1055,12,2))/24+VALUE(MID('Paste data'!G1055,15,2))/1440,"")))-(IF(ISNUMBER('Paste data'!E1055),'Paste data'!E1055,IFERROR(DATE(VALUE(LEFT('Paste data'!E1055,4)),VALUE(MID('Paste data'!E1055,6,2)),VALUE(MID('Paste data'!E1055,9,2)))+VALUE(MID('Paste data'!E1055,12,2))/24+VALUE(MID('Paste data'!E1055,15,2))/1440,""))),2)),"")</f>
      </c>
      <c r="G1055" s="10">
        <f>IFERROR(IF('Paste data'!G1055="","",(IF(ISNUMBER('Paste data'!G1055),'Paste data'!G1055,IFERROR(DATE(VALUE(LEFT('Paste data'!G1055,4)),VALUE(MID('Paste data'!G1055,6,2)),VALUE(MID('Paste data'!G1055,9,2)))+VALUE(MID('Paste data'!G1055,12,2))/24+VALUE(MID('Paste data'!G1055,15,2))/1440,"")))-WEEKDAY((IF(ISNUMBER('Paste data'!G1055),'Paste data'!G1055,IFERROR(DATE(VALUE(LEFT('Paste data'!G1055,4)),VALUE(MID('Paste data'!G1055,6,2)),VALUE(MID('Paste data'!G1055,9,2)))+VALUE(MID('Paste data'!G1055,12,2))/24+VALUE(MID('Paste data'!G1055,15,2))/1440,""))),3)),"")</f>
      </c>
    </row>
    <row r="1056" spans="1:7" x14ac:dyDescent="0.25">
      <c r="A1056" s="10">
        <f>IF('Paste data'!A1056="","",'Paste data'!A1056)</f>
      </c>
      <c r="B1056" s="4">
        <f>IF('Paste data'!A1056="","",'Paste data'!D1056)</f>
      </c>
      <c r="C1056" s="4">
        <f>IF('Paste data'!A1056="","",'Paste data'!B1056)</f>
      </c>
      <c r="D1056" s="11">
        <f>IFERROR(IF(OR('Paste data'!E1056="",'Paste data'!F1056=""),"",ROUND((IF(ISNUMBER('Paste data'!F1056),'Paste data'!F1056,IFERROR(DATE(VALUE(LEFT('Paste data'!F1056,4)),VALUE(MID('Paste data'!F1056,6,2)),VALUE(MID('Paste data'!F1056,9,2)))+VALUE(MID('Paste data'!F1056,12,2))/24+VALUE(MID('Paste data'!F1056,15,2))/1440,"")))-(IF(ISNUMBER('Paste data'!E1056),'Paste data'!E1056,IFERROR(DATE(VALUE(LEFT('Paste data'!E1056,4)),VALUE(MID('Paste data'!E1056,6,2)),VALUE(MID('Paste data'!E1056,9,2)))+VALUE(MID('Paste data'!E1056,12,2))/24+VALUE(MID('Paste data'!E1056,15,2))/1440,""))),2)),"")</f>
      </c>
      <c r="E1056" s="11">
        <f>IFERROR(IF(OR('Paste data'!F1056="",'Paste data'!G1056=""),"",ROUND((IF(ISNUMBER('Paste data'!G1056),'Paste data'!G1056,IFERROR(DATE(VALUE(LEFT('Paste data'!G1056,4)),VALUE(MID('Paste data'!G1056,6,2)),VALUE(MID('Paste data'!G1056,9,2)))+VALUE(MID('Paste data'!G1056,12,2))/24+VALUE(MID('Paste data'!G1056,15,2))/1440,"")))-(IF(ISNUMBER('Paste data'!F1056),'Paste data'!F1056,IFERROR(DATE(VALUE(LEFT('Paste data'!F1056,4)),VALUE(MID('Paste data'!F1056,6,2)),VALUE(MID('Paste data'!F1056,9,2)))+VALUE(MID('Paste data'!F1056,12,2))/24+VALUE(MID('Paste data'!F1056,15,2))/1440,""))),2)),"")</f>
      </c>
      <c r="F1056" s="11">
        <f>IFERROR(IF(OR('Paste data'!E1056="",'Paste data'!G1056=""),"",ROUND((IF(ISNUMBER('Paste data'!G1056),'Paste data'!G1056,IFERROR(DATE(VALUE(LEFT('Paste data'!G1056,4)),VALUE(MID('Paste data'!G1056,6,2)),VALUE(MID('Paste data'!G1056,9,2)))+VALUE(MID('Paste data'!G1056,12,2))/24+VALUE(MID('Paste data'!G1056,15,2))/1440,"")))-(IF(ISNUMBER('Paste data'!E1056),'Paste data'!E1056,IFERROR(DATE(VALUE(LEFT('Paste data'!E1056,4)),VALUE(MID('Paste data'!E1056,6,2)),VALUE(MID('Paste data'!E1056,9,2)))+VALUE(MID('Paste data'!E1056,12,2))/24+VALUE(MID('Paste data'!E1056,15,2))/1440,""))),2)),"")</f>
      </c>
      <c r="G1056" s="10">
        <f>IFERROR(IF('Paste data'!G1056="","",(IF(ISNUMBER('Paste data'!G1056),'Paste data'!G1056,IFERROR(DATE(VALUE(LEFT('Paste data'!G1056,4)),VALUE(MID('Paste data'!G1056,6,2)),VALUE(MID('Paste data'!G1056,9,2)))+VALUE(MID('Paste data'!G1056,12,2))/24+VALUE(MID('Paste data'!G1056,15,2))/1440,"")))-WEEKDAY((IF(ISNUMBER('Paste data'!G1056),'Paste data'!G1056,IFERROR(DATE(VALUE(LEFT('Paste data'!G1056,4)),VALUE(MID('Paste data'!G1056,6,2)),VALUE(MID('Paste data'!G1056,9,2)))+VALUE(MID('Paste data'!G1056,12,2))/24+VALUE(MID('Paste data'!G1056,15,2))/1440,""))),3)),"")</f>
      </c>
    </row>
    <row r="1057" spans="1:7" x14ac:dyDescent="0.25">
      <c r="A1057" s="10">
        <f>IF('Paste data'!A1057="","",'Paste data'!A1057)</f>
      </c>
      <c r="B1057" s="4">
        <f>IF('Paste data'!A1057="","",'Paste data'!D1057)</f>
      </c>
      <c r="C1057" s="4">
        <f>IF('Paste data'!A1057="","",'Paste data'!B1057)</f>
      </c>
      <c r="D1057" s="11">
        <f>IFERROR(IF(OR('Paste data'!E1057="",'Paste data'!F1057=""),"",ROUND((IF(ISNUMBER('Paste data'!F1057),'Paste data'!F1057,IFERROR(DATE(VALUE(LEFT('Paste data'!F1057,4)),VALUE(MID('Paste data'!F1057,6,2)),VALUE(MID('Paste data'!F1057,9,2)))+VALUE(MID('Paste data'!F1057,12,2))/24+VALUE(MID('Paste data'!F1057,15,2))/1440,"")))-(IF(ISNUMBER('Paste data'!E1057),'Paste data'!E1057,IFERROR(DATE(VALUE(LEFT('Paste data'!E1057,4)),VALUE(MID('Paste data'!E1057,6,2)),VALUE(MID('Paste data'!E1057,9,2)))+VALUE(MID('Paste data'!E1057,12,2))/24+VALUE(MID('Paste data'!E1057,15,2))/1440,""))),2)),"")</f>
      </c>
      <c r="E1057" s="11">
        <f>IFERROR(IF(OR('Paste data'!F1057="",'Paste data'!G1057=""),"",ROUND((IF(ISNUMBER('Paste data'!G1057),'Paste data'!G1057,IFERROR(DATE(VALUE(LEFT('Paste data'!G1057,4)),VALUE(MID('Paste data'!G1057,6,2)),VALUE(MID('Paste data'!G1057,9,2)))+VALUE(MID('Paste data'!G1057,12,2))/24+VALUE(MID('Paste data'!G1057,15,2))/1440,"")))-(IF(ISNUMBER('Paste data'!F1057),'Paste data'!F1057,IFERROR(DATE(VALUE(LEFT('Paste data'!F1057,4)),VALUE(MID('Paste data'!F1057,6,2)),VALUE(MID('Paste data'!F1057,9,2)))+VALUE(MID('Paste data'!F1057,12,2))/24+VALUE(MID('Paste data'!F1057,15,2))/1440,""))),2)),"")</f>
      </c>
      <c r="F1057" s="11">
        <f>IFERROR(IF(OR('Paste data'!E1057="",'Paste data'!G1057=""),"",ROUND((IF(ISNUMBER('Paste data'!G1057),'Paste data'!G1057,IFERROR(DATE(VALUE(LEFT('Paste data'!G1057,4)),VALUE(MID('Paste data'!G1057,6,2)),VALUE(MID('Paste data'!G1057,9,2)))+VALUE(MID('Paste data'!G1057,12,2))/24+VALUE(MID('Paste data'!G1057,15,2))/1440,"")))-(IF(ISNUMBER('Paste data'!E1057),'Paste data'!E1057,IFERROR(DATE(VALUE(LEFT('Paste data'!E1057,4)),VALUE(MID('Paste data'!E1057,6,2)),VALUE(MID('Paste data'!E1057,9,2)))+VALUE(MID('Paste data'!E1057,12,2))/24+VALUE(MID('Paste data'!E1057,15,2))/1440,""))),2)),"")</f>
      </c>
      <c r="G1057" s="10">
        <f>IFERROR(IF('Paste data'!G1057="","",(IF(ISNUMBER('Paste data'!G1057),'Paste data'!G1057,IFERROR(DATE(VALUE(LEFT('Paste data'!G1057,4)),VALUE(MID('Paste data'!G1057,6,2)),VALUE(MID('Paste data'!G1057,9,2)))+VALUE(MID('Paste data'!G1057,12,2))/24+VALUE(MID('Paste data'!G1057,15,2))/1440,"")))-WEEKDAY((IF(ISNUMBER('Paste data'!G1057),'Paste data'!G1057,IFERROR(DATE(VALUE(LEFT('Paste data'!G1057,4)),VALUE(MID('Paste data'!G1057,6,2)),VALUE(MID('Paste data'!G1057,9,2)))+VALUE(MID('Paste data'!G1057,12,2))/24+VALUE(MID('Paste data'!G1057,15,2))/1440,""))),3)),"")</f>
      </c>
    </row>
    <row r="1058" spans="1:7" x14ac:dyDescent="0.25">
      <c r="A1058" s="10">
        <f>IF('Paste data'!A1058="","",'Paste data'!A1058)</f>
      </c>
      <c r="B1058" s="4">
        <f>IF('Paste data'!A1058="","",'Paste data'!D1058)</f>
      </c>
      <c r="C1058" s="4">
        <f>IF('Paste data'!A1058="","",'Paste data'!B1058)</f>
      </c>
      <c r="D1058" s="11">
        <f>IFERROR(IF(OR('Paste data'!E1058="",'Paste data'!F1058=""),"",ROUND((IF(ISNUMBER('Paste data'!F1058),'Paste data'!F1058,IFERROR(DATE(VALUE(LEFT('Paste data'!F1058,4)),VALUE(MID('Paste data'!F1058,6,2)),VALUE(MID('Paste data'!F1058,9,2)))+VALUE(MID('Paste data'!F1058,12,2))/24+VALUE(MID('Paste data'!F1058,15,2))/1440,"")))-(IF(ISNUMBER('Paste data'!E1058),'Paste data'!E1058,IFERROR(DATE(VALUE(LEFT('Paste data'!E1058,4)),VALUE(MID('Paste data'!E1058,6,2)),VALUE(MID('Paste data'!E1058,9,2)))+VALUE(MID('Paste data'!E1058,12,2))/24+VALUE(MID('Paste data'!E1058,15,2))/1440,""))),2)),"")</f>
      </c>
      <c r="E1058" s="11">
        <f>IFERROR(IF(OR('Paste data'!F1058="",'Paste data'!G1058=""),"",ROUND((IF(ISNUMBER('Paste data'!G1058),'Paste data'!G1058,IFERROR(DATE(VALUE(LEFT('Paste data'!G1058,4)),VALUE(MID('Paste data'!G1058,6,2)),VALUE(MID('Paste data'!G1058,9,2)))+VALUE(MID('Paste data'!G1058,12,2))/24+VALUE(MID('Paste data'!G1058,15,2))/1440,"")))-(IF(ISNUMBER('Paste data'!F1058),'Paste data'!F1058,IFERROR(DATE(VALUE(LEFT('Paste data'!F1058,4)),VALUE(MID('Paste data'!F1058,6,2)),VALUE(MID('Paste data'!F1058,9,2)))+VALUE(MID('Paste data'!F1058,12,2))/24+VALUE(MID('Paste data'!F1058,15,2))/1440,""))),2)),"")</f>
      </c>
      <c r="F1058" s="11">
        <f>IFERROR(IF(OR('Paste data'!E1058="",'Paste data'!G1058=""),"",ROUND((IF(ISNUMBER('Paste data'!G1058),'Paste data'!G1058,IFERROR(DATE(VALUE(LEFT('Paste data'!G1058,4)),VALUE(MID('Paste data'!G1058,6,2)),VALUE(MID('Paste data'!G1058,9,2)))+VALUE(MID('Paste data'!G1058,12,2))/24+VALUE(MID('Paste data'!G1058,15,2))/1440,"")))-(IF(ISNUMBER('Paste data'!E1058),'Paste data'!E1058,IFERROR(DATE(VALUE(LEFT('Paste data'!E1058,4)),VALUE(MID('Paste data'!E1058,6,2)),VALUE(MID('Paste data'!E1058,9,2)))+VALUE(MID('Paste data'!E1058,12,2))/24+VALUE(MID('Paste data'!E1058,15,2))/1440,""))),2)),"")</f>
      </c>
      <c r="G1058" s="10">
        <f>IFERROR(IF('Paste data'!G1058="","",(IF(ISNUMBER('Paste data'!G1058),'Paste data'!G1058,IFERROR(DATE(VALUE(LEFT('Paste data'!G1058,4)),VALUE(MID('Paste data'!G1058,6,2)),VALUE(MID('Paste data'!G1058,9,2)))+VALUE(MID('Paste data'!G1058,12,2))/24+VALUE(MID('Paste data'!G1058,15,2))/1440,"")))-WEEKDAY((IF(ISNUMBER('Paste data'!G1058),'Paste data'!G1058,IFERROR(DATE(VALUE(LEFT('Paste data'!G1058,4)),VALUE(MID('Paste data'!G1058,6,2)),VALUE(MID('Paste data'!G1058,9,2)))+VALUE(MID('Paste data'!G1058,12,2))/24+VALUE(MID('Paste data'!G1058,15,2))/1440,""))),3)),"")</f>
      </c>
    </row>
    <row r="1059" spans="1:7" x14ac:dyDescent="0.25">
      <c r="A1059" s="10">
        <f>IF('Paste data'!A1059="","",'Paste data'!A1059)</f>
      </c>
      <c r="B1059" s="4">
        <f>IF('Paste data'!A1059="","",'Paste data'!D1059)</f>
      </c>
      <c r="C1059" s="4">
        <f>IF('Paste data'!A1059="","",'Paste data'!B1059)</f>
      </c>
      <c r="D1059" s="11">
        <f>IFERROR(IF(OR('Paste data'!E1059="",'Paste data'!F1059=""),"",ROUND((IF(ISNUMBER('Paste data'!F1059),'Paste data'!F1059,IFERROR(DATE(VALUE(LEFT('Paste data'!F1059,4)),VALUE(MID('Paste data'!F1059,6,2)),VALUE(MID('Paste data'!F1059,9,2)))+VALUE(MID('Paste data'!F1059,12,2))/24+VALUE(MID('Paste data'!F1059,15,2))/1440,"")))-(IF(ISNUMBER('Paste data'!E1059),'Paste data'!E1059,IFERROR(DATE(VALUE(LEFT('Paste data'!E1059,4)),VALUE(MID('Paste data'!E1059,6,2)),VALUE(MID('Paste data'!E1059,9,2)))+VALUE(MID('Paste data'!E1059,12,2))/24+VALUE(MID('Paste data'!E1059,15,2))/1440,""))),2)),"")</f>
      </c>
      <c r="E1059" s="11">
        <f>IFERROR(IF(OR('Paste data'!F1059="",'Paste data'!G1059=""),"",ROUND((IF(ISNUMBER('Paste data'!G1059),'Paste data'!G1059,IFERROR(DATE(VALUE(LEFT('Paste data'!G1059,4)),VALUE(MID('Paste data'!G1059,6,2)),VALUE(MID('Paste data'!G1059,9,2)))+VALUE(MID('Paste data'!G1059,12,2))/24+VALUE(MID('Paste data'!G1059,15,2))/1440,"")))-(IF(ISNUMBER('Paste data'!F1059),'Paste data'!F1059,IFERROR(DATE(VALUE(LEFT('Paste data'!F1059,4)),VALUE(MID('Paste data'!F1059,6,2)),VALUE(MID('Paste data'!F1059,9,2)))+VALUE(MID('Paste data'!F1059,12,2))/24+VALUE(MID('Paste data'!F1059,15,2))/1440,""))),2)),"")</f>
      </c>
      <c r="F1059" s="11">
        <f>IFERROR(IF(OR('Paste data'!E1059="",'Paste data'!G1059=""),"",ROUND((IF(ISNUMBER('Paste data'!G1059),'Paste data'!G1059,IFERROR(DATE(VALUE(LEFT('Paste data'!G1059,4)),VALUE(MID('Paste data'!G1059,6,2)),VALUE(MID('Paste data'!G1059,9,2)))+VALUE(MID('Paste data'!G1059,12,2))/24+VALUE(MID('Paste data'!G1059,15,2))/1440,"")))-(IF(ISNUMBER('Paste data'!E1059),'Paste data'!E1059,IFERROR(DATE(VALUE(LEFT('Paste data'!E1059,4)),VALUE(MID('Paste data'!E1059,6,2)),VALUE(MID('Paste data'!E1059,9,2)))+VALUE(MID('Paste data'!E1059,12,2))/24+VALUE(MID('Paste data'!E1059,15,2))/1440,""))),2)),"")</f>
      </c>
      <c r="G1059" s="10">
        <f>IFERROR(IF('Paste data'!G1059="","",(IF(ISNUMBER('Paste data'!G1059),'Paste data'!G1059,IFERROR(DATE(VALUE(LEFT('Paste data'!G1059,4)),VALUE(MID('Paste data'!G1059,6,2)),VALUE(MID('Paste data'!G1059,9,2)))+VALUE(MID('Paste data'!G1059,12,2))/24+VALUE(MID('Paste data'!G1059,15,2))/1440,"")))-WEEKDAY((IF(ISNUMBER('Paste data'!G1059),'Paste data'!G1059,IFERROR(DATE(VALUE(LEFT('Paste data'!G1059,4)),VALUE(MID('Paste data'!G1059,6,2)),VALUE(MID('Paste data'!G1059,9,2)))+VALUE(MID('Paste data'!G1059,12,2))/24+VALUE(MID('Paste data'!G1059,15,2))/1440,""))),3)),"")</f>
      </c>
    </row>
    <row r="1060" spans="1:7" x14ac:dyDescent="0.25">
      <c r="A1060" s="10">
        <f>IF('Paste data'!A1060="","",'Paste data'!A1060)</f>
      </c>
      <c r="B1060" s="4">
        <f>IF('Paste data'!A1060="","",'Paste data'!D1060)</f>
      </c>
      <c r="C1060" s="4">
        <f>IF('Paste data'!A1060="","",'Paste data'!B1060)</f>
      </c>
      <c r="D1060" s="11">
        <f>IFERROR(IF(OR('Paste data'!E1060="",'Paste data'!F1060=""),"",ROUND((IF(ISNUMBER('Paste data'!F1060),'Paste data'!F1060,IFERROR(DATE(VALUE(LEFT('Paste data'!F1060,4)),VALUE(MID('Paste data'!F1060,6,2)),VALUE(MID('Paste data'!F1060,9,2)))+VALUE(MID('Paste data'!F1060,12,2))/24+VALUE(MID('Paste data'!F1060,15,2))/1440,"")))-(IF(ISNUMBER('Paste data'!E1060),'Paste data'!E1060,IFERROR(DATE(VALUE(LEFT('Paste data'!E1060,4)),VALUE(MID('Paste data'!E1060,6,2)),VALUE(MID('Paste data'!E1060,9,2)))+VALUE(MID('Paste data'!E1060,12,2))/24+VALUE(MID('Paste data'!E1060,15,2))/1440,""))),2)),"")</f>
      </c>
      <c r="E1060" s="11">
        <f>IFERROR(IF(OR('Paste data'!F1060="",'Paste data'!G1060=""),"",ROUND((IF(ISNUMBER('Paste data'!G1060),'Paste data'!G1060,IFERROR(DATE(VALUE(LEFT('Paste data'!G1060,4)),VALUE(MID('Paste data'!G1060,6,2)),VALUE(MID('Paste data'!G1060,9,2)))+VALUE(MID('Paste data'!G1060,12,2))/24+VALUE(MID('Paste data'!G1060,15,2))/1440,"")))-(IF(ISNUMBER('Paste data'!F1060),'Paste data'!F1060,IFERROR(DATE(VALUE(LEFT('Paste data'!F1060,4)),VALUE(MID('Paste data'!F1060,6,2)),VALUE(MID('Paste data'!F1060,9,2)))+VALUE(MID('Paste data'!F1060,12,2))/24+VALUE(MID('Paste data'!F1060,15,2))/1440,""))),2)),"")</f>
      </c>
      <c r="F1060" s="11">
        <f>IFERROR(IF(OR('Paste data'!E1060="",'Paste data'!G1060=""),"",ROUND((IF(ISNUMBER('Paste data'!G1060),'Paste data'!G1060,IFERROR(DATE(VALUE(LEFT('Paste data'!G1060,4)),VALUE(MID('Paste data'!G1060,6,2)),VALUE(MID('Paste data'!G1060,9,2)))+VALUE(MID('Paste data'!G1060,12,2))/24+VALUE(MID('Paste data'!G1060,15,2))/1440,"")))-(IF(ISNUMBER('Paste data'!E1060),'Paste data'!E1060,IFERROR(DATE(VALUE(LEFT('Paste data'!E1060,4)),VALUE(MID('Paste data'!E1060,6,2)),VALUE(MID('Paste data'!E1060,9,2)))+VALUE(MID('Paste data'!E1060,12,2))/24+VALUE(MID('Paste data'!E1060,15,2))/1440,""))),2)),"")</f>
      </c>
      <c r="G1060" s="10">
        <f>IFERROR(IF('Paste data'!G1060="","",(IF(ISNUMBER('Paste data'!G1060),'Paste data'!G1060,IFERROR(DATE(VALUE(LEFT('Paste data'!G1060,4)),VALUE(MID('Paste data'!G1060,6,2)),VALUE(MID('Paste data'!G1060,9,2)))+VALUE(MID('Paste data'!G1060,12,2))/24+VALUE(MID('Paste data'!G1060,15,2))/1440,"")))-WEEKDAY((IF(ISNUMBER('Paste data'!G1060),'Paste data'!G1060,IFERROR(DATE(VALUE(LEFT('Paste data'!G1060,4)),VALUE(MID('Paste data'!G1060,6,2)),VALUE(MID('Paste data'!G1060,9,2)))+VALUE(MID('Paste data'!G1060,12,2))/24+VALUE(MID('Paste data'!G1060,15,2))/1440,""))),3)),"")</f>
      </c>
    </row>
    <row r="1061" spans="1:7" x14ac:dyDescent="0.25">
      <c r="A1061" s="10">
        <f>IF('Paste data'!A1061="","",'Paste data'!A1061)</f>
      </c>
      <c r="B1061" s="4">
        <f>IF('Paste data'!A1061="","",'Paste data'!D1061)</f>
      </c>
      <c r="C1061" s="4">
        <f>IF('Paste data'!A1061="","",'Paste data'!B1061)</f>
      </c>
      <c r="D1061" s="11">
        <f>IFERROR(IF(OR('Paste data'!E1061="",'Paste data'!F1061=""),"",ROUND((IF(ISNUMBER('Paste data'!F1061),'Paste data'!F1061,IFERROR(DATE(VALUE(LEFT('Paste data'!F1061,4)),VALUE(MID('Paste data'!F1061,6,2)),VALUE(MID('Paste data'!F1061,9,2)))+VALUE(MID('Paste data'!F1061,12,2))/24+VALUE(MID('Paste data'!F1061,15,2))/1440,"")))-(IF(ISNUMBER('Paste data'!E1061),'Paste data'!E1061,IFERROR(DATE(VALUE(LEFT('Paste data'!E1061,4)),VALUE(MID('Paste data'!E1061,6,2)),VALUE(MID('Paste data'!E1061,9,2)))+VALUE(MID('Paste data'!E1061,12,2))/24+VALUE(MID('Paste data'!E1061,15,2))/1440,""))),2)),"")</f>
      </c>
      <c r="E1061" s="11">
        <f>IFERROR(IF(OR('Paste data'!F1061="",'Paste data'!G1061=""),"",ROUND((IF(ISNUMBER('Paste data'!G1061),'Paste data'!G1061,IFERROR(DATE(VALUE(LEFT('Paste data'!G1061,4)),VALUE(MID('Paste data'!G1061,6,2)),VALUE(MID('Paste data'!G1061,9,2)))+VALUE(MID('Paste data'!G1061,12,2))/24+VALUE(MID('Paste data'!G1061,15,2))/1440,"")))-(IF(ISNUMBER('Paste data'!F1061),'Paste data'!F1061,IFERROR(DATE(VALUE(LEFT('Paste data'!F1061,4)),VALUE(MID('Paste data'!F1061,6,2)),VALUE(MID('Paste data'!F1061,9,2)))+VALUE(MID('Paste data'!F1061,12,2))/24+VALUE(MID('Paste data'!F1061,15,2))/1440,""))),2)),"")</f>
      </c>
      <c r="F1061" s="11">
        <f>IFERROR(IF(OR('Paste data'!E1061="",'Paste data'!G1061=""),"",ROUND((IF(ISNUMBER('Paste data'!G1061),'Paste data'!G1061,IFERROR(DATE(VALUE(LEFT('Paste data'!G1061,4)),VALUE(MID('Paste data'!G1061,6,2)),VALUE(MID('Paste data'!G1061,9,2)))+VALUE(MID('Paste data'!G1061,12,2))/24+VALUE(MID('Paste data'!G1061,15,2))/1440,"")))-(IF(ISNUMBER('Paste data'!E1061),'Paste data'!E1061,IFERROR(DATE(VALUE(LEFT('Paste data'!E1061,4)),VALUE(MID('Paste data'!E1061,6,2)),VALUE(MID('Paste data'!E1061,9,2)))+VALUE(MID('Paste data'!E1061,12,2))/24+VALUE(MID('Paste data'!E1061,15,2))/1440,""))),2)),"")</f>
      </c>
      <c r="G1061" s="10">
        <f>IFERROR(IF('Paste data'!G1061="","",(IF(ISNUMBER('Paste data'!G1061),'Paste data'!G1061,IFERROR(DATE(VALUE(LEFT('Paste data'!G1061,4)),VALUE(MID('Paste data'!G1061,6,2)),VALUE(MID('Paste data'!G1061,9,2)))+VALUE(MID('Paste data'!G1061,12,2))/24+VALUE(MID('Paste data'!G1061,15,2))/1440,"")))-WEEKDAY((IF(ISNUMBER('Paste data'!G1061),'Paste data'!G1061,IFERROR(DATE(VALUE(LEFT('Paste data'!G1061,4)),VALUE(MID('Paste data'!G1061,6,2)),VALUE(MID('Paste data'!G1061,9,2)))+VALUE(MID('Paste data'!G1061,12,2))/24+VALUE(MID('Paste data'!G1061,15,2))/1440,""))),3)),"")</f>
      </c>
    </row>
    <row r="1062" spans="1:7" x14ac:dyDescent="0.25">
      <c r="A1062" s="10">
        <f>IF('Paste data'!A1062="","",'Paste data'!A1062)</f>
      </c>
      <c r="B1062" s="4">
        <f>IF('Paste data'!A1062="","",'Paste data'!D1062)</f>
      </c>
      <c r="C1062" s="4">
        <f>IF('Paste data'!A1062="","",'Paste data'!B1062)</f>
      </c>
      <c r="D1062" s="11">
        <f>IFERROR(IF(OR('Paste data'!E1062="",'Paste data'!F1062=""),"",ROUND((IF(ISNUMBER('Paste data'!F1062),'Paste data'!F1062,IFERROR(DATE(VALUE(LEFT('Paste data'!F1062,4)),VALUE(MID('Paste data'!F1062,6,2)),VALUE(MID('Paste data'!F1062,9,2)))+VALUE(MID('Paste data'!F1062,12,2))/24+VALUE(MID('Paste data'!F1062,15,2))/1440,"")))-(IF(ISNUMBER('Paste data'!E1062),'Paste data'!E1062,IFERROR(DATE(VALUE(LEFT('Paste data'!E1062,4)),VALUE(MID('Paste data'!E1062,6,2)),VALUE(MID('Paste data'!E1062,9,2)))+VALUE(MID('Paste data'!E1062,12,2))/24+VALUE(MID('Paste data'!E1062,15,2))/1440,""))),2)),"")</f>
      </c>
      <c r="E1062" s="11">
        <f>IFERROR(IF(OR('Paste data'!F1062="",'Paste data'!G1062=""),"",ROUND((IF(ISNUMBER('Paste data'!G1062),'Paste data'!G1062,IFERROR(DATE(VALUE(LEFT('Paste data'!G1062,4)),VALUE(MID('Paste data'!G1062,6,2)),VALUE(MID('Paste data'!G1062,9,2)))+VALUE(MID('Paste data'!G1062,12,2))/24+VALUE(MID('Paste data'!G1062,15,2))/1440,"")))-(IF(ISNUMBER('Paste data'!F1062),'Paste data'!F1062,IFERROR(DATE(VALUE(LEFT('Paste data'!F1062,4)),VALUE(MID('Paste data'!F1062,6,2)),VALUE(MID('Paste data'!F1062,9,2)))+VALUE(MID('Paste data'!F1062,12,2))/24+VALUE(MID('Paste data'!F1062,15,2))/1440,""))),2)),"")</f>
      </c>
      <c r="F1062" s="11">
        <f>IFERROR(IF(OR('Paste data'!E1062="",'Paste data'!G1062=""),"",ROUND((IF(ISNUMBER('Paste data'!G1062),'Paste data'!G1062,IFERROR(DATE(VALUE(LEFT('Paste data'!G1062,4)),VALUE(MID('Paste data'!G1062,6,2)),VALUE(MID('Paste data'!G1062,9,2)))+VALUE(MID('Paste data'!G1062,12,2))/24+VALUE(MID('Paste data'!G1062,15,2))/1440,"")))-(IF(ISNUMBER('Paste data'!E1062),'Paste data'!E1062,IFERROR(DATE(VALUE(LEFT('Paste data'!E1062,4)),VALUE(MID('Paste data'!E1062,6,2)),VALUE(MID('Paste data'!E1062,9,2)))+VALUE(MID('Paste data'!E1062,12,2))/24+VALUE(MID('Paste data'!E1062,15,2))/1440,""))),2)),"")</f>
      </c>
      <c r="G1062" s="10">
        <f>IFERROR(IF('Paste data'!G1062="","",(IF(ISNUMBER('Paste data'!G1062),'Paste data'!G1062,IFERROR(DATE(VALUE(LEFT('Paste data'!G1062,4)),VALUE(MID('Paste data'!G1062,6,2)),VALUE(MID('Paste data'!G1062,9,2)))+VALUE(MID('Paste data'!G1062,12,2))/24+VALUE(MID('Paste data'!G1062,15,2))/1440,"")))-WEEKDAY((IF(ISNUMBER('Paste data'!G1062),'Paste data'!G1062,IFERROR(DATE(VALUE(LEFT('Paste data'!G1062,4)),VALUE(MID('Paste data'!G1062,6,2)),VALUE(MID('Paste data'!G1062,9,2)))+VALUE(MID('Paste data'!G1062,12,2))/24+VALUE(MID('Paste data'!G1062,15,2))/1440,""))),3)),"")</f>
      </c>
    </row>
    <row r="1063" spans="1:7" x14ac:dyDescent="0.25">
      <c r="A1063" s="10">
        <f>IF('Paste data'!A1063="","",'Paste data'!A1063)</f>
      </c>
      <c r="B1063" s="4">
        <f>IF('Paste data'!A1063="","",'Paste data'!D1063)</f>
      </c>
      <c r="C1063" s="4">
        <f>IF('Paste data'!A1063="","",'Paste data'!B1063)</f>
      </c>
      <c r="D1063" s="11">
        <f>IFERROR(IF(OR('Paste data'!E1063="",'Paste data'!F1063=""),"",ROUND((IF(ISNUMBER('Paste data'!F1063),'Paste data'!F1063,IFERROR(DATE(VALUE(LEFT('Paste data'!F1063,4)),VALUE(MID('Paste data'!F1063,6,2)),VALUE(MID('Paste data'!F1063,9,2)))+VALUE(MID('Paste data'!F1063,12,2))/24+VALUE(MID('Paste data'!F1063,15,2))/1440,"")))-(IF(ISNUMBER('Paste data'!E1063),'Paste data'!E1063,IFERROR(DATE(VALUE(LEFT('Paste data'!E1063,4)),VALUE(MID('Paste data'!E1063,6,2)),VALUE(MID('Paste data'!E1063,9,2)))+VALUE(MID('Paste data'!E1063,12,2))/24+VALUE(MID('Paste data'!E1063,15,2))/1440,""))),2)),"")</f>
      </c>
      <c r="E1063" s="11">
        <f>IFERROR(IF(OR('Paste data'!F1063="",'Paste data'!G1063=""),"",ROUND((IF(ISNUMBER('Paste data'!G1063),'Paste data'!G1063,IFERROR(DATE(VALUE(LEFT('Paste data'!G1063,4)),VALUE(MID('Paste data'!G1063,6,2)),VALUE(MID('Paste data'!G1063,9,2)))+VALUE(MID('Paste data'!G1063,12,2))/24+VALUE(MID('Paste data'!G1063,15,2))/1440,"")))-(IF(ISNUMBER('Paste data'!F1063),'Paste data'!F1063,IFERROR(DATE(VALUE(LEFT('Paste data'!F1063,4)),VALUE(MID('Paste data'!F1063,6,2)),VALUE(MID('Paste data'!F1063,9,2)))+VALUE(MID('Paste data'!F1063,12,2))/24+VALUE(MID('Paste data'!F1063,15,2))/1440,""))),2)),"")</f>
      </c>
      <c r="F1063" s="11">
        <f>IFERROR(IF(OR('Paste data'!E1063="",'Paste data'!G1063=""),"",ROUND((IF(ISNUMBER('Paste data'!G1063),'Paste data'!G1063,IFERROR(DATE(VALUE(LEFT('Paste data'!G1063,4)),VALUE(MID('Paste data'!G1063,6,2)),VALUE(MID('Paste data'!G1063,9,2)))+VALUE(MID('Paste data'!G1063,12,2))/24+VALUE(MID('Paste data'!G1063,15,2))/1440,"")))-(IF(ISNUMBER('Paste data'!E1063),'Paste data'!E1063,IFERROR(DATE(VALUE(LEFT('Paste data'!E1063,4)),VALUE(MID('Paste data'!E1063,6,2)),VALUE(MID('Paste data'!E1063,9,2)))+VALUE(MID('Paste data'!E1063,12,2))/24+VALUE(MID('Paste data'!E1063,15,2))/1440,""))),2)),"")</f>
      </c>
      <c r="G1063" s="10">
        <f>IFERROR(IF('Paste data'!G1063="","",(IF(ISNUMBER('Paste data'!G1063),'Paste data'!G1063,IFERROR(DATE(VALUE(LEFT('Paste data'!G1063,4)),VALUE(MID('Paste data'!G1063,6,2)),VALUE(MID('Paste data'!G1063,9,2)))+VALUE(MID('Paste data'!G1063,12,2))/24+VALUE(MID('Paste data'!G1063,15,2))/1440,"")))-WEEKDAY((IF(ISNUMBER('Paste data'!G1063),'Paste data'!G1063,IFERROR(DATE(VALUE(LEFT('Paste data'!G1063,4)),VALUE(MID('Paste data'!G1063,6,2)),VALUE(MID('Paste data'!G1063,9,2)))+VALUE(MID('Paste data'!G1063,12,2))/24+VALUE(MID('Paste data'!G1063,15,2))/1440,""))),3)),"")</f>
      </c>
    </row>
    <row r="1064" spans="1:7" x14ac:dyDescent="0.25">
      <c r="A1064" s="10">
        <f>IF('Paste data'!A1064="","",'Paste data'!A1064)</f>
      </c>
      <c r="B1064" s="4">
        <f>IF('Paste data'!A1064="","",'Paste data'!D1064)</f>
      </c>
      <c r="C1064" s="4">
        <f>IF('Paste data'!A1064="","",'Paste data'!B1064)</f>
      </c>
      <c r="D1064" s="11">
        <f>IFERROR(IF(OR('Paste data'!E1064="",'Paste data'!F1064=""),"",ROUND((IF(ISNUMBER('Paste data'!F1064),'Paste data'!F1064,IFERROR(DATE(VALUE(LEFT('Paste data'!F1064,4)),VALUE(MID('Paste data'!F1064,6,2)),VALUE(MID('Paste data'!F1064,9,2)))+VALUE(MID('Paste data'!F1064,12,2))/24+VALUE(MID('Paste data'!F1064,15,2))/1440,"")))-(IF(ISNUMBER('Paste data'!E1064),'Paste data'!E1064,IFERROR(DATE(VALUE(LEFT('Paste data'!E1064,4)),VALUE(MID('Paste data'!E1064,6,2)),VALUE(MID('Paste data'!E1064,9,2)))+VALUE(MID('Paste data'!E1064,12,2))/24+VALUE(MID('Paste data'!E1064,15,2))/1440,""))),2)),"")</f>
      </c>
      <c r="E1064" s="11">
        <f>IFERROR(IF(OR('Paste data'!F1064="",'Paste data'!G1064=""),"",ROUND((IF(ISNUMBER('Paste data'!G1064),'Paste data'!G1064,IFERROR(DATE(VALUE(LEFT('Paste data'!G1064,4)),VALUE(MID('Paste data'!G1064,6,2)),VALUE(MID('Paste data'!G1064,9,2)))+VALUE(MID('Paste data'!G1064,12,2))/24+VALUE(MID('Paste data'!G1064,15,2))/1440,"")))-(IF(ISNUMBER('Paste data'!F1064),'Paste data'!F1064,IFERROR(DATE(VALUE(LEFT('Paste data'!F1064,4)),VALUE(MID('Paste data'!F1064,6,2)),VALUE(MID('Paste data'!F1064,9,2)))+VALUE(MID('Paste data'!F1064,12,2))/24+VALUE(MID('Paste data'!F1064,15,2))/1440,""))),2)),"")</f>
      </c>
      <c r="F1064" s="11">
        <f>IFERROR(IF(OR('Paste data'!E1064="",'Paste data'!G1064=""),"",ROUND((IF(ISNUMBER('Paste data'!G1064),'Paste data'!G1064,IFERROR(DATE(VALUE(LEFT('Paste data'!G1064,4)),VALUE(MID('Paste data'!G1064,6,2)),VALUE(MID('Paste data'!G1064,9,2)))+VALUE(MID('Paste data'!G1064,12,2))/24+VALUE(MID('Paste data'!G1064,15,2))/1440,"")))-(IF(ISNUMBER('Paste data'!E1064),'Paste data'!E1064,IFERROR(DATE(VALUE(LEFT('Paste data'!E1064,4)),VALUE(MID('Paste data'!E1064,6,2)),VALUE(MID('Paste data'!E1064,9,2)))+VALUE(MID('Paste data'!E1064,12,2))/24+VALUE(MID('Paste data'!E1064,15,2))/1440,""))),2)),"")</f>
      </c>
      <c r="G1064" s="10">
        <f>IFERROR(IF('Paste data'!G1064="","",(IF(ISNUMBER('Paste data'!G1064),'Paste data'!G1064,IFERROR(DATE(VALUE(LEFT('Paste data'!G1064,4)),VALUE(MID('Paste data'!G1064,6,2)),VALUE(MID('Paste data'!G1064,9,2)))+VALUE(MID('Paste data'!G1064,12,2))/24+VALUE(MID('Paste data'!G1064,15,2))/1440,"")))-WEEKDAY((IF(ISNUMBER('Paste data'!G1064),'Paste data'!G1064,IFERROR(DATE(VALUE(LEFT('Paste data'!G1064,4)),VALUE(MID('Paste data'!G1064,6,2)),VALUE(MID('Paste data'!G1064,9,2)))+VALUE(MID('Paste data'!G1064,12,2))/24+VALUE(MID('Paste data'!G1064,15,2))/1440,""))),3)),"")</f>
      </c>
    </row>
    <row r="1065" spans="1:7" x14ac:dyDescent="0.25">
      <c r="A1065" s="10">
        <f>IF('Paste data'!A1065="","",'Paste data'!A1065)</f>
      </c>
      <c r="B1065" s="4">
        <f>IF('Paste data'!A1065="","",'Paste data'!D1065)</f>
      </c>
      <c r="C1065" s="4">
        <f>IF('Paste data'!A1065="","",'Paste data'!B1065)</f>
      </c>
      <c r="D1065" s="11">
        <f>IFERROR(IF(OR('Paste data'!E1065="",'Paste data'!F1065=""),"",ROUND((IF(ISNUMBER('Paste data'!F1065),'Paste data'!F1065,IFERROR(DATE(VALUE(LEFT('Paste data'!F1065,4)),VALUE(MID('Paste data'!F1065,6,2)),VALUE(MID('Paste data'!F1065,9,2)))+VALUE(MID('Paste data'!F1065,12,2))/24+VALUE(MID('Paste data'!F1065,15,2))/1440,"")))-(IF(ISNUMBER('Paste data'!E1065),'Paste data'!E1065,IFERROR(DATE(VALUE(LEFT('Paste data'!E1065,4)),VALUE(MID('Paste data'!E1065,6,2)),VALUE(MID('Paste data'!E1065,9,2)))+VALUE(MID('Paste data'!E1065,12,2))/24+VALUE(MID('Paste data'!E1065,15,2))/1440,""))),2)),"")</f>
      </c>
      <c r="E1065" s="11">
        <f>IFERROR(IF(OR('Paste data'!F1065="",'Paste data'!G1065=""),"",ROUND((IF(ISNUMBER('Paste data'!G1065),'Paste data'!G1065,IFERROR(DATE(VALUE(LEFT('Paste data'!G1065,4)),VALUE(MID('Paste data'!G1065,6,2)),VALUE(MID('Paste data'!G1065,9,2)))+VALUE(MID('Paste data'!G1065,12,2))/24+VALUE(MID('Paste data'!G1065,15,2))/1440,"")))-(IF(ISNUMBER('Paste data'!F1065),'Paste data'!F1065,IFERROR(DATE(VALUE(LEFT('Paste data'!F1065,4)),VALUE(MID('Paste data'!F1065,6,2)),VALUE(MID('Paste data'!F1065,9,2)))+VALUE(MID('Paste data'!F1065,12,2))/24+VALUE(MID('Paste data'!F1065,15,2))/1440,""))),2)),"")</f>
      </c>
      <c r="F1065" s="11">
        <f>IFERROR(IF(OR('Paste data'!E1065="",'Paste data'!G1065=""),"",ROUND((IF(ISNUMBER('Paste data'!G1065),'Paste data'!G1065,IFERROR(DATE(VALUE(LEFT('Paste data'!G1065,4)),VALUE(MID('Paste data'!G1065,6,2)),VALUE(MID('Paste data'!G1065,9,2)))+VALUE(MID('Paste data'!G1065,12,2))/24+VALUE(MID('Paste data'!G1065,15,2))/1440,"")))-(IF(ISNUMBER('Paste data'!E1065),'Paste data'!E1065,IFERROR(DATE(VALUE(LEFT('Paste data'!E1065,4)),VALUE(MID('Paste data'!E1065,6,2)),VALUE(MID('Paste data'!E1065,9,2)))+VALUE(MID('Paste data'!E1065,12,2))/24+VALUE(MID('Paste data'!E1065,15,2))/1440,""))),2)),"")</f>
      </c>
      <c r="G1065" s="10">
        <f>IFERROR(IF('Paste data'!G1065="","",(IF(ISNUMBER('Paste data'!G1065),'Paste data'!G1065,IFERROR(DATE(VALUE(LEFT('Paste data'!G1065,4)),VALUE(MID('Paste data'!G1065,6,2)),VALUE(MID('Paste data'!G1065,9,2)))+VALUE(MID('Paste data'!G1065,12,2))/24+VALUE(MID('Paste data'!G1065,15,2))/1440,"")))-WEEKDAY((IF(ISNUMBER('Paste data'!G1065),'Paste data'!G1065,IFERROR(DATE(VALUE(LEFT('Paste data'!G1065,4)),VALUE(MID('Paste data'!G1065,6,2)),VALUE(MID('Paste data'!G1065,9,2)))+VALUE(MID('Paste data'!G1065,12,2))/24+VALUE(MID('Paste data'!G1065,15,2))/1440,""))),3)),"")</f>
      </c>
    </row>
    <row r="1066" spans="1:7" x14ac:dyDescent="0.25">
      <c r="A1066" s="10">
        <f>IF('Paste data'!A1066="","",'Paste data'!A1066)</f>
      </c>
      <c r="B1066" s="4">
        <f>IF('Paste data'!A1066="","",'Paste data'!D1066)</f>
      </c>
      <c r="C1066" s="4">
        <f>IF('Paste data'!A1066="","",'Paste data'!B1066)</f>
      </c>
      <c r="D1066" s="11">
        <f>IFERROR(IF(OR('Paste data'!E1066="",'Paste data'!F1066=""),"",ROUND((IF(ISNUMBER('Paste data'!F1066),'Paste data'!F1066,IFERROR(DATE(VALUE(LEFT('Paste data'!F1066,4)),VALUE(MID('Paste data'!F1066,6,2)),VALUE(MID('Paste data'!F1066,9,2)))+VALUE(MID('Paste data'!F1066,12,2))/24+VALUE(MID('Paste data'!F1066,15,2))/1440,"")))-(IF(ISNUMBER('Paste data'!E1066),'Paste data'!E1066,IFERROR(DATE(VALUE(LEFT('Paste data'!E1066,4)),VALUE(MID('Paste data'!E1066,6,2)),VALUE(MID('Paste data'!E1066,9,2)))+VALUE(MID('Paste data'!E1066,12,2))/24+VALUE(MID('Paste data'!E1066,15,2))/1440,""))),2)),"")</f>
      </c>
      <c r="E1066" s="11">
        <f>IFERROR(IF(OR('Paste data'!F1066="",'Paste data'!G1066=""),"",ROUND((IF(ISNUMBER('Paste data'!G1066),'Paste data'!G1066,IFERROR(DATE(VALUE(LEFT('Paste data'!G1066,4)),VALUE(MID('Paste data'!G1066,6,2)),VALUE(MID('Paste data'!G1066,9,2)))+VALUE(MID('Paste data'!G1066,12,2))/24+VALUE(MID('Paste data'!G1066,15,2))/1440,"")))-(IF(ISNUMBER('Paste data'!F1066),'Paste data'!F1066,IFERROR(DATE(VALUE(LEFT('Paste data'!F1066,4)),VALUE(MID('Paste data'!F1066,6,2)),VALUE(MID('Paste data'!F1066,9,2)))+VALUE(MID('Paste data'!F1066,12,2))/24+VALUE(MID('Paste data'!F1066,15,2))/1440,""))),2)),"")</f>
      </c>
      <c r="F1066" s="11">
        <f>IFERROR(IF(OR('Paste data'!E1066="",'Paste data'!G1066=""),"",ROUND((IF(ISNUMBER('Paste data'!G1066),'Paste data'!G1066,IFERROR(DATE(VALUE(LEFT('Paste data'!G1066,4)),VALUE(MID('Paste data'!G1066,6,2)),VALUE(MID('Paste data'!G1066,9,2)))+VALUE(MID('Paste data'!G1066,12,2))/24+VALUE(MID('Paste data'!G1066,15,2))/1440,"")))-(IF(ISNUMBER('Paste data'!E1066),'Paste data'!E1066,IFERROR(DATE(VALUE(LEFT('Paste data'!E1066,4)),VALUE(MID('Paste data'!E1066,6,2)),VALUE(MID('Paste data'!E1066,9,2)))+VALUE(MID('Paste data'!E1066,12,2))/24+VALUE(MID('Paste data'!E1066,15,2))/1440,""))),2)),"")</f>
      </c>
      <c r="G1066" s="10">
        <f>IFERROR(IF('Paste data'!G1066="","",(IF(ISNUMBER('Paste data'!G1066),'Paste data'!G1066,IFERROR(DATE(VALUE(LEFT('Paste data'!G1066,4)),VALUE(MID('Paste data'!G1066,6,2)),VALUE(MID('Paste data'!G1066,9,2)))+VALUE(MID('Paste data'!G1066,12,2))/24+VALUE(MID('Paste data'!G1066,15,2))/1440,"")))-WEEKDAY((IF(ISNUMBER('Paste data'!G1066),'Paste data'!G1066,IFERROR(DATE(VALUE(LEFT('Paste data'!G1066,4)),VALUE(MID('Paste data'!G1066,6,2)),VALUE(MID('Paste data'!G1066,9,2)))+VALUE(MID('Paste data'!G1066,12,2))/24+VALUE(MID('Paste data'!G1066,15,2))/1440,""))),3)),"")</f>
      </c>
    </row>
    <row r="1067" spans="1:7" x14ac:dyDescent="0.25">
      <c r="A1067" s="10">
        <f>IF('Paste data'!A1067="","",'Paste data'!A1067)</f>
      </c>
      <c r="B1067" s="4">
        <f>IF('Paste data'!A1067="","",'Paste data'!D1067)</f>
      </c>
      <c r="C1067" s="4">
        <f>IF('Paste data'!A1067="","",'Paste data'!B1067)</f>
      </c>
      <c r="D1067" s="11">
        <f>IFERROR(IF(OR('Paste data'!E1067="",'Paste data'!F1067=""),"",ROUND((IF(ISNUMBER('Paste data'!F1067),'Paste data'!F1067,IFERROR(DATE(VALUE(LEFT('Paste data'!F1067,4)),VALUE(MID('Paste data'!F1067,6,2)),VALUE(MID('Paste data'!F1067,9,2)))+VALUE(MID('Paste data'!F1067,12,2))/24+VALUE(MID('Paste data'!F1067,15,2))/1440,"")))-(IF(ISNUMBER('Paste data'!E1067),'Paste data'!E1067,IFERROR(DATE(VALUE(LEFT('Paste data'!E1067,4)),VALUE(MID('Paste data'!E1067,6,2)),VALUE(MID('Paste data'!E1067,9,2)))+VALUE(MID('Paste data'!E1067,12,2))/24+VALUE(MID('Paste data'!E1067,15,2))/1440,""))),2)),"")</f>
      </c>
      <c r="E1067" s="11">
        <f>IFERROR(IF(OR('Paste data'!F1067="",'Paste data'!G1067=""),"",ROUND((IF(ISNUMBER('Paste data'!G1067),'Paste data'!G1067,IFERROR(DATE(VALUE(LEFT('Paste data'!G1067,4)),VALUE(MID('Paste data'!G1067,6,2)),VALUE(MID('Paste data'!G1067,9,2)))+VALUE(MID('Paste data'!G1067,12,2))/24+VALUE(MID('Paste data'!G1067,15,2))/1440,"")))-(IF(ISNUMBER('Paste data'!F1067),'Paste data'!F1067,IFERROR(DATE(VALUE(LEFT('Paste data'!F1067,4)),VALUE(MID('Paste data'!F1067,6,2)),VALUE(MID('Paste data'!F1067,9,2)))+VALUE(MID('Paste data'!F1067,12,2))/24+VALUE(MID('Paste data'!F1067,15,2))/1440,""))),2)),"")</f>
      </c>
      <c r="F1067" s="11">
        <f>IFERROR(IF(OR('Paste data'!E1067="",'Paste data'!G1067=""),"",ROUND((IF(ISNUMBER('Paste data'!G1067),'Paste data'!G1067,IFERROR(DATE(VALUE(LEFT('Paste data'!G1067,4)),VALUE(MID('Paste data'!G1067,6,2)),VALUE(MID('Paste data'!G1067,9,2)))+VALUE(MID('Paste data'!G1067,12,2))/24+VALUE(MID('Paste data'!G1067,15,2))/1440,"")))-(IF(ISNUMBER('Paste data'!E1067),'Paste data'!E1067,IFERROR(DATE(VALUE(LEFT('Paste data'!E1067,4)),VALUE(MID('Paste data'!E1067,6,2)),VALUE(MID('Paste data'!E1067,9,2)))+VALUE(MID('Paste data'!E1067,12,2))/24+VALUE(MID('Paste data'!E1067,15,2))/1440,""))),2)),"")</f>
      </c>
      <c r="G1067" s="10">
        <f>IFERROR(IF('Paste data'!G1067="","",(IF(ISNUMBER('Paste data'!G1067),'Paste data'!G1067,IFERROR(DATE(VALUE(LEFT('Paste data'!G1067,4)),VALUE(MID('Paste data'!G1067,6,2)),VALUE(MID('Paste data'!G1067,9,2)))+VALUE(MID('Paste data'!G1067,12,2))/24+VALUE(MID('Paste data'!G1067,15,2))/1440,"")))-WEEKDAY((IF(ISNUMBER('Paste data'!G1067),'Paste data'!G1067,IFERROR(DATE(VALUE(LEFT('Paste data'!G1067,4)),VALUE(MID('Paste data'!G1067,6,2)),VALUE(MID('Paste data'!G1067,9,2)))+VALUE(MID('Paste data'!G1067,12,2))/24+VALUE(MID('Paste data'!G1067,15,2))/1440,""))),3)),"")</f>
      </c>
    </row>
    <row r="1068" spans="1:7" x14ac:dyDescent="0.25">
      <c r="A1068" s="10">
        <f>IF('Paste data'!A1068="","",'Paste data'!A1068)</f>
      </c>
      <c r="B1068" s="4">
        <f>IF('Paste data'!A1068="","",'Paste data'!D1068)</f>
      </c>
      <c r="C1068" s="4">
        <f>IF('Paste data'!A1068="","",'Paste data'!B1068)</f>
      </c>
      <c r="D1068" s="11">
        <f>IFERROR(IF(OR('Paste data'!E1068="",'Paste data'!F1068=""),"",ROUND((IF(ISNUMBER('Paste data'!F1068),'Paste data'!F1068,IFERROR(DATE(VALUE(LEFT('Paste data'!F1068,4)),VALUE(MID('Paste data'!F1068,6,2)),VALUE(MID('Paste data'!F1068,9,2)))+VALUE(MID('Paste data'!F1068,12,2))/24+VALUE(MID('Paste data'!F1068,15,2))/1440,"")))-(IF(ISNUMBER('Paste data'!E1068),'Paste data'!E1068,IFERROR(DATE(VALUE(LEFT('Paste data'!E1068,4)),VALUE(MID('Paste data'!E1068,6,2)),VALUE(MID('Paste data'!E1068,9,2)))+VALUE(MID('Paste data'!E1068,12,2))/24+VALUE(MID('Paste data'!E1068,15,2))/1440,""))),2)),"")</f>
      </c>
      <c r="E1068" s="11">
        <f>IFERROR(IF(OR('Paste data'!F1068="",'Paste data'!G1068=""),"",ROUND((IF(ISNUMBER('Paste data'!G1068),'Paste data'!G1068,IFERROR(DATE(VALUE(LEFT('Paste data'!G1068,4)),VALUE(MID('Paste data'!G1068,6,2)),VALUE(MID('Paste data'!G1068,9,2)))+VALUE(MID('Paste data'!G1068,12,2))/24+VALUE(MID('Paste data'!G1068,15,2))/1440,"")))-(IF(ISNUMBER('Paste data'!F1068),'Paste data'!F1068,IFERROR(DATE(VALUE(LEFT('Paste data'!F1068,4)),VALUE(MID('Paste data'!F1068,6,2)),VALUE(MID('Paste data'!F1068,9,2)))+VALUE(MID('Paste data'!F1068,12,2))/24+VALUE(MID('Paste data'!F1068,15,2))/1440,""))),2)),"")</f>
      </c>
      <c r="F1068" s="11">
        <f>IFERROR(IF(OR('Paste data'!E1068="",'Paste data'!G1068=""),"",ROUND((IF(ISNUMBER('Paste data'!G1068),'Paste data'!G1068,IFERROR(DATE(VALUE(LEFT('Paste data'!G1068,4)),VALUE(MID('Paste data'!G1068,6,2)),VALUE(MID('Paste data'!G1068,9,2)))+VALUE(MID('Paste data'!G1068,12,2))/24+VALUE(MID('Paste data'!G1068,15,2))/1440,"")))-(IF(ISNUMBER('Paste data'!E1068),'Paste data'!E1068,IFERROR(DATE(VALUE(LEFT('Paste data'!E1068,4)),VALUE(MID('Paste data'!E1068,6,2)),VALUE(MID('Paste data'!E1068,9,2)))+VALUE(MID('Paste data'!E1068,12,2))/24+VALUE(MID('Paste data'!E1068,15,2))/1440,""))),2)),"")</f>
      </c>
      <c r="G1068" s="10">
        <f>IFERROR(IF('Paste data'!G1068="","",(IF(ISNUMBER('Paste data'!G1068),'Paste data'!G1068,IFERROR(DATE(VALUE(LEFT('Paste data'!G1068,4)),VALUE(MID('Paste data'!G1068,6,2)),VALUE(MID('Paste data'!G1068,9,2)))+VALUE(MID('Paste data'!G1068,12,2))/24+VALUE(MID('Paste data'!G1068,15,2))/1440,"")))-WEEKDAY((IF(ISNUMBER('Paste data'!G1068),'Paste data'!G1068,IFERROR(DATE(VALUE(LEFT('Paste data'!G1068,4)),VALUE(MID('Paste data'!G1068,6,2)),VALUE(MID('Paste data'!G1068,9,2)))+VALUE(MID('Paste data'!G1068,12,2))/24+VALUE(MID('Paste data'!G1068,15,2))/1440,""))),3)),"")</f>
      </c>
    </row>
    <row r="1069" spans="1:7" x14ac:dyDescent="0.25">
      <c r="A1069" s="10">
        <f>IF('Paste data'!A1069="","",'Paste data'!A1069)</f>
      </c>
      <c r="B1069" s="4">
        <f>IF('Paste data'!A1069="","",'Paste data'!D1069)</f>
      </c>
      <c r="C1069" s="4">
        <f>IF('Paste data'!A1069="","",'Paste data'!B1069)</f>
      </c>
      <c r="D1069" s="11">
        <f>IFERROR(IF(OR('Paste data'!E1069="",'Paste data'!F1069=""),"",ROUND((IF(ISNUMBER('Paste data'!F1069),'Paste data'!F1069,IFERROR(DATE(VALUE(LEFT('Paste data'!F1069,4)),VALUE(MID('Paste data'!F1069,6,2)),VALUE(MID('Paste data'!F1069,9,2)))+VALUE(MID('Paste data'!F1069,12,2))/24+VALUE(MID('Paste data'!F1069,15,2))/1440,"")))-(IF(ISNUMBER('Paste data'!E1069),'Paste data'!E1069,IFERROR(DATE(VALUE(LEFT('Paste data'!E1069,4)),VALUE(MID('Paste data'!E1069,6,2)),VALUE(MID('Paste data'!E1069,9,2)))+VALUE(MID('Paste data'!E1069,12,2))/24+VALUE(MID('Paste data'!E1069,15,2))/1440,""))),2)),"")</f>
      </c>
      <c r="E1069" s="11">
        <f>IFERROR(IF(OR('Paste data'!F1069="",'Paste data'!G1069=""),"",ROUND((IF(ISNUMBER('Paste data'!G1069),'Paste data'!G1069,IFERROR(DATE(VALUE(LEFT('Paste data'!G1069,4)),VALUE(MID('Paste data'!G1069,6,2)),VALUE(MID('Paste data'!G1069,9,2)))+VALUE(MID('Paste data'!G1069,12,2))/24+VALUE(MID('Paste data'!G1069,15,2))/1440,"")))-(IF(ISNUMBER('Paste data'!F1069),'Paste data'!F1069,IFERROR(DATE(VALUE(LEFT('Paste data'!F1069,4)),VALUE(MID('Paste data'!F1069,6,2)),VALUE(MID('Paste data'!F1069,9,2)))+VALUE(MID('Paste data'!F1069,12,2))/24+VALUE(MID('Paste data'!F1069,15,2))/1440,""))),2)),"")</f>
      </c>
      <c r="F1069" s="11">
        <f>IFERROR(IF(OR('Paste data'!E1069="",'Paste data'!G1069=""),"",ROUND((IF(ISNUMBER('Paste data'!G1069),'Paste data'!G1069,IFERROR(DATE(VALUE(LEFT('Paste data'!G1069,4)),VALUE(MID('Paste data'!G1069,6,2)),VALUE(MID('Paste data'!G1069,9,2)))+VALUE(MID('Paste data'!G1069,12,2))/24+VALUE(MID('Paste data'!G1069,15,2))/1440,"")))-(IF(ISNUMBER('Paste data'!E1069),'Paste data'!E1069,IFERROR(DATE(VALUE(LEFT('Paste data'!E1069,4)),VALUE(MID('Paste data'!E1069,6,2)),VALUE(MID('Paste data'!E1069,9,2)))+VALUE(MID('Paste data'!E1069,12,2))/24+VALUE(MID('Paste data'!E1069,15,2))/1440,""))),2)),"")</f>
      </c>
      <c r="G1069" s="10">
        <f>IFERROR(IF('Paste data'!G1069="","",(IF(ISNUMBER('Paste data'!G1069),'Paste data'!G1069,IFERROR(DATE(VALUE(LEFT('Paste data'!G1069,4)),VALUE(MID('Paste data'!G1069,6,2)),VALUE(MID('Paste data'!G1069,9,2)))+VALUE(MID('Paste data'!G1069,12,2))/24+VALUE(MID('Paste data'!G1069,15,2))/1440,"")))-WEEKDAY((IF(ISNUMBER('Paste data'!G1069),'Paste data'!G1069,IFERROR(DATE(VALUE(LEFT('Paste data'!G1069,4)),VALUE(MID('Paste data'!G1069,6,2)),VALUE(MID('Paste data'!G1069,9,2)))+VALUE(MID('Paste data'!G1069,12,2))/24+VALUE(MID('Paste data'!G1069,15,2))/1440,""))),3)),"")</f>
      </c>
    </row>
    <row r="1070" spans="1:7" x14ac:dyDescent="0.25">
      <c r="A1070" s="10">
        <f>IF('Paste data'!A1070="","",'Paste data'!A1070)</f>
      </c>
      <c r="B1070" s="4">
        <f>IF('Paste data'!A1070="","",'Paste data'!D1070)</f>
      </c>
      <c r="C1070" s="4">
        <f>IF('Paste data'!A1070="","",'Paste data'!B1070)</f>
      </c>
      <c r="D1070" s="11">
        <f>IFERROR(IF(OR('Paste data'!E1070="",'Paste data'!F1070=""),"",ROUND((IF(ISNUMBER('Paste data'!F1070),'Paste data'!F1070,IFERROR(DATE(VALUE(LEFT('Paste data'!F1070,4)),VALUE(MID('Paste data'!F1070,6,2)),VALUE(MID('Paste data'!F1070,9,2)))+VALUE(MID('Paste data'!F1070,12,2))/24+VALUE(MID('Paste data'!F1070,15,2))/1440,"")))-(IF(ISNUMBER('Paste data'!E1070),'Paste data'!E1070,IFERROR(DATE(VALUE(LEFT('Paste data'!E1070,4)),VALUE(MID('Paste data'!E1070,6,2)),VALUE(MID('Paste data'!E1070,9,2)))+VALUE(MID('Paste data'!E1070,12,2))/24+VALUE(MID('Paste data'!E1070,15,2))/1440,""))),2)),"")</f>
      </c>
      <c r="E1070" s="11">
        <f>IFERROR(IF(OR('Paste data'!F1070="",'Paste data'!G1070=""),"",ROUND((IF(ISNUMBER('Paste data'!G1070),'Paste data'!G1070,IFERROR(DATE(VALUE(LEFT('Paste data'!G1070,4)),VALUE(MID('Paste data'!G1070,6,2)),VALUE(MID('Paste data'!G1070,9,2)))+VALUE(MID('Paste data'!G1070,12,2))/24+VALUE(MID('Paste data'!G1070,15,2))/1440,"")))-(IF(ISNUMBER('Paste data'!F1070),'Paste data'!F1070,IFERROR(DATE(VALUE(LEFT('Paste data'!F1070,4)),VALUE(MID('Paste data'!F1070,6,2)),VALUE(MID('Paste data'!F1070,9,2)))+VALUE(MID('Paste data'!F1070,12,2))/24+VALUE(MID('Paste data'!F1070,15,2))/1440,""))),2)),"")</f>
      </c>
      <c r="F1070" s="11">
        <f>IFERROR(IF(OR('Paste data'!E1070="",'Paste data'!G1070=""),"",ROUND((IF(ISNUMBER('Paste data'!G1070),'Paste data'!G1070,IFERROR(DATE(VALUE(LEFT('Paste data'!G1070,4)),VALUE(MID('Paste data'!G1070,6,2)),VALUE(MID('Paste data'!G1070,9,2)))+VALUE(MID('Paste data'!G1070,12,2))/24+VALUE(MID('Paste data'!G1070,15,2))/1440,"")))-(IF(ISNUMBER('Paste data'!E1070),'Paste data'!E1070,IFERROR(DATE(VALUE(LEFT('Paste data'!E1070,4)),VALUE(MID('Paste data'!E1070,6,2)),VALUE(MID('Paste data'!E1070,9,2)))+VALUE(MID('Paste data'!E1070,12,2))/24+VALUE(MID('Paste data'!E1070,15,2))/1440,""))),2)),"")</f>
      </c>
      <c r="G1070" s="10">
        <f>IFERROR(IF('Paste data'!G1070="","",(IF(ISNUMBER('Paste data'!G1070),'Paste data'!G1070,IFERROR(DATE(VALUE(LEFT('Paste data'!G1070,4)),VALUE(MID('Paste data'!G1070,6,2)),VALUE(MID('Paste data'!G1070,9,2)))+VALUE(MID('Paste data'!G1070,12,2))/24+VALUE(MID('Paste data'!G1070,15,2))/1440,"")))-WEEKDAY((IF(ISNUMBER('Paste data'!G1070),'Paste data'!G1070,IFERROR(DATE(VALUE(LEFT('Paste data'!G1070,4)),VALUE(MID('Paste data'!G1070,6,2)),VALUE(MID('Paste data'!G1070,9,2)))+VALUE(MID('Paste data'!G1070,12,2))/24+VALUE(MID('Paste data'!G1070,15,2))/1440,""))),3)),"")</f>
      </c>
    </row>
    <row r="1071" spans="1:7" x14ac:dyDescent="0.25">
      <c r="A1071" s="10">
        <f>IF('Paste data'!A1071="","",'Paste data'!A1071)</f>
      </c>
      <c r="B1071" s="4">
        <f>IF('Paste data'!A1071="","",'Paste data'!D1071)</f>
      </c>
      <c r="C1071" s="4">
        <f>IF('Paste data'!A1071="","",'Paste data'!B1071)</f>
      </c>
      <c r="D1071" s="11">
        <f>IFERROR(IF(OR('Paste data'!E1071="",'Paste data'!F1071=""),"",ROUND((IF(ISNUMBER('Paste data'!F1071),'Paste data'!F1071,IFERROR(DATE(VALUE(LEFT('Paste data'!F1071,4)),VALUE(MID('Paste data'!F1071,6,2)),VALUE(MID('Paste data'!F1071,9,2)))+VALUE(MID('Paste data'!F1071,12,2))/24+VALUE(MID('Paste data'!F1071,15,2))/1440,"")))-(IF(ISNUMBER('Paste data'!E1071),'Paste data'!E1071,IFERROR(DATE(VALUE(LEFT('Paste data'!E1071,4)),VALUE(MID('Paste data'!E1071,6,2)),VALUE(MID('Paste data'!E1071,9,2)))+VALUE(MID('Paste data'!E1071,12,2))/24+VALUE(MID('Paste data'!E1071,15,2))/1440,""))),2)),"")</f>
      </c>
      <c r="E1071" s="11">
        <f>IFERROR(IF(OR('Paste data'!F1071="",'Paste data'!G1071=""),"",ROUND((IF(ISNUMBER('Paste data'!G1071),'Paste data'!G1071,IFERROR(DATE(VALUE(LEFT('Paste data'!G1071,4)),VALUE(MID('Paste data'!G1071,6,2)),VALUE(MID('Paste data'!G1071,9,2)))+VALUE(MID('Paste data'!G1071,12,2))/24+VALUE(MID('Paste data'!G1071,15,2))/1440,"")))-(IF(ISNUMBER('Paste data'!F1071),'Paste data'!F1071,IFERROR(DATE(VALUE(LEFT('Paste data'!F1071,4)),VALUE(MID('Paste data'!F1071,6,2)),VALUE(MID('Paste data'!F1071,9,2)))+VALUE(MID('Paste data'!F1071,12,2))/24+VALUE(MID('Paste data'!F1071,15,2))/1440,""))),2)),"")</f>
      </c>
      <c r="F1071" s="11">
        <f>IFERROR(IF(OR('Paste data'!E1071="",'Paste data'!G1071=""),"",ROUND((IF(ISNUMBER('Paste data'!G1071),'Paste data'!G1071,IFERROR(DATE(VALUE(LEFT('Paste data'!G1071,4)),VALUE(MID('Paste data'!G1071,6,2)),VALUE(MID('Paste data'!G1071,9,2)))+VALUE(MID('Paste data'!G1071,12,2))/24+VALUE(MID('Paste data'!G1071,15,2))/1440,"")))-(IF(ISNUMBER('Paste data'!E1071),'Paste data'!E1071,IFERROR(DATE(VALUE(LEFT('Paste data'!E1071,4)),VALUE(MID('Paste data'!E1071,6,2)),VALUE(MID('Paste data'!E1071,9,2)))+VALUE(MID('Paste data'!E1071,12,2))/24+VALUE(MID('Paste data'!E1071,15,2))/1440,""))),2)),"")</f>
      </c>
      <c r="G1071" s="10">
        <f>IFERROR(IF('Paste data'!G1071="","",(IF(ISNUMBER('Paste data'!G1071),'Paste data'!G1071,IFERROR(DATE(VALUE(LEFT('Paste data'!G1071,4)),VALUE(MID('Paste data'!G1071,6,2)),VALUE(MID('Paste data'!G1071,9,2)))+VALUE(MID('Paste data'!G1071,12,2))/24+VALUE(MID('Paste data'!G1071,15,2))/1440,"")))-WEEKDAY((IF(ISNUMBER('Paste data'!G1071),'Paste data'!G1071,IFERROR(DATE(VALUE(LEFT('Paste data'!G1071,4)),VALUE(MID('Paste data'!G1071,6,2)),VALUE(MID('Paste data'!G1071,9,2)))+VALUE(MID('Paste data'!G1071,12,2))/24+VALUE(MID('Paste data'!G1071,15,2))/1440,""))),3)),"")</f>
      </c>
    </row>
    <row r="1072" spans="1:7" x14ac:dyDescent="0.25">
      <c r="A1072" s="10">
        <f>IF('Paste data'!A1072="","",'Paste data'!A1072)</f>
      </c>
      <c r="B1072" s="4">
        <f>IF('Paste data'!A1072="","",'Paste data'!D1072)</f>
      </c>
      <c r="C1072" s="4">
        <f>IF('Paste data'!A1072="","",'Paste data'!B1072)</f>
      </c>
      <c r="D1072" s="11">
        <f>IFERROR(IF(OR('Paste data'!E1072="",'Paste data'!F1072=""),"",ROUND((IF(ISNUMBER('Paste data'!F1072),'Paste data'!F1072,IFERROR(DATE(VALUE(LEFT('Paste data'!F1072,4)),VALUE(MID('Paste data'!F1072,6,2)),VALUE(MID('Paste data'!F1072,9,2)))+VALUE(MID('Paste data'!F1072,12,2))/24+VALUE(MID('Paste data'!F1072,15,2))/1440,"")))-(IF(ISNUMBER('Paste data'!E1072),'Paste data'!E1072,IFERROR(DATE(VALUE(LEFT('Paste data'!E1072,4)),VALUE(MID('Paste data'!E1072,6,2)),VALUE(MID('Paste data'!E1072,9,2)))+VALUE(MID('Paste data'!E1072,12,2))/24+VALUE(MID('Paste data'!E1072,15,2))/1440,""))),2)),"")</f>
      </c>
      <c r="E1072" s="11">
        <f>IFERROR(IF(OR('Paste data'!F1072="",'Paste data'!G1072=""),"",ROUND((IF(ISNUMBER('Paste data'!G1072),'Paste data'!G1072,IFERROR(DATE(VALUE(LEFT('Paste data'!G1072,4)),VALUE(MID('Paste data'!G1072,6,2)),VALUE(MID('Paste data'!G1072,9,2)))+VALUE(MID('Paste data'!G1072,12,2))/24+VALUE(MID('Paste data'!G1072,15,2))/1440,"")))-(IF(ISNUMBER('Paste data'!F1072),'Paste data'!F1072,IFERROR(DATE(VALUE(LEFT('Paste data'!F1072,4)),VALUE(MID('Paste data'!F1072,6,2)),VALUE(MID('Paste data'!F1072,9,2)))+VALUE(MID('Paste data'!F1072,12,2))/24+VALUE(MID('Paste data'!F1072,15,2))/1440,""))),2)),"")</f>
      </c>
      <c r="F1072" s="11">
        <f>IFERROR(IF(OR('Paste data'!E1072="",'Paste data'!G1072=""),"",ROUND((IF(ISNUMBER('Paste data'!G1072),'Paste data'!G1072,IFERROR(DATE(VALUE(LEFT('Paste data'!G1072,4)),VALUE(MID('Paste data'!G1072,6,2)),VALUE(MID('Paste data'!G1072,9,2)))+VALUE(MID('Paste data'!G1072,12,2))/24+VALUE(MID('Paste data'!G1072,15,2))/1440,"")))-(IF(ISNUMBER('Paste data'!E1072),'Paste data'!E1072,IFERROR(DATE(VALUE(LEFT('Paste data'!E1072,4)),VALUE(MID('Paste data'!E1072,6,2)),VALUE(MID('Paste data'!E1072,9,2)))+VALUE(MID('Paste data'!E1072,12,2))/24+VALUE(MID('Paste data'!E1072,15,2))/1440,""))),2)),"")</f>
      </c>
      <c r="G1072" s="10">
        <f>IFERROR(IF('Paste data'!G1072="","",(IF(ISNUMBER('Paste data'!G1072),'Paste data'!G1072,IFERROR(DATE(VALUE(LEFT('Paste data'!G1072,4)),VALUE(MID('Paste data'!G1072,6,2)),VALUE(MID('Paste data'!G1072,9,2)))+VALUE(MID('Paste data'!G1072,12,2))/24+VALUE(MID('Paste data'!G1072,15,2))/1440,"")))-WEEKDAY((IF(ISNUMBER('Paste data'!G1072),'Paste data'!G1072,IFERROR(DATE(VALUE(LEFT('Paste data'!G1072,4)),VALUE(MID('Paste data'!G1072,6,2)),VALUE(MID('Paste data'!G1072,9,2)))+VALUE(MID('Paste data'!G1072,12,2))/24+VALUE(MID('Paste data'!G1072,15,2))/1440,""))),3)),"")</f>
      </c>
    </row>
    <row r="1073" spans="1:7" x14ac:dyDescent="0.25">
      <c r="A1073" s="10">
        <f>IF('Paste data'!A1073="","",'Paste data'!A1073)</f>
      </c>
      <c r="B1073" s="4">
        <f>IF('Paste data'!A1073="","",'Paste data'!D1073)</f>
      </c>
      <c r="C1073" s="4">
        <f>IF('Paste data'!A1073="","",'Paste data'!B1073)</f>
      </c>
      <c r="D1073" s="11">
        <f>IFERROR(IF(OR('Paste data'!E1073="",'Paste data'!F1073=""),"",ROUND((IF(ISNUMBER('Paste data'!F1073),'Paste data'!F1073,IFERROR(DATE(VALUE(LEFT('Paste data'!F1073,4)),VALUE(MID('Paste data'!F1073,6,2)),VALUE(MID('Paste data'!F1073,9,2)))+VALUE(MID('Paste data'!F1073,12,2))/24+VALUE(MID('Paste data'!F1073,15,2))/1440,"")))-(IF(ISNUMBER('Paste data'!E1073),'Paste data'!E1073,IFERROR(DATE(VALUE(LEFT('Paste data'!E1073,4)),VALUE(MID('Paste data'!E1073,6,2)),VALUE(MID('Paste data'!E1073,9,2)))+VALUE(MID('Paste data'!E1073,12,2))/24+VALUE(MID('Paste data'!E1073,15,2))/1440,""))),2)),"")</f>
      </c>
      <c r="E1073" s="11">
        <f>IFERROR(IF(OR('Paste data'!F1073="",'Paste data'!G1073=""),"",ROUND((IF(ISNUMBER('Paste data'!G1073),'Paste data'!G1073,IFERROR(DATE(VALUE(LEFT('Paste data'!G1073,4)),VALUE(MID('Paste data'!G1073,6,2)),VALUE(MID('Paste data'!G1073,9,2)))+VALUE(MID('Paste data'!G1073,12,2))/24+VALUE(MID('Paste data'!G1073,15,2))/1440,"")))-(IF(ISNUMBER('Paste data'!F1073),'Paste data'!F1073,IFERROR(DATE(VALUE(LEFT('Paste data'!F1073,4)),VALUE(MID('Paste data'!F1073,6,2)),VALUE(MID('Paste data'!F1073,9,2)))+VALUE(MID('Paste data'!F1073,12,2))/24+VALUE(MID('Paste data'!F1073,15,2))/1440,""))),2)),"")</f>
      </c>
      <c r="F1073" s="11">
        <f>IFERROR(IF(OR('Paste data'!E1073="",'Paste data'!G1073=""),"",ROUND((IF(ISNUMBER('Paste data'!G1073),'Paste data'!G1073,IFERROR(DATE(VALUE(LEFT('Paste data'!G1073,4)),VALUE(MID('Paste data'!G1073,6,2)),VALUE(MID('Paste data'!G1073,9,2)))+VALUE(MID('Paste data'!G1073,12,2))/24+VALUE(MID('Paste data'!G1073,15,2))/1440,"")))-(IF(ISNUMBER('Paste data'!E1073),'Paste data'!E1073,IFERROR(DATE(VALUE(LEFT('Paste data'!E1073,4)),VALUE(MID('Paste data'!E1073,6,2)),VALUE(MID('Paste data'!E1073,9,2)))+VALUE(MID('Paste data'!E1073,12,2))/24+VALUE(MID('Paste data'!E1073,15,2))/1440,""))),2)),"")</f>
      </c>
      <c r="G1073" s="10">
        <f>IFERROR(IF('Paste data'!G1073="","",(IF(ISNUMBER('Paste data'!G1073),'Paste data'!G1073,IFERROR(DATE(VALUE(LEFT('Paste data'!G1073,4)),VALUE(MID('Paste data'!G1073,6,2)),VALUE(MID('Paste data'!G1073,9,2)))+VALUE(MID('Paste data'!G1073,12,2))/24+VALUE(MID('Paste data'!G1073,15,2))/1440,"")))-WEEKDAY((IF(ISNUMBER('Paste data'!G1073),'Paste data'!G1073,IFERROR(DATE(VALUE(LEFT('Paste data'!G1073,4)),VALUE(MID('Paste data'!G1073,6,2)),VALUE(MID('Paste data'!G1073,9,2)))+VALUE(MID('Paste data'!G1073,12,2))/24+VALUE(MID('Paste data'!G1073,15,2))/1440,""))),3)),"")</f>
      </c>
    </row>
    <row r="1074" spans="1:7" x14ac:dyDescent="0.25">
      <c r="A1074" s="10">
        <f>IF('Paste data'!A1074="","",'Paste data'!A1074)</f>
      </c>
      <c r="B1074" s="4">
        <f>IF('Paste data'!A1074="","",'Paste data'!D1074)</f>
      </c>
      <c r="C1074" s="4">
        <f>IF('Paste data'!A1074="","",'Paste data'!B1074)</f>
      </c>
      <c r="D1074" s="11">
        <f>IFERROR(IF(OR('Paste data'!E1074="",'Paste data'!F1074=""),"",ROUND((IF(ISNUMBER('Paste data'!F1074),'Paste data'!F1074,IFERROR(DATE(VALUE(LEFT('Paste data'!F1074,4)),VALUE(MID('Paste data'!F1074,6,2)),VALUE(MID('Paste data'!F1074,9,2)))+VALUE(MID('Paste data'!F1074,12,2))/24+VALUE(MID('Paste data'!F1074,15,2))/1440,"")))-(IF(ISNUMBER('Paste data'!E1074),'Paste data'!E1074,IFERROR(DATE(VALUE(LEFT('Paste data'!E1074,4)),VALUE(MID('Paste data'!E1074,6,2)),VALUE(MID('Paste data'!E1074,9,2)))+VALUE(MID('Paste data'!E1074,12,2))/24+VALUE(MID('Paste data'!E1074,15,2))/1440,""))),2)),"")</f>
      </c>
      <c r="E1074" s="11">
        <f>IFERROR(IF(OR('Paste data'!F1074="",'Paste data'!G1074=""),"",ROUND((IF(ISNUMBER('Paste data'!G1074),'Paste data'!G1074,IFERROR(DATE(VALUE(LEFT('Paste data'!G1074,4)),VALUE(MID('Paste data'!G1074,6,2)),VALUE(MID('Paste data'!G1074,9,2)))+VALUE(MID('Paste data'!G1074,12,2))/24+VALUE(MID('Paste data'!G1074,15,2))/1440,"")))-(IF(ISNUMBER('Paste data'!F1074),'Paste data'!F1074,IFERROR(DATE(VALUE(LEFT('Paste data'!F1074,4)),VALUE(MID('Paste data'!F1074,6,2)),VALUE(MID('Paste data'!F1074,9,2)))+VALUE(MID('Paste data'!F1074,12,2))/24+VALUE(MID('Paste data'!F1074,15,2))/1440,""))),2)),"")</f>
      </c>
      <c r="F1074" s="11">
        <f>IFERROR(IF(OR('Paste data'!E1074="",'Paste data'!G1074=""),"",ROUND((IF(ISNUMBER('Paste data'!G1074),'Paste data'!G1074,IFERROR(DATE(VALUE(LEFT('Paste data'!G1074,4)),VALUE(MID('Paste data'!G1074,6,2)),VALUE(MID('Paste data'!G1074,9,2)))+VALUE(MID('Paste data'!G1074,12,2))/24+VALUE(MID('Paste data'!G1074,15,2))/1440,"")))-(IF(ISNUMBER('Paste data'!E1074),'Paste data'!E1074,IFERROR(DATE(VALUE(LEFT('Paste data'!E1074,4)),VALUE(MID('Paste data'!E1074,6,2)),VALUE(MID('Paste data'!E1074,9,2)))+VALUE(MID('Paste data'!E1074,12,2))/24+VALUE(MID('Paste data'!E1074,15,2))/1440,""))),2)),"")</f>
      </c>
      <c r="G1074" s="10">
        <f>IFERROR(IF('Paste data'!G1074="","",(IF(ISNUMBER('Paste data'!G1074),'Paste data'!G1074,IFERROR(DATE(VALUE(LEFT('Paste data'!G1074,4)),VALUE(MID('Paste data'!G1074,6,2)),VALUE(MID('Paste data'!G1074,9,2)))+VALUE(MID('Paste data'!G1074,12,2))/24+VALUE(MID('Paste data'!G1074,15,2))/1440,"")))-WEEKDAY((IF(ISNUMBER('Paste data'!G1074),'Paste data'!G1074,IFERROR(DATE(VALUE(LEFT('Paste data'!G1074,4)),VALUE(MID('Paste data'!G1074,6,2)),VALUE(MID('Paste data'!G1074,9,2)))+VALUE(MID('Paste data'!G1074,12,2))/24+VALUE(MID('Paste data'!G1074,15,2))/1440,""))),3)),"")</f>
      </c>
    </row>
    <row r="1075" spans="1:7" x14ac:dyDescent="0.25">
      <c r="A1075" s="10">
        <f>IF('Paste data'!A1075="","",'Paste data'!A1075)</f>
      </c>
      <c r="B1075" s="4">
        <f>IF('Paste data'!A1075="","",'Paste data'!D1075)</f>
      </c>
      <c r="C1075" s="4">
        <f>IF('Paste data'!A1075="","",'Paste data'!B1075)</f>
      </c>
      <c r="D1075" s="11">
        <f>IFERROR(IF(OR('Paste data'!E1075="",'Paste data'!F1075=""),"",ROUND((IF(ISNUMBER('Paste data'!F1075),'Paste data'!F1075,IFERROR(DATE(VALUE(LEFT('Paste data'!F1075,4)),VALUE(MID('Paste data'!F1075,6,2)),VALUE(MID('Paste data'!F1075,9,2)))+VALUE(MID('Paste data'!F1075,12,2))/24+VALUE(MID('Paste data'!F1075,15,2))/1440,"")))-(IF(ISNUMBER('Paste data'!E1075),'Paste data'!E1075,IFERROR(DATE(VALUE(LEFT('Paste data'!E1075,4)),VALUE(MID('Paste data'!E1075,6,2)),VALUE(MID('Paste data'!E1075,9,2)))+VALUE(MID('Paste data'!E1075,12,2))/24+VALUE(MID('Paste data'!E1075,15,2))/1440,""))),2)),"")</f>
      </c>
      <c r="E1075" s="11">
        <f>IFERROR(IF(OR('Paste data'!F1075="",'Paste data'!G1075=""),"",ROUND((IF(ISNUMBER('Paste data'!G1075),'Paste data'!G1075,IFERROR(DATE(VALUE(LEFT('Paste data'!G1075,4)),VALUE(MID('Paste data'!G1075,6,2)),VALUE(MID('Paste data'!G1075,9,2)))+VALUE(MID('Paste data'!G1075,12,2))/24+VALUE(MID('Paste data'!G1075,15,2))/1440,"")))-(IF(ISNUMBER('Paste data'!F1075),'Paste data'!F1075,IFERROR(DATE(VALUE(LEFT('Paste data'!F1075,4)),VALUE(MID('Paste data'!F1075,6,2)),VALUE(MID('Paste data'!F1075,9,2)))+VALUE(MID('Paste data'!F1075,12,2))/24+VALUE(MID('Paste data'!F1075,15,2))/1440,""))),2)),"")</f>
      </c>
      <c r="F1075" s="11">
        <f>IFERROR(IF(OR('Paste data'!E1075="",'Paste data'!G1075=""),"",ROUND((IF(ISNUMBER('Paste data'!G1075),'Paste data'!G1075,IFERROR(DATE(VALUE(LEFT('Paste data'!G1075,4)),VALUE(MID('Paste data'!G1075,6,2)),VALUE(MID('Paste data'!G1075,9,2)))+VALUE(MID('Paste data'!G1075,12,2))/24+VALUE(MID('Paste data'!G1075,15,2))/1440,"")))-(IF(ISNUMBER('Paste data'!E1075),'Paste data'!E1075,IFERROR(DATE(VALUE(LEFT('Paste data'!E1075,4)),VALUE(MID('Paste data'!E1075,6,2)),VALUE(MID('Paste data'!E1075,9,2)))+VALUE(MID('Paste data'!E1075,12,2))/24+VALUE(MID('Paste data'!E1075,15,2))/1440,""))),2)),"")</f>
      </c>
      <c r="G1075" s="10">
        <f>IFERROR(IF('Paste data'!G1075="","",(IF(ISNUMBER('Paste data'!G1075),'Paste data'!G1075,IFERROR(DATE(VALUE(LEFT('Paste data'!G1075,4)),VALUE(MID('Paste data'!G1075,6,2)),VALUE(MID('Paste data'!G1075,9,2)))+VALUE(MID('Paste data'!G1075,12,2))/24+VALUE(MID('Paste data'!G1075,15,2))/1440,"")))-WEEKDAY((IF(ISNUMBER('Paste data'!G1075),'Paste data'!G1075,IFERROR(DATE(VALUE(LEFT('Paste data'!G1075,4)),VALUE(MID('Paste data'!G1075,6,2)),VALUE(MID('Paste data'!G1075,9,2)))+VALUE(MID('Paste data'!G1075,12,2))/24+VALUE(MID('Paste data'!G1075,15,2))/1440,""))),3)),"")</f>
      </c>
    </row>
    <row r="1076" spans="1:7" x14ac:dyDescent="0.25">
      <c r="A1076" s="10">
        <f>IF('Paste data'!A1076="","",'Paste data'!A1076)</f>
      </c>
      <c r="B1076" s="4">
        <f>IF('Paste data'!A1076="","",'Paste data'!D1076)</f>
      </c>
      <c r="C1076" s="4">
        <f>IF('Paste data'!A1076="","",'Paste data'!B1076)</f>
      </c>
      <c r="D1076" s="11">
        <f>IFERROR(IF(OR('Paste data'!E1076="",'Paste data'!F1076=""),"",ROUND((IF(ISNUMBER('Paste data'!F1076),'Paste data'!F1076,IFERROR(DATE(VALUE(LEFT('Paste data'!F1076,4)),VALUE(MID('Paste data'!F1076,6,2)),VALUE(MID('Paste data'!F1076,9,2)))+VALUE(MID('Paste data'!F1076,12,2))/24+VALUE(MID('Paste data'!F1076,15,2))/1440,"")))-(IF(ISNUMBER('Paste data'!E1076),'Paste data'!E1076,IFERROR(DATE(VALUE(LEFT('Paste data'!E1076,4)),VALUE(MID('Paste data'!E1076,6,2)),VALUE(MID('Paste data'!E1076,9,2)))+VALUE(MID('Paste data'!E1076,12,2))/24+VALUE(MID('Paste data'!E1076,15,2))/1440,""))),2)),"")</f>
      </c>
      <c r="E1076" s="11">
        <f>IFERROR(IF(OR('Paste data'!F1076="",'Paste data'!G1076=""),"",ROUND((IF(ISNUMBER('Paste data'!G1076),'Paste data'!G1076,IFERROR(DATE(VALUE(LEFT('Paste data'!G1076,4)),VALUE(MID('Paste data'!G1076,6,2)),VALUE(MID('Paste data'!G1076,9,2)))+VALUE(MID('Paste data'!G1076,12,2))/24+VALUE(MID('Paste data'!G1076,15,2))/1440,"")))-(IF(ISNUMBER('Paste data'!F1076),'Paste data'!F1076,IFERROR(DATE(VALUE(LEFT('Paste data'!F1076,4)),VALUE(MID('Paste data'!F1076,6,2)),VALUE(MID('Paste data'!F1076,9,2)))+VALUE(MID('Paste data'!F1076,12,2))/24+VALUE(MID('Paste data'!F1076,15,2))/1440,""))),2)),"")</f>
      </c>
      <c r="F1076" s="11">
        <f>IFERROR(IF(OR('Paste data'!E1076="",'Paste data'!G1076=""),"",ROUND((IF(ISNUMBER('Paste data'!G1076),'Paste data'!G1076,IFERROR(DATE(VALUE(LEFT('Paste data'!G1076,4)),VALUE(MID('Paste data'!G1076,6,2)),VALUE(MID('Paste data'!G1076,9,2)))+VALUE(MID('Paste data'!G1076,12,2))/24+VALUE(MID('Paste data'!G1076,15,2))/1440,"")))-(IF(ISNUMBER('Paste data'!E1076),'Paste data'!E1076,IFERROR(DATE(VALUE(LEFT('Paste data'!E1076,4)),VALUE(MID('Paste data'!E1076,6,2)),VALUE(MID('Paste data'!E1076,9,2)))+VALUE(MID('Paste data'!E1076,12,2))/24+VALUE(MID('Paste data'!E1076,15,2))/1440,""))),2)),"")</f>
      </c>
      <c r="G1076" s="10">
        <f>IFERROR(IF('Paste data'!G1076="","",(IF(ISNUMBER('Paste data'!G1076),'Paste data'!G1076,IFERROR(DATE(VALUE(LEFT('Paste data'!G1076,4)),VALUE(MID('Paste data'!G1076,6,2)),VALUE(MID('Paste data'!G1076,9,2)))+VALUE(MID('Paste data'!G1076,12,2))/24+VALUE(MID('Paste data'!G1076,15,2))/1440,"")))-WEEKDAY((IF(ISNUMBER('Paste data'!G1076),'Paste data'!G1076,IFERROR(DATE(VALUE(LEFT('Paste data'!G1076,4)),VALUE(MID('Paste data'!G1076,6,2)),VALUE(MID('Paste data'!G1076,9,2)))+VALUE(MID('Paste data'!G1076,12,2))/24+VALUE(MID('Paste data'!G1076,15,2))/1440,""))),3)),"")</f>
      </c>
    </row>
    <row r="1077" spans="1:7" x14ac:dyDescent="0.25">
      <c r="A1077" s="10">
        <f>IF('Paste data'!A1077="","",'Paste data'!A1077)</f>
      </c>
      <c r="B1077" s="4">
        <f>IF('Paste data'!A1077="","",'Paste data'!D1077)</f>
      </c>
      <c r="C1077" s="4">
        <f>IF('Paste data'!A1077="","",'Paste data'!B1077)</f>
      </c>
      <c r="D1077" s="11">
        <f>IFERROR(IF(OR('Paste data'!E1077="",'Paste data'!F1077=""),"",ROUND((IF(ISNUMBER('Paste data'!F1077),'Paste data'!F1077,IFERROR(DATE(VALUE(LEFT('Paste data'!F1077,4)),VALUE(MID('Paste data'!F1077,6,2)),VALUE(MID('Paste data'!F1077,9,2)))+VALUE(MID('Paste data'!F1077,12,2))/24+VALUE(MID('Paste data'!F1077,15,2))/1440,"")))-(IF(ISNUMBER('Paste data'!E1077),'Paste data'!E1077,IFERROR(DATE(VALUE(LEFT('Paste data'!E1077,4)),VALUE(MID('Paste data'!E1077,6,2)),VALUE(MID('Paste data'!E1077,9,2)))+VALUE(MID('Paste data'!E1077,12,2))/24+VALUE(MID('Paste data'!E1077,15,2))/1440,""))),2)),"")</f>
      </c>
      <c r="E1077" s="11">
        <f>IFERROR(IF(OR('Paste data'!F1077="",'Paste data'!G1077=""),"",ROUND((IF(ISNUMBER('Paste data'!G1077),'Paste data'!G1077,IFERROR(DATE(VALUE(LEFT('Paste data'!G1077,4)),VALUE(MID('Paste data'!G1077,6,2)),VALUE(MID('Paste data'!G1077,9,2)))+VALUE(MID('Paste data'!G1077,12,2))/24+VALUE(MID('Paste data'!G1077,15,2))/1440,"")))-(IF(ISNUMBER('Paste data'!F1077),'Paste data'!F1077,IFERROR(DATE(VALUE(LEFT('Paste data'!F1077,4)),VALUE(MID('Paste data'!F1077,6,2)),VALUE(MID('Paste data'!F1077,9,2)))+VALUE(MID('Paste data'!F1077,12,2))/24+VALUE(MID('Paste data'!F1077,15,2))/1440,""))),2)),"")</f>
      </c>
      <c r="F1077" s="11">
        <f>IFERROR(IF(OR('Paste data'!E1077="",'Paste data'!G1077=""),"",ROUND((IF(ISNUMBER('Paste data'!G1077),'Paste data'!G1077,IFERROR(DATE(VALUE(LEFT('Paste data'!G1077,4)),VALUE(MID('Paste data'!G1077,6,2)),VALUE(MID('Paste data'!G1077,9,2)))+VALUE(MID('Paste data'!G1077,12,2))/24+VALUE(MID('Paste data'!G1077,15,2))/1440,"")))-(IF(ISNUMBER('Paste data'!E1077),'Paste data'!E1077,IFERROR(DATE(VALUE(LEFT('Paste data'!E1077,4)),VALUE(MID('Paste data'!E1077,6,2)),VALUE(MID('Paste data'!E1077,9,2)))+VALUE(MID('Paste data'!E1077,12,2))/24+VALUE(MID('Paste data'!E1077,15,2))/1440,""))),2)),"")</f>
      </c>
      <c r="G1077" s="10">
        <f>IFERROR(IF('Paste data'!G1077="","",(IF(ISNUMBER('Paste data'!G1077),'Paste data'!G1077,IFERROR(DATE(VALUE(LEFT('Paste data'!G1077,4)),VALUE(MID('Paste data'!G1077,6,2)),VALUE(MID('Paste data'!G1077,9,2)))+VALUE(MID('Paste data'!G1077,12,2))/24+VALUE(MID('Paste data'!G1077,15,2))/1440,"")))-WEEKDAY((IF(ISNUMBER('Paste data'!G1077),'Paste data'!G1077,IFERROR(DATE(VALUE(LEFT('Paste data'!G1077,4)),VALUE(MID('Paste data'!G1077,6,2)),VALUE(MID('Paste data'!G1077,9,2)))+VALUE(MID('Paste data'!G1077,12,2))/24+VALUE(MID('Paste data'!G1077,15,2))/1440,""))),3)),"")</f>
      </c>
    </row>
    <row r="1078" spans="1:7" x14ac:dyDescent="0.25">
      <c r="A1078" s="10">
        <f>IF('Paste data'!A1078="","",'Paste data'!A1078)</f>
      </c>
      <c r="B1078" s="4">
        <f>IF('Paste data'!A1078="","",'Paste data'!D1078)</f>
      </c>
      <c r="C1078" s="4">
        <f>IF('Paste data'!A1078="","",'Paste data'!B1078)</f>
      </c>
      <c r="D1078" s="11">
        <f>IFERROR(IF(OR('Paste data'!E1078="",'Paste data'!F1078=""),"",ROUND((IF(ISNUMBER('Paste data'!F1078),'Paste data'!F1078,IFERROR(DATE(VALUE(LEFT('Paste data'!F1078,4)),VALUE(MID('Paste data'!F1078,6,2)),VALUE(MID('Paste data'!F1078,9,2)))+VALUE(MID('Paste data'!F1078,12,2))/24+VALUE(MID('Paste data'!F1078,15,2))/1440,"")))-(IF(ISNUMBER('Paste data'!E1078),'Paste data'!E1078,IFERROR(DATE(VALUE(LEFT('Paste data'!E1078,4)),VALUE(MID('Paste data'!E1078,6,2)),VALUE(MID('Paste data'!E1078,9,2)))+VALUE(MID('Paste data'!E1078,12,2))/24+VALUE(MID('Paste data'!E1078,15,2))/1440,""))),2)),"")</f>
      </c>
      <c r="E1078" s="11">
        <f>IFERROR(IF(OR('Paste data'!F1078="",'Paste data'!G1078=""),"",ROUND((IF(ISNUMBER('Paste data'!G1078),'Paste data'!G1078,IFERROR(DATE(VALUE(LEFT('Paste data'!G1078,4)),VALUE(MID('Paste data'!G1078,6,2)),VALUE(MID('Paste data'!G1078,9,2)))+VALUE(MID('Paste data'!G1078,12,2))/24+VALUE(MID('Paste data'!G1078,15,2))/1440,"")))-(IF(ISNUMBER('Paste data'!F1078),'Paste data'!F1078,IFERROR(DATE(VALUE(LEFT('Paste data'!F1078,4)),VALUE(MID('Paste data'!F1078,6,2)),VALUE(MID('Paste data'!F1078,9,2)))+VALUE(MID('Paste data'!F1078,12,2))/24+VALUE(MID('Paste data'!F1078,15,2))/1440,""))),2)),"")</f>
      </c>
      <c r="F1078" s="11">
        <f>IFERROR(IF(OR('Paste data'!E1078="",'Paste data'!G1078=""),"",ROUND((IF(ISNUMBER('Paste data'!G1078),'Paste data'!G1078,IFERROR(DATE(VALUE(LEFT('Paste data'!G1078,4)),VALUE(MID('Paste data'!G1078,6,2)),VALUE(MID('Paste data'!G1078,9,2)))+VALUE(MID('Paste data'!G1078,12,2))/24+VALUE(MID('Paste data'!G1078,15,2))/1440,"")))-(IF(ISNUMBER('Paste data'!E1078),'Paste data'!E1078,IFERROR(DATE(VALUE(LEFT('Paste data'!E1078,4)),VALUE(MID('Paste data'!E1078,6,2)),VALUE(MID('Paste data'!E1078,9,2)))+VALUE(MID('Paste data'!E1078,12,2))/24+VALUE(MID('Paste data'!E1078,15,2))/1440,""))),2)),"")</f>
      </c>
      <c r="G1078" s="10">
        <f>IFERROR(IF('Paste data'!G1078="","",(IF(ISNUMBER('Paste data'!G1078),'Paste data'!G1078,IFERROR(DATE(VALUE(LEFT('Paste data'!G1078,4)),VALUE(MID('Paste data'!G1078,6,2)),VALUE(MID('Paste data'!G1078,9,2)))+VALUE(MID('Paste data'!G1078,12,2))/24+VALUE(MID('Paste data'!G1078,15,2))/1440,"")))-WEEKDAY((IF(ISNUMBER('Paste data'!G1078),'Paste data'!G1078,IFERROR(DATE(VALUE(LEFT('Paste data'!G1078,4)),VALUE(MID('Paste data'!G1078,6,2)),VALUE(MID('Paste data'!G1078,9,2)))+VALUE(MID('Paste data'!G1078,12,2))/24+VALUE(MID('Paste data'!G1078,15,2))/1440,""))),3)),"")</f>
      </c>
    </row>
    <row r="1079" spans="1:7" x14ac:dyDescent="0.25">
      <c r="A1079" s="10">
        <f>IF('Paste data'!A1079="","",'Paste data'!A1079)</f>
      </c>
      <c r="B1079" s="4">
        <f>IF('Paste data'!A1079="","",'Paste data'!D1079)</f>
      </c>
      <c r="C1079" s="4">
        <f>IF('Paste data'!A1079="","",'Paste data'!B1079)</f>
      </c>
      <c r="D1079" s="11">
        <f>IFERROR(IF(OR('Paste data'!E1079="",'Paste data'!F1079=""),"",ROUND((IF(ISNUMBER('Paste data'!F1079),'Paste data'!F1079,IFERROR(DATE(VALUE(LEFT('Paste data'!F1079,4)),VALUE(MID('Paste data'!F1079,6,2)),VALUE(MID('Paste data'!F1079,9,2)))+VALUE(MID('Paste data'!F1079,12,2))/24+VALUE(MID('Paste data'!F1079,15,2))/1440,"")))-(IF(ISNUMBER('Paste data'!E1079),'Paste data'!E1079,IFERROR(DATE(VALUE(LEFT('Paste data'!E1079,4)),VALUE(MID('Paste data'!E1079,6,2)),VALUE(MID('Paste data'!E1079,9,2)))+VALUE(MID('Paste data'!E1079,12,2))/24+VALUE(MID('Paste data'!E1079,15,2))/1440,""))),2)),"")</f>
      </c>
      <c r="E1079" s="11">
        <f>IFERROR(IF(OR('Paste data'!F1079="",'Paste data'!G1079=""),"",ROUND((IF(ISNUMBER('Paste data'!G1079),'Paste data'!G1079,IFERROR(DATE(VALUE(LEFT('Paste data'!G1079,4)),VALUE(MID('Paste data'!G1079,6,2)),VALUE(MID('Paste data'!G1079,9,2)))+VALUE(MID('Paste data'!G1079,12,2))/24+VALUE(MID('Paste data'!G1079,15,2))/1440,"")))-(IF(ISNUMBER('Paste data'!F1079),'Paste data'!F1079,IFERROR(DATE(VALUE(LEFT('Paste data'!F1079,4)),VALUE(MID('Paste data'!F1079,6,2)),VALUE(MID('Paste data'!F1079,9,2)))+VALUE(MID('Paste data'!F1079,12,2))/24+VALUE(MID('Paste data'!F1079,15,2))/1440,""))),2)),"")</f>
      </c>
      <c r="F1079" s="11">
        <f>IFERROR(IF(OR('Paste data'!E1079="",'Paste data'!G1079=""),"",ROUND((IF(ISNUMBER('Paste data'!G1079),'Paste data'!G1079,IFERROR(DATE(VALUE(LEFT('Paste data'!G1079,4)),VALUE(MID('Paste data'!G1079,6,2)),VALUE(MID('Paste data'!G1079,9,2)))+VALUE(MID('Paste data'!G1079,12,2))/24+VALUE(MID('Paste data'!G1079,15,2))/1440,"")))-(IF(ISNUMBER('Paste data'!E1079),'Paste data'!E1079,IFERROR(DATE(VALUE(LEFT('Paste data'!E1079,4)),VALUE(MID('Paste data'!E1079,6,2)),VALUE(MID('Paste data'!E1079,9,2)))+VALUE(MID('Paste data'!E1079,12,2))/24+VALUE(MID('Paste data'!E1079,15,2))/1440,""))),2)),"")</f>
      </c>
      <c r="G1079" s="10">
        <f>IFERROR(IF('Paste data'!G1079="","",(IF(ISNUMBER('Paste data'!G1079),'Paste data'!G1079,IFERROR(DATE(VALUE(LEFT('Paste data'!G1079,4)),VALUE(MID('Paste data'!G1079,6,2)),VALUE(MID('Paste data'!G1079,9,2)))+VALUE(MID('Paste data'!G1079,12,2))/24+VALUE(MID('Paste data'!G1079,15,2))/1440,"")))-WEEKDAY((IF(ISNUMBER('Paste data'!G1079),'Paste data'!G1079,IFERROR(DATE(VALUE(LEFT('Paste data'!G1079,4)),VALUE(MID('Paste data'!G1079,6,2)),VALUE(MID('Paste data'!G1079,9,2)))+VALUE(MID('Paste data'!G1079,12,2))/24+VALUE(MID('Paste data'!G1079,15,2))/1440,""))),3)),"")</f>
      </c>
    </row>
    <row r="1080" spans="1:7" x14ac:dyDescent="0.25">
      <c r="A1080" s="10">
        <f>IF('Paste data'!A1080="","",'Paste data'!A1080)</f>
      </c>
      <c r="B1080" s="4">
        <f>IF('Paste data'!A1080="","",'Paste data'!D1080)</f>
      </c>
      <c r="C1080" s="4">
        <f>IF('Paste data'!A1080="","",'Paste data'!B1080)</f>
      </c>
      <c r="D1080" s="11">
        <f>IFERROR(IF(OR('Paste data'!E1080="",'Paste data'!F1080=""),"",ROUND((IF(ISNUMBER('Paste data'!F1080),'Paste data'!F1080,IFERROR(DATE(VALUE(LEFT('Paste data'!F1080,4)),VALUE(MID('Paste data'!F1080,6,2)),VALUE(MID('Paste data'!F1080,9,2)))+VALUE(MID('Paste data'!F1080,12,2))/24+VALUE(MID('Paste data'!F1080,15,2))/1440,"")))-(IF(ISNUMBER('Paste data'!E1080),'Paste data'!E1080,IFERROR(DATE(VALUE(LEFT('Paste data'!E1080,4)),VALUE(MID('Paste data'!E1080,6,2)),VALUE(MID('Paste data'!E1080,9,2)))+VALUE(MID('Paste data'!E1080,12,2))/24+VALUE(MID('Paste data'!E1080,15,2))/1440,""))),2)),"")</f>
      </c>
      <c r="E1080" s="11">
        <f>IFERROR(IF(OR('Paste data'!F1080="",'Paste data'!G1080=""),"",ROUND((IF(ISNUMBER('Paste data'!G1080),'Paste data'!G1080,IFERROR(DATE(VALUE(LEFT('Paste data'!G1080,4)),VALUE(MID('Paste data'!G1080,6,2)),VALUE(MID('Paste data'!G1080,9,2)))+VALUE(MID('Paste data'!G1080,12,2))/24+VALUE(MID('Paste data'!G1080,15,2))/1440,"")))-(IF(ISNUMBER('Paste data'!F1080),'Paste data'!F1080,IFERROR(DATE(VALUE(LEFT('Paste data'!F1080,4)),VALUE(MID('Paste data'!F1080,6,2)),VALUE(MID('Paste data'!F1080,9,2)))+VALUE(MID('Paste data'!F1080,12,2))/24+VALUE(MID('Paste data'!F1080,15,2))/1440,""))),2)),"")</f>
      </c>
      <c r="F1080" s="11">
        <f>IFERROR(IF(OR('Paste data'!E1080="",'Paste data'!G1080=""),"",ROUND((IF(ISNUMBER('Paste data'!G1080),'Paste data'!G1080,IFERROR(DATE(VALUE(LEFT('Paste data'!G1080,4)),VALUE(MID('Paste data'!G1080,6,2)),VALUE(MID('Paste data'!G1080,9,2)))+VALUE(MID('Paste data'!G1080,12,2))/24+VALUE(MID('Paste data'!G1080,15,2))/1440,"")))-(IF(ISNUMBER('Paste data'!E1080),'Paste data'!E1080,IFERROR(DATE(VALUE(LEFT('Paste data'!E1080,4)),VALUE(MID('Paste data'!E1080,6,2)),VALUE(MID('Paste data'!E1080,9,2)))+VALUE(MID('Paste data'!E1080,12,2))/24+VALUE(MID('Paste data'!E1080,15,2))/1440,""))),2)),"")</f>
      </c>
      <c r="G1080" s="10">
        <f>IFERROR(IF('Paste data'!G1080="","",(IF(ISNUMBER('Paste data'!G1080),'Paste data'!G1080,IFERROR(DATE(VALUE(LEFT('Paste data'!G1080,4)),VALUE(MID('Paste data'!G1080,6,2)),VALUE(MID('Paste data'!G1080,9,2)))+VALUE(MID('Paste data'!G1080,12,2))/24+VALUE(MID('Paste data'!G1080,15,2))/1440,"")))-WEEKDAY((IF(ISNUMBER('Paste data'!G1080),'Paste data'!G1080,IFERROR(DATE(VALUE(LEFT('Paste data'!G1080,4)),VALUE(MID('Paste data'!G1080,6,2)),VALUE(MID('Paste data'!G1080,9,2)))+VALUE(MID('Paste data'!G1080,12,2))/24+VALUE(MID('Paste data'!G1080,15,2))/1440,""))),3)),"")</f>
      </c>
    </row>
    <row r="1081" spans="1:7" x14ac:dyDescent="0.25">
      <c r="A1081" s="10">
        <f>IF('Paste data'!A1081="","",'Paste data'!A1081)</f>
      </c>
      <c r="B1081" s="4">
        <f>IF('Paste data'!A1081="","",'Paste data'!D1081)</f>
      </c>
      <c r="C1081" s="4">
        <f>IF('Paste data'!A1081="","",'Paste data'!B1081)</f>
      </c>
      <c r="D1081" s="11">
        <f>IFERROR(IF(OR('Paste data'!E1081="",'Paste data'!F1081=""),"",ROUND((IF(ISNUMBER('Paste data'!F1081),'Paste data'!F1081,IFERROR(DATE(VALUE(LEFT('Paste data'!F1081,4)),VALUE(MID('Paste data'!F1081,6,2)),VALUE(MID('Paste data'!F1081,9,2)))+VALUE(MID('Paste data'!F1081,12,2))/24+VALUE(MID('Paste data'!F1081,15,2))/1440,"")))-(IF(ISNUMBER('Paste data'!E1081),'Paste data'!E1081,IFERROR(DATE(VALUE(LEFT('Paste data'!E1081,4)),VALUE(MID('Paste data'!E1081,6,2)),VALUE(MID('Paste data'!E1081,9,2)))+VALUE(MID('Paste data'!E1081,12,2))/24+VALUE(MID('Paste data'!E1081,15,2))/1440,""))),2)),"")</f>
      </c>
      <c r="E1081" s="11">
        <f>IFERROR(IF(OR('Paste data'!F1081="",'Paste data'!G1081=""),"",ROUND((IF(ISNUMBER('Paste data'!G1081),'Paste data'!G1081,IFERROR(DATE(VALUE(LEFT('Paste data'!G1081,4)),VALUE(MID('Paste data'!G1081,6,2)),VALUE(MID('Paste data'!G1081,9,2)))+VALUE(MID('Paste data'!G1081,12,2))/24+VALUE(MID('Paste data'!G1081,15,2))/1440,"")))-(IF(ISNUMBER('Paste data'!F1081),'Paste data'!F1081,IFERROR(DATE(VALUE(LEFT('Paste data'!F1081,4)),VALUE(MID('Paste data'!F1081,6,2)),VALUE(MID('Paste data'!F1081,9,2)))+VALUE(MID('Paste data'!F1081,12,2))/24+VALUE(MID('Paste data'!F1081,15,2))/1440,""))),2)),"")</f>
      </c>
      <c r="F1081" s="11">
        <f>IFERROR(IF(OR('Paste data'!E1081="",'Paste data'!G1081=""),"",ROUND((IF(ISNUMBER('Paste data'!G1081),'Paste data'!G1081,IFERROR(DATE(VALUE(LEFT('Paste data'!G1081,4)),VALUE(MID('Paste data'!G1081,6,2)),VALUE(MID('Paste data'!G1081,9,2)))+VALUE(MID('Paste data'!G1081,12,2))/24+VALUE(MID('Paste data'!G1081,15,2))/1440,"")))-(IF(ISNUMBER('Paste data'!E1081),'Paste data'!E1081,IFERROR(DATE(VALUE(LEFT('Paste data'!E1081,4)),VALUE(MID('Paste data'!E1081,6,2)),VALUE(MID('Paste data'!E1081,9,2)))+VALUE(MID('Paste data'!E1081,12,2))/24+VALUE(MID('Paste data'!E1081,15,2))/1440,""))),2)),"")</f>
      </c>
      <c r="G1081" s="10">
        <f>IFERROR(IF('Paste data'!G1081="","",(IF(ISNUMBER('Paste data'!G1081),'Paste data'!G1081,IFERROR(DATE(VALUE(LEFT('Paste data'!G1081,4)),VALUE(MID('Paste data'!G1081,6,2)),VALUE(MID('Paste data'!G1081,9,2)))+VALUE(MID('Paste data'!G1081,12,2))/24+VALUE(MID('Paste data'!G1081,15,2))/1440,"")))-WEEKDAY((IF(ISNUMBER('Paste data'!G1081),'Paste data'!G1081,IFERROR(DATE(VALUE(LEFT('Paste data'!G1081,4)),VALUE(MID('Paste data'!G1081,6,2)),VALUE(MID('Paste data'!G1081,9,2)))+VALUE(MID('Paste data'!G1081,12,2))/24+VALUE(MID('Paste data'!G1081,15,2))/1440,""))),3)),"")</f>
      </c>
    </row>
    <row r="1082" spans="1:7" x14ac:dyDescent="0.25">
      <c r="A1082" s="10">
        <f>IF('Paste data'!A1082="","",'Paste data'!A1082)</f>
      </c>
      <c r="B1082" s="4">
        <f>IF('Paste data'!A1082="","",'Paste data'!D1082)</f>
      </c>
      <c r="C1082" s="4">
        <f>IF('Paste data'!A1082="","",'Paste data'!B1082)</f>
      </c>
      <c r="D1082" s="11">
        <f>IFERROR(IF(OR('Paste data'!E1082="",'Paste data'!F1082=""),"",ROUND((IF(ISNUMBER('Paste data'!F1082),'Paste data'!F1082,IFERROR(DATE(VALUE(LEFT('Paste data'!F1082,4)),VALUE(MID('Paste data'!F1082,6,2)),VALUE(MID('Paste data'!F1082,9,2)))+VALUE(MID('Paste data'!F1082,12,2))/24+VALUE(MID('Paste data'!F1082,15,2))/1440,"")))-(IF(ISNUMBER('Paste data'!E1082),'Paste data'!E1082,IFERROR(DATE(VALUE(LEFT('Paste data'!E1082,4)),VALUE(MID('Paste data'!E1082,6,2)),VALUE(MID('Paste data'!E1082,9,2)))+VALUE(MID('Paste data'!E1082,12,2))/24+VALUE(MID('Paste data'!E1082,15,2))/1440,""))),2)),"")</f>
      </c>
      <c r="E1082" s="11">
        <f>IFERROR(IF(OR('Paste data'!F1082="",'Paste data'!G1082=""),"",ROUND((IF(ISNUMBER('Paste data'!G1082),'Paste data'!G1082,IFERROR(DATE(VALUE(LEFT('Paste data'!G1082,4)),VALUE(MID('Paste data'!G1082,6,2)),VALUE(MID('Paste data'!G1082,9,2)))+VALUE(MID('Paste data'!G1082,12,2))/24+VALUE(MID('Paste data'!G1082,15,2))/1440,"")))-(IF(ISNUMBER('Paste data'!F1082),'Paste data'!F1082,IFERROR(DATE(VALUE(LEFT('Paste data'!F1082,4)),VALUE(MID('Paste data'!F1082,6,2)),VALUE(MID('Paste data'!F1082,9,2)))+VALUE(MID('Paste data'!F1082,12,2))/24+VALUE(MID('Paste data'!F1082,15,2))/1440,""))),2)),"")</f>
      </c>
      <c r="F1082" s="11">
        <f>IFERROR(IF(OR('Paste data'!E1082="",'Paste data'!G1082=""),"",ROUND((IF(ISNUMBER('Paste data'!G1082),'Paste data'!G1082,IFERROR(DATE(VALUE(LEFT('Paste data'!G1082,4)),VALUE(MID('Paste data'!G1082,6,2)),VALUE(MID('Paste data'!G1082,9,2)))+VALUE(MID('Paste data'!G1082,12,2))/24+VALUE(MID('Paste data'!G1082,15,2))/1440,"")))-(IF(ISNUMBER('Paste data'!E1082),'Paste data'!E1082,IFERROR(DATE(VALUE(LEFT('Paste data'!E1082,4)),VALUE(MID('Paste data'!E1082,6,2)),VALUE(MID('Paste data'!E1082,9,2)))+VALUE(MID('Paste data'!E1082,12,2))/24+VALUE(MID('Paste data'!E1082,15,2))/1440,""))),2)),"")</f>
      </c>
      <c r="G1082" s="10">
        <f>IFERROR(IF('Paste data'!G1082="","",(IF(ISNUMBER('Paste data'!G1082),'Paste data'!G1082,IFERROR(DATE(VALUE(LEFT('Paste data'!G1082,4)),VALUE(MID('Paste data'!G1082,6,2)),VALUE(MID('Paste data'!G1082,9,2)))+VALUE(MID('Paste data'!G1082,12,2))/24+VALUE(MID('Paste data'!G1082,15,2))/1440,"")))-WEEKDAY((IF(ISNUMBER('Paste data'!G1082),'Paste data'!G1082,IFERROR(DATE(VALUE(LEFT('Paste data'!G1082,4)),VALUE(MID('Paste data'!G1082,6,2)),VALUE(MID('Paste data'!G1082,9,2)))+VALUE(MID('Paste data'!G1082,12,2))/24+VALUE(MID('Paste data'!G1082,15,2))/1440,""))),3)),"")</f>
      </c>
    </row>
    <row r="1083" spans="1:7" x14ac:dyDescent="0.25">
      <c r="A1083" s="10">
        <f>IF('Paste data'!A1083="","",'Paste data'!A1083)</f>
      </c>
      <c r="B1083" s="4">
        <f>IF('Paste data'!A1083="","",'Paste data'!D1083)</f>
      </c>
      <c r="C1083" s="4">
        <f>IF('Paste data'!A1083="","",'Paste data'!B1083)</f>
      </c>
      <c r="D1083" s="11">
        <f>IFERROR(IF(OR('Paste data'!E1083="",'Paste data'!F1083=""),"",ROUND((IF(ISNUMBER('Paste data'!F1083),'Paste data'!F1083,IFERROR(DATE(VALUE(LEFT('Paste data'!F1083,4)),VALUE(MID('Paste data'!F1083,6,2)),VALUE(MID('Paste data'!F1083,9,2)))+VALUE(MID('Paste data'!F1083,12,2))/24+VALUE(MID('Paste data'!F1083,15,2))/1440,"")))-(IF(ISNUMBER('Paste data'!E1083),'Paste data'!E1083,IFERROR(DATE(VALUE(LEFT('Paste data'!E1083,4)),VALUE(MID('Paste data'!E1083,6,2)),VALUE(MID('Paste data'!E1083,9,2)))+VALUE(MID('Paste data'!E1083,12,2))/24+VALUE(MID('Paste data'!E1083,15,2))/1440,""))),2)),"")</f>
      </c>
      <c r="E1083" s="11">
        <f>IFERROR(IF(OR('Paste data'!F1083="",'Paste data'!G1083=""),"",ROUND((IF(ISNUMBER('Paste data'!G1083),'Paste data'!G1083,IFERROR(DATE(VALUE(LEFT('Paste data'!G1083,4)),VALUE(MID('Paste data'!G1083,6,2)),VALUE(MID('Paste data'!G1083,9,2)))+VALUE(MID('Paste data'!G1083,12,2))/24+VALUE(MID('Paste data'!G1083,15,2))/1440,"")))-(IF(ISNUMBER('Paste data'!F1083),'Paste data'!F1083,IFERROR(DATE(VALUE(LEFT('Paste data'!F1083,4)),VALUE(MID('Paste data'!F1083,6,2)),VALUE(MID('Paste data'!F1083,9,2)))+VALUE(MID('Paste data'!F1083,12,2))/24+VALUE(MID('Paste data'!F1083,15,2))/1440,""))),2)),"")</f>
      </c>
      <c r="F1083" s="11">
        <f>IFERROR(IF(OR('Paste data'!E1083="",'Paste data'!G1083=""),"",ROUND((IF(ISNUMBER('Paste data'!G1083),'Paste data'!G1083,IFERROR(DATE(VALUE(LEFT('Paste data'!G1083,4)),VALUE(MID('Paste data'!G1083,6,2)),VALUE(MID('Paste data'!G1083,9,2)))+VALUE(MID('Paste data'!G1083,12,2))/24+VALUE(MID('Paste data'!G1083,15,2))/1440,"")))-(IF(ISNUMBER('Paste data'!E1083),'Paste data'!E1083,IFERROR(DATE(VALUE(LEFT('Paste data'!E1083,4)),VALUE(MID('Paste data'!E1083,6,2)),VALUE(MID('Paste data'!E1083,9,2)))+VALUE(MID('Paste data'!E1083,12,2))/24+VALUE(MID('Paste data'!E1083,15,2))/1440,""))),2)),"")</f>
      </c>
      <c r="G1083" s="10">
        <f>IFERROR(IF('Paste data'!G1083="","",(IF(ISNUMBER('Paste data'!G1083),'Paste data'!G1083,IFERROR(DATE(VALUE(LEFT('Paste data'!G1083,4)),VALUE(MID('Paste data'!G1083,6,2)),VALUE(MID('Paste data'!G1083,9,2)))+VALUE(MID('Paste data'!G1083,12,2))/24+VALUE(MID('Paste data'!G1083,15,2))/1440,"")))-WEEKDAY((IF(ISNUMBER('Paste data'!G1083),'Paste data'!G1083,IFERROR(DATE(VALUE(LEFT('Paste data'!G1083,4)),VALUE(MID('Paste data'!G1083,6,2)),VALUE(MID('Paste data'!G1083,9,2)))+VALUE(MID('Paste data'!G1083,12,2))/24+VALUE(MID('Paste data'!G1083,15,2))/1440,""))),3)),"")</f>
      </c>
    </row>
    <row r="1084" spans="1:7" x14ac:dyDescent="0.25">
      <c r="A1084" s="10">
        <f>IF('Paste data'!A1084="","",'Paste data'!A1084)</f>
      </c>
      <c r="B1084" s="4">
        <f>IF('Paste data'!A1084="","",'Paste data'!D1084)</f>
      </c>
      <c r="C1084" s="4">
        <f>IF('Paste data'!A1084="","",'Paste data'!B1084)</f>
      </c>
      <c r="D1084" s="11">
        <f>IFERROR(IF(OR('Paste data'!E1084="",'Paste data'!F1084=""),"",ROUND((IF(ISNUMBER('Paste data'!F1084),'Paste data'!F1084,IFERROR(DATE(VALUE(LEFT('Paste data'!F1084,4)),VALUE(MID('Paste data'!F1084,6,2)),VALUE(MID('Paste data'!F1084,9,2)))+VALUE(MID('Paste data'!F1084,12,2))/24+VALUE(MID('Paste data'!F1084,15,2))/1440,"")))-(IF(ISNUMBER('Paste data'!E1084),'Paste data'!E1084,IFERROR(DATE(VALUE(LEFT('Paste data'!E1084,4)),VALUE(MID('Paste data'!E1084,6,2)),VALUE(MID('Paste data'!E1084,9,2)))+VALUE(MID('Paste data'!E1084,12,2))/24+VALUE(MID('Paste data'!E1084,15,2))/1440,""))),2)),"")</f>
      </c>
      <c r="E1084" s="11">
        <f>IFERROR(IF(OR('Paste data'!F1084="",'Paste data'!G1084=""),"",ROUND((IF(ISNUMBER('Paste data'!G1084),'Paste data'!G1084,IFERROR(DATE(VALUE(LEFT('Paste data'!G1084,4)),VALUE(MID('Paste data'!G1084,6,2)),VALUE(MID('Paste data'!G1084,9,2)))+VALUE(MID('Paste data'!G1084,12,2))/24+VALUE(MID('Paste data'!G1084,15,2))/1440,"")))-(IF(ISNUMBER('Paste data'!F1084),'Paste data'!F1084,IFERROR(DATE(VALUE(LEFT('Paste data'!F1084,4)),VALUE(MID('Paste data'!F1084,6,2)),VALUE(MID('Paste data'!F1084,9,2)))+VALUE(MID('Paste data'!F1084,12,2))/24+VALUE(MID('Paste data'!F1084,15,2))/1440,""))),2)),"")</f>
      </c>
      <c r="F1084" s="11">
        <f>IFERROR(IF(OR('Paste data'!E1084="",'Paste data'!G1084=""),"",ROUND((IF(ISNUMBER('Paste data'!G1084),'Paste data'!G1084,IFERROR(DATE(VALUE(LEFT('Paste data'!G1084,4)),VALUE(MID('Paste data'!G1084,6,2)),VALUE(MID('Paste data'!G1084,9,2)))+VALUE(MID('Paste data'!G1084,12,2))/24+VALUE(MID('Paste data'!G1084,15,2))/1440,"")))-(IF(ISNUMBER('Paste data'!E1084),'Paste data'!E1084,IFERROR(DATE(VALUE(LEFT('Paste data'!E1084,4)),VALUE(MID('Paste data'!E1084,6,2)),VALUE(MID('Paste data'!E1084,9,2)))+VALUE(MID('Paste data'!E1084,12,2))/24+VALUE(MID('Paste data'!E1084,15,2))/1440,""))),2)),"")</f>
      </c>
      <c r="G1084" s="10">
        <f>IFERROR(IF('Paste data'!G1084="","",(IF(ISNUMBER('Paste data'!G1084),'Paste data'!G1084,IFERROR(DATE(VALUE(LEFT('Paste data'!G1084,4)),VALUE(MID('Paste data'!G1084,6,2)),VALUE(MID('Paste data'!G1084,9,2)))+VALUE(MID('Paste data'!G1084,12,2))/24+VALUE(MID('Paste data'!G1084,15,2))/1440,"")))-WEEKDAY((IF(ISNUMBER('Paste data'!G1084),'Paste data'!G1084,IFERROR(DATE(VALUE(LEFT('Paste data'!G1084,4)),VALUE(MID('Paste data'!G1084,6,2)),VALUE(MID('Paste data'!G1084,9,2)))+VALUE(MID('Paste data'!G1084,12,2))/24+VALUE(MID('Paste data'!G1084,15,2))/1440,""))),3)),"")</f>
      </c>
    </row>
    <row r="1085" spans="1:7" x14ac:dyDescent="0.25">
      <c r="A1085" s="10">
        <f>IF('Paste data'!A1085="","",'Paste data'!A1085)</f>
      </c>
      <c r="B1085" s="4">
        <f>IF('Paste data'!A1085="","",'Paste data'!D1085)</f>
      </c>
      <c r="C1085" s="4">
        <f>IF('Paste data'!A1085="","",'Paste data'!B1085)</f>
      </c>
      <c r="D1085" s="11">
        <f>IFERROR(IF(OR('Paste data'!E1085="",'Paste data'!F1085=""),"",ROUND((IF(ISNUMBER('Paste data'!F1085),'Paste data'!F1085,IFERROR(DATE(VALUE(LEFT('Paste data'!F1085,4)),VALUE(MID('Paste data'!F1085,6,2)),VALUE(MID('Paste data'!F1085,9,2)))+VALUE(MID('Paste data'!F1085,12,2))/24+VALUE(MID('Paste data'!F1085,15,2))/1440,"")))-(IF(ISNUMBER('Paste data'!E1085),'Paste data'!E1085,IFERROR(DATE(VALUE(LEFT('Paste data'!E1085,4)),VALUE(MID('Paste data'!E1085,6,2)),VALUE(MID('Paste data'!E1085,9,2)))+VALUE(MID('Paste data'!E1085,12,2))/24+VALUE(MID('Paste data'!E1085,15,2))/1440,""))),2)),"")</f>
      </c>
      <c r="E1085" s="11">
        <f>IFERROR(IF(OR('Paste data'!F1085="",'Paste data'!G1085=""),"",ROUND((IF(ISNUMBER('Paste data'!G1085),'Paste data'!G1085,IFERROR(DATE(VALUE(LEFT('Paste data'!G1085,4)),VALUE(MID('Paste data'!G1085,6,2)),VALUE(MID('Paste data'!G1085,9,2)))+VALUE(MID('Paste data'!G1085,12,2))/24+VALUE(MID('Paste data'!G1085,15,2))/1440,"")))-(IF(ISNUMBER('Paste data'!F1085),'Paste data'!F1085,IFERROR(DATE(VALUE(LEFT('Paste data'!F1085,4)),VALUE(MID('Paste data'!F1085,6,2)),VALUE(MID('Paste data'!F1085,9,2)))+VALUE(MID('Paste data'!F1085,12,2))/24+VALUE(MID('Paste data'!F1085,15,2))/1440,""))),2)),"")</f>
      </c>
      <c r="F1085" s="11">
        <f>IFERROR(IF(OR('Paste data'!E1085="",'Paste data'!G1085=""),"",ROUND((IF(ISNUMBER('Paste data'!G1085),'Paste data'!G1085,IFERROR(DATE(VALUE(LEFT('Paste data'!G1085,4)),VALUE(MID('Paste data'!G1085,6,2)),VALUE(MID('Paste data'!G1085,9,2)))+VALUE(MID('Paste data'!G1085,12,2))/24+VALUE(MID('Paste data'!G1085,15,2))/1440,"")))-(IF(ISNUMBER('Paste data'!E1085),'Paste data'!E1085,IFERROR(DATE(VALUE(LEFT('Paste data'!E1085,4)),VALUE(MID('Paste data'!E1085,6,2)),VALUE(MID('Paste data'!E1085,9,2)))+VALUE(MID('Paste data'!E1085,12,2))/24+VALUE(MID('Paste data'!E1085,15,2))/1440,""))),2)),"")</f>
      </c>
      <c r="G1085" s="10">
        <f>IFERROR(IF('Paste data'!G1085="","",(IF(ISNUMBER('Paste data'!G1085),'Paste data'!G1085,IFERROR(DATE(VALUE(LEFT('Paste data'!G1085,4)),VALUE(MID('Paste data'!G1085,6,2)),VALUE(MID('Paste data'!G1085,9,2)))+VALUE(MID('Paste data'!G1085,12,2))/24+VALUE(MID('Paste data'!G1085,15,2))/1440,"")))-WEEKDAY((IF(ISNUMBER('Paste data'!G1085),'Paste data'!G1085,IFERROR(DATE(VALUE(LEFT('Paste data'!G1085,4)),VALUE(MID('Paste data'!G1085,6,2)),VALUE(MID('Paste data'!G1085,9,2)))+VALUE(MID('Paste data'!G1085,12,2))/24+VALUE(MID('Paste data'!G1085,15,2))/1440,""))),3)),"")</f>
      </c>
    </row>
    <row r="1086" spans="1:7" x14ac:dyDescent="0.25">
      <c r="A1086" s="10">
        <f>IF('Paste data'!A1086="","",'Paste data'!A1086)</f>
      </c>
      <c r="B1086" s="4">
        <f>IF('Paste data'!A1086="","",'Paste data'!D1086)</f>
      </c>
      <c r="C1086" s="4">
        <f>IF('Paste data'!A1086="","",'Paste data'!B1086)</f>
      </c>
      <c r="D1086" s="11">
        <f>IFERROR(IF(OR('Paste data'!E1086="",'Paste data'!F1086=""),"",ROUND((IF(ISNUMBER('Paste data'!F1086),'Paste data'!F1086,IFERROR(DATE(VALUE(LEFT('Paste data'!F1086,4)),VALUE(MID('Paste data'!F1086,6,2)),VALUE(MID('Paste data'!F1086,9,2)))+VALUE(MID('Paste data'!F1086,12,2))/24+VALUE(MID('Paste data'!F1086,15,2))/1440,"")))-(IF(ISNUMBER('Paste data'!E1086),'Paste data'!E1086,IFERROR(DATE(VALUE(LEFT('Paste data'!E1086,4)),VALUE(MID('Paste data'!E1086,6,2)),VALUE(MID('Paste data'!E1086,9,2)))+VALUE(MID('Paste data'!E1086,12,2))/24+VALUE(MID('Paste data'!E1086,15,2))/1440,""))),2)),"")</f>
      </c>
      <c r="E1086" s="11">
        <f>IFERROR(IF(OR('Paste data'!F1086="",'Paste data'!G1086=""),"",ROUND((IF(ISNUMBER('Paste data'!G1086),'Paste data'!G1086,IFERROR(DATE(VALUE(LEFT('Paste data'!G1086,4)),VALUE(MID('Paste data'!G1086,6,2)),VALUE(MID('Paste data'!G1086,9,2)))+VALUE(MID('Paste data'!G1086,12,2))/24+VALUE(MID('Paste data'!G1086,15,2))/1440,"")))-(IF(ISNUMBER('Paste data'!F1086),'Paste data'!F1086,IFERROR(DATE(VALUE(LEFT('Paste data'!F1086,4)),VALUE(MID('Paste data'!F1086,6,2)),VALUE(MID('Paste data'!F1086,9,2)))+VALUE(MID('Paste data'!F1086,12,2))/24+VALUE(MID('Paste data'!F1086,15,2))/1440,""))),2)),"")</f>
      </c>
      <c r="F1086" s="11">
        <f>IFERROR(IF(OR('Paste data'!E1086="",'Paste data'!G1086=""),"",ROUND((IF(ISNUMBER('Paste data'!G1086),'Paste data'!G1086,IFERROR(DATE(VALUE(LEFT('Paste data'!G1086,4)),VALUE(MID('Paste data'!G1086,6,2)),VALUE(MID('Paste data'!G1086,9,2)))+VALUE(MID('Paste data'!G1086,12,2))/24+VALUE(MID('Paste data'!G1086,15,2))/1440,"")))-(IF(ISNUMBER('Paste data'!E1086),'Paste data'!E1086,IFERROR(DATE(VALUE(LEFT('Paste data'!E1086,4)),VALUE(MID('Paste data'!E1086,6,2)),VALUE(MID('Paste data'!E1086,9,2)))+VALUE(MID('Paste data'!E1086,12,2))/24+VALUE(MID('Paste data'!E1086,15,2))/1440,""))),2)),"")</f>
      </c>
      <c r="G1086" s="10">
        <f>IFERROR(IF('Paste data'!G1086="","",(IF(ISNUMBER('Paste data'!G1086),'Paste data'!G1086,IFERROR(DATE(VALUE(LEFT('Paste data'!G1086,4)),VALUE(MID('Paste data'!G1086,6,2)),VALUE(MID('Paste data'!G1086,9,2)))+VALUE(MID('Paste data'!G1086,12,2))/24+VALUE(MID('Paste data'!G1086,15,2))/1440,"")))-WEEKDAY((IF(ISNUMBER('Paste data'!G1086),'Paste data'!G1086,IFERROR(DATE(VALUE(LEFT('Paste data'!G1086,4)),VALUE(MID('Paste data'!G1086,6,2)),VALUE(MID('Paste data'!G1086,9,2)))+VALUE(MID('Paste data'!G1086,12,2))/24+VALUE(MID('Paste data'!G1086,15,2))/1440,""))),3)),"")</f>
      </c>
    </row>
    <row r="1087" spans="1:7" x14ac:dyDescent="0.25">
      <c r="A1087" s="10">
        <f>IF('Paste data'!A1087="","",'Paste data'!A1087)</f>
      </c>
      <c r="B1087" s="4">
        <f>IF('Paste data'!A1087="","",'Paste data'!D1087)</f>
      </c>
      <c r="C1087" s="4">
        <f>IF('Paste data'!A1087="","",'Paste data'!B1087)</f>
      </c>
      <c r="D1087" s="11">
        <f>IFERROR(IF(OR('Paste data'!E1087="",'Paste data'!F1087=""),"",ROUND((IF(ISNUMBER('Paste data'!F1087),'Paste data'!F1087,IFERROR(DATE(VALUE(LEFT('Paste data'!F1087,4)),VALUE(MID('Paste data'!F1087,6,2)),VALUE(MID('Paste data'!F1087,9,2)))+VALUE(MID('Paste data'!F1087,12,2))/24+VALUE(MID('Paste data'!F1087,15,2))/1440,"")))-(IF(ISNUMBER('Paste data'!E1087),'Paste data'!E1087,IFERROR(DATE(VALUE(LEFT('Paste data'!E1087,4)),VALUE(MID('Paste data'!E1087,6,2)),VALUE(MID('Paste data'!E1087,9,2)))+VALUE(MID('Paste data'!E1087,12,2))/24+VALUE(MID('Paste data'!E1087,15,2))/1440,""))),2)),"")</f>
      </c>
      <c r="E1087" s="11">
        <f>IFERROR(IF(OR('Paste data'!F1087="",'Paste data'!G1087=""),"",ROUND((IF(ISNUMBER('Paste data'!G1087),'Paste data'!G1087,IFERROR(DATE(VALUE(LEFT('Paste data'!G1087,4)),VALUE(MID('Paste data'!G1087,6,2)),VALUE(MID('Paste data'!G1087,9,2)))+VALUE(MID('Paste data'!G1087,12,2))/24+VALUE(MID('Paste data'!G1087,15,2))/1440,"")))-(IF(ISNUMBER('Paste data'!F1087),'Paste data'!F1087,IFERROR(DATE(VALUE(LEFT('Paste data'!F1087,4)),VALUE(MID('Paste data'!F1087,6,2)),VALUE(MID('Paste data'!F1087,9,2)))+VALUE(MID('Paste data'!F1087,12,2))/24+VALUE(MID('Paste data'!F1087,15,2))/1440,""))),2)),"")</f>
      </c>
      <c r="F1087" s="11">
        <f>IFERROR(IF(OR('Paste data'!E1087="",'Paste data'!G1087=""),"",ROUND((IF(ISNUMBER('Paste data'!G1087),'Paste data'!G1087,IFERROR(DATE(VALUE(LEFT('Paste data'!G1087,4)),VALUE(MID('Paste data'!G1087,6,2)),VALUE(MID('Paste data'!G1087,9,2)))+VALUE(MID('Paste data'!G1087,12,2))/24+VALUE(MID('Paste data'!G1087,15,2))/1440,"")))-(IF(ISNUMBER('Paste data'!E1087),'Paste data'!E1087,IFERROR(DATE(VALUE(LEFT('Paste data'!E1087,4)),VALUE(MID('Paste data'!E1087,6,2)),VALUE(MID('Paste data'!E1087,9,2)))+VALUE(MID('Paste data'!E1087,12,2))/24+VALUE(MID('Paste data'!E1087,15,2))/1440,""))),2)),"")</f>
      </c>
      <c r="G1087" s="10">
        <f>IFERROR(IF('Paste data'!G1087="","",(IF(ISNUMBER('Paste data'!G1087),'Paste data'!G1087,IFERROR(DATE(VALUE(LEFT('Paste data'!G1087,4)),VALUE(MID('Paste data'!G1087,6,2)),VALUE(MID('Paste data'!G1087,9,2)))+VALUE(MID('Paste data'!G1087,12,2))/24+VALUE(MID('Paste data'!G1087,15,2))/1440,"")))-WEEKDAY((IF(ISNUMBER('Paste data'!G1087),'Paste data'!G1087,IFERROR(DATE(VALUE(LEFT('Paste data'!G1087,4)),VALUE(MID('Paste data'!G1087,6,2)),VALUE(MID('Paste data'!G1087,9,2)))+VALUE(MID('Paste data'!G1087,12,2))/24+VALUE(MID('Paste data'!G1087,15,2))/1440,""))),3)),"")</f>
      </c>
    </row>
    <row r="1088" spans="1:7" x14ac:dyDescent="0.25">
      <c r="A1088" s="10">
        <f>IF('Paste data'!A1088="","",'Paste data'!A1088)</f>
      </c>
      <c r="B1088" s="4">
        <f>IF('Paste data'!A1088="","",'Paste data'!D1088)</f>
      </c>
      <c r="C1088" s="4">
        <f>IF('Paste data'!A1088="","",'Paste data'!B1088)</f>
      </c>
      <c r="D1088" s="11">
        <f>IFERROR(IF(OR('Paste data'!E1088="",'Paste data'!F1088=""),"",ROUND((IF(ISNUMBER('Paste data'!F1088),'Paste data'!F1088,IFERROR(DATE(VALUE(LEFT('Paste data'!F1088,4)),VALUE(MID('Paste data'!F1088,6,2)),VALUE(MID('Paste data'!F1088,9,2)))+VALUE(MID('Paste data'!F1088,12,2))/24+VALUE(MID('Paste data'!F1088,15,2))/1440,"")))-(IF(ISNUMBER('Paste data'!E1088),'Paste data'!E1088,IFERROR(DATE(VALUE(LEFT('Paste data'!E1088,4)),VALUE(MID('Paste data'!E1088,6,2)),VALUE(MID('Paste data'!E1088,9,2)))+VALUE(MID('Paste data'!E1088,12,2))/24+VALUE(MID('Paste data'!E1088,15,2))/1440,""))),2)),"")</f>
      </c>
      <c r="E1088" s="11">
        <f>IFERROR(IF(OR('Paste data'!F1088="",'Paste data'!G1088=""),"",ROUND((IF(ISNUMBER('Paste data'!G1088),'Paste data'!G1088,IFERROR(DATE(VALUE(LEFT('Paste data'!G1088,4)),VALUE(MID('Paste data'!G1088,6,2)),VALUE(MID('Paste data'!G1088,9,2)))+VALUE(MID('Paste data'!G1088,12,2))/24+VALUE(MID('Paste data'!G1088,15,2))/1440,"")))-(IF(ISNUMBER('Paste data'!F1088),'Paste data'!F1088,IFERROR(DATE(VALUE(LEFT('Paste data'!F1088,4)),VALUE(MID('Paste data'!F1088,6,2)),VALUE(MID('Paste data'!F1088,9,2)))+VALUE(MID('Paste data'!F1088,12,2))/24+VALUE(MID('Paste data'!F1088,15,2))/1440,""))),2)),"")</f>
      </c>
      <c r="F1088" s="11">
        <f>IFERROR(IF(OR('Paste data'!E1088="",'Paste data'!G1088=""),"",ROUND((IF(ISNUMBER('Paste data'!G1088),'Paste data'!G1088,IFERROR(DATE(VALUE(LEFT('Paste data'!G1088,4)),VALUE(MID('Paste data'!G1088,6,2)),VALUE(MID('Paste data'!G1088,9,2)))+VALUE(MID('Paste data'!G1088,12,2))/24+VALUE(MID('Paste data'!G1088,15,2))/1440,"")))-(IF(ISNUMBER('Paste data'!E1088),'Paste data'!E1088,IFERROR(DATE(VALUE(LEFT('Paste data'!E1088,4)),VALUE(MID('Paste data'!E1088,6,2)),VALUE(MID('Paste data'!E1088,9,2)))+VALUE(MID('Paste data'!E1088,12,2))/24+VALUE(MID('Paste data'!E1088,15,2))/1440,""))),2)),"")</f>
      </c>
      <c r="G1088" s="10">
        <f>IFERROR(IF('Paste data'!G1088="","",(IF(ISNUMBER('Paste data'!G1088),'Paste data'!G1088,IFERROR(DATE(VALUE(LEFT('Paste data'!G1088,4)),VALUE(MID('Paste data'!G1088,6,2)),VALUE(MID('Paste data'!G1088,9,2)))+VALUE(MID('Paste data'!G1088,12,2))/24+VALUE(MID('Paste data'!G1088,15,2))/1440,"")))-WEEKDAY((IF(ISNUMBER('Paste data'!G1088),'Paste data'!G1088,IFERROR(DATE(VALUE(LEFT('Paste data'!G1088,4)),VALUE(MID('Paste data'!G1088,6,2)),VALUE(MID('Paste data'!G1088,9,2)))+VALUE(MID('Paste data'!G1088,12,2))/24+VALUE(MID('Paste data'!G1088,15,2))/1440,""))),3)),"")</f>
      </c>
    </row>
    <row r="1089" spans="1:7" x14ac:dyDescent="0.25">
      <c r="A1089" s="10">
        <f>IF('Paste data'!A1089="","",'Paste data'!A1089)</f>
      </c>
      <c r="B1089" s="4">
        <f>IF('Paste data'!A1089="","",'Paste data'!D1089)</f>
      </c>
      <c r="C1089" s="4">
        <f>IF('Paste data'!A1089="","",'Paste data'!B1089)</f>
      </c>
      <c r="D1089" s="11">
        <f>IFERROR(IF(OR('Paste data'!E1089="",'Paste data'!F1089=""),"",ROUND((IF(ISNUMBER('Paste data'!F1089),'Paste data'!F1089,IFERROR(DATE(VALUE(LEFT('Paste data'!F1089,4)),VALUE(MID('Paste data'!F1089,6,2)),VALUE(MID('Paste data'!F1089,9,2)))+VALUE(MID('Paste data'!F1089,12,2))/24+VALUE(MID('Paste data'!F1089,15,2))/1440,"")))-(IF(ISNUMBER('Paste data'!E1089),'Paste data'!E1089,IFERROR(DATE(VALUE(LEFT('Paste data'!E1089,4)),VALUE(MID('Paste data'!E1089,6,2)),VALUE(MID('Paste data'!E1089,9,2)))+VALUE(MID('Paste data'!E1089,12,2))/24+VALUE(MID('Paste data'!E1089,15,2))/1440,""))),2)),"")</f>
      </c>
      <c r="E1089" s="11">
        <f>IFERROR(IF(OR('Paste data'!F1089="",'Paste data'!G1089=""),"",ROUND((IF(ISNUMBER('Paste data'!G1089),'Paste data'!G1089,IFERROR(DATE(VALUE(LEFT('Paste data'!G1089,4)),VALUE(MID('Paste data'!G1089,6,2)),VALUE(MID('Paste data'!G1089,9,2)))+VALUE(MID('Paste data'!G1089,12,2))/24+VALUE(MID('Paste data'!G1089,15,2))/1440,"")))-(IF(ISNUMBER('Paste data'!F1089),'Paste data'!F1089,IFERROR(DATE(VALUE(LEFT('Paste data'!F1089,4)),VALUE(MID('Paste data'!F1089,6,2)),VALUE(MID('Paste data'!F1089,9,2)))+VALUE(MID('Paste data'!F1089,12,2))/24+VALUE(MID('Paste data'!F1089,15,2))/1440,""))),2)),"")</f>
      </c>
      <c r="F1089" s="11">
        <f>IFERROR(IF(OR('Paste data'!E1089="",'Paste data'!G1089=""),"",ROUND((IF(ISNUMBER('Paste data'!G1089),'Paste data'!G1089,IFERROR(DATE(VALUE(LEFT('Paste data'!G1089,4)),VALUE(MID('Paste data'!G1089,6,2)),VALUE(MID('Paste data'!G1089,9,2)))+VALUE(MID('Paste data'!G1089,12,2))/24+VALUE(MID('Paste data'!G1089,15,2))/1440,"")))-(IF(ISNUMBER('Paste data'!E1089),'Paste data'!E1089,IFERROR(DATE(VALUE(LEFT('Paste data'!E1089,4)),VALUE(MID('Paste data'!E1089,6,2)),VALUE(MID('Paste data'!E1089,9,2)))+VALUE(MID('Paste data'!E1089,12,2))/24+VALUE(MID('Paste data'!E1089,15,2))/1440,""))),2)),"")</f>
      </c>
      <c r="G1089" s="10">
        <f>IFERROR(IF('Paste data'!G1089="","",(IF(ISNUMBER('Paste data'!G1089),'Paste data'!G1089,IFERROR(DATE(VALUE(LEFT('Paste data'!G1089,4)),VALUE(MID('Paste data'!G1089,6,2)),VALUE(MID('Paste data'!G1089,9,2)))+VALUE(MID('Paste data'!G1089,12,2))/24+VALUE(MID('Paste data'!G1089,15,2))/1440,"")))-WEEKDAY((IF(ISNUMBER('Paste data'!G1089),'Paste data'!G1089,IFERROR(DATE(VALUE(LEFT('Paste data'!G1089,4)),VALUE(MID('Paste data'!G1089,6,2)),VALUE(MID('Paste data'!G1089,9,2)))+VALUE(MID('Paste data'!G1089,12,2))/24+VALUE(MID('Paste data'!G1089,15,2))/1440,""))),3)),"")</f>
      </c>
    </row>
    <row r="1090" spans="1:7" x14ac:dyDescent="0.25">
      <c r="A1090" s="10">
        <f>IF('Paste data'!A1090="","",'Paste data'!A1090)</f>
      </c>
      <c r="B1090" s="4">
        <f>IF('Paste data'!A1090="","",'Paste data'!D1090)</f>
      </c>
      <c r="C1090" s="4">
        <f>IF('Paste data'!A1090="","",'Paste data'!B1090)</f>
      </c>
      <c r="D1090" s="11">
        <f>IFERROR(IF(OR('Paste data'!E1090="",'Paste data'!F1090=""),"",ROUND((IF(ISNUMBER('Paste data'!F1090),'Paste data'!F1090,IFERROR(DATE(VALUE(LEFT('Paste data'!F1090,4)),VALUE(MID('Paste data'!F1090,6,2)),VALUE(MID('Paste data'!F1090,9,2)))+VALUE(MID('Paste data'!F1090,12,2))/24+VALUE(MID('Paste data'!F1090,15,2))/1440,"")))-(IF(ISNUMBER('Paste data'!E1090),'Paste data'!E1090,IFERROR(DATE(VALUE(LEFT('Paste data'!E1090,4)),VALUE(MID('Paste data'!E1090,6,2)),VALUE(MID('Paste data'!E1090,9,2)))+VALUE(MID('Paste data'!E1090,12,2))/24+VALUE(MID('Paste data'!E1090,15,2))/1440,""))),2)),"")</f>
      </c>
      <c r="E1090" s="11">
        <f>IFERROR(IF(OR('Paste data'!F1090="",'Paste data'!G1090=""),"",ROUND((IF(ISNUMBER('Paste data'!G1090),'Paste data'!G1090,IFERROR(DATE(VALUE(LEFT('Paste data'!G1090,4)),VALUE(MID('Paste data'!G1090,6,2)),VALUE(MID('Paste data'!G1090,9,2)))+VALUE(MID('Paste data'!G1090,12,2))/24+VALUE(MID('Paste data'!G1090,15,2))/1440,"")))-(IF(ISNUMBER('Paste data'!F1090),'Paste data'!F1090,IFERROR(DATE(VALUE(LEFT('Paste data'!F1090,4)),VALUE(MID('Paste data'!F1090,6,2)),VALUE(MID('Paste data'!F1090,9,2)))+VALUE(MID('Paste data'!F1090,12,2))/24+VALUE(MID('Paste data'!F1090,15,2))/1440,""))),2)),"")</f>
      </c>
      <c r="F1090" s="11">
        <f>IFERROR(IF(OR('Paste data'!E1090="",'Paste data'!G1090=""),"",ROUND((IF(ISNUMBER('Paste data'!G1090),'Paste data'!G1090,IFERROR(DATE(VALUE(LEFT('Paste data'!G1090,4)),VALUE(MID('Paste data'!G1090,6,2)),VALUE(MID('Paste data'!G1090,9,2)))+VALUE(MID('Paste data'!G1090,12,2))/24+VALUE(MID('Paste data'!G1090,15,2))/1440,"")))-(IF(ISNUMBER('Paste data'!E1090),'Paste data'!E1090,IFERROR(DATE(VALUE(LEFT('Paste data'!E1090,4)),VALUE(MID('Paste data'!E1090,6,2)),VALUE(MID('Paste data'!E1090,9,2)))+VALUE(MID('Paste data'!E1090,12,2))/24+VALUE(MID('Paste data'!E1090,15,2))/1440,""))),2)),"")</f>
      </c>
      <c r="G1090" s="10">
        <f>IFERROR(IF('Paste data'!G1090="","",(IF(ISNUMBER('Paste data'!G1090),'Paste data'!G1090,IFERROR(DATE(VALUE(LEFT('Paste data'!G1090,4)),VALUE(MID('Paste data'!G1090,6,2)),VALUE(MID('Paste data'!G1090,9,2)))+VALUE(MID('Paste data'!G1090,12,2))/24+VALUE(MID('Paste data'!G1090,15,2))/1440,"")))-WEEKDAY((IF(ISNUMBER('Paste data'!G1090),'Paste data'!G1090,IFERROR(DATE(VALUE(LEFT('Paste data'!G1090,4)),VALUE(MID('Paste data'!G1090,6,2)),VALUE(MID('Paste data'!G1090,9,2)))+VALUE(MID('Paste data'!G1090,12,2))/24+VALUE(MID('Paste data'!G1090,15,2))/1440,""))),3)),"")</f>
      </c>
    </row>
    <row r="1091" spans="1:7" x14ac:dyDescent="0.25">
      <c r="A1091" s="10">
        <f>IF('Paste data'!A1091="","",'Paste data'!A1091)</f>
      </c>
      <c r="B1091" s="4">
        <f>IF('Paste data'!A1091="","",'Paste data'!D1091)</f>
      </c>
      <c r="C1091" s="4">
        <f>IF('Paste data'!A1091="","",'Paste data'!B1091)</f>
      </c>
      <c r="D1091" s="11">
        <f>IFERROR(IF(OR('Paste data'!E1091="",'Paste data'!F1091=""),"",ROUND((IF(ISNUMBER('Paste data'!F1091),'Paste data'!F1091,IFERROR(DATE(VALUE(LEFT('Paste data'!F1091,4)),VALUE(MID('Paste data'!F1091,6,2)),VALUE(MID('Paste data'!F1091,9,2)))+VALUE(MID('Paste data'!F1091,12,2))/24+VALUE(MID('Paste data'!F1091,15,2))/1440,"")))-(IF(ISNUMBER('Paste data'!E1091),'Paste data'!E1091,IFERROR(DATE(VALUE(LEFT('Paste data'!E1091,4)),VALUE(MID('Paste data'!E1091,6,2)),VALUE(MID('Paste data'!E1091,9,2)))+VALUE(MID('Paste data'!E1091,12,2))/24+VALUE(MID('Paste data'!E1091,15,2))/1440,""))),2)),"")</f>
      </c>
      <c r="E1091" s="11">
        <f>IFERROR(IF(OR('Paste data'!F1091="",'Paste data'!G1091=""),"",ROUND((IF(ISNUMBER('Paste data'!G1091),'Paste data'!G1091,IFERROR(DATE(VALUE(LEFT('Paste data'!G1091,4)),VALUE(MID('Paste data'!G1091,6,2)),VALUE(MID('Paste data'!G1091,9,2)))+VALUE(MID('Paste data'!G1091,12,2))/24+VALUE(MID('Paste data'!G1091,15,2))/1440,"")))-(IF(ISNUMBER('Paste data'!F1091),'Paste data'!F1091,IFERROR(DATE(VALUE(LEFT('Paste data'!F1091,4)),VALUE(MID('Paste data'!F1091,6,2)),VALUE(MID('Paste data'!F1091,9,2)))+VALUE(MID('Paste data'!F1091,12,2))/24+VALUE(MID('Paste data'!F1091,15,2))/1440,""))),2)),"")</f>
      </c>
      <c r="F1091" s="11">
        <f>IFERROR(IF(OR('Paste data'!E1091="",'Paste data'!G1091=""),"",ROUND((IF(ISNUMBER('Paste data'!G1091),'Paste data'!G1091,IFERROR(DATE(VALUE(LEFT('Paste data'!G1091,4)),VALUE(MID('Paste data'!G1091,6,2)),VALUE(MID('Paste data'!G1091,9,2)))+VALUE(MID('Paste data'!G1091,12,2))/24+VALUE(MID('Paste data'!G1091,15,2))/1440,"")))-(IF(ISNUMBER('Paste data'!E1091),'Paste data'!E1091,IFERROR(DATE(VALUE(LEFT('Paste data'!E1091,4)),VALUE(MID('Paste data'!E1091,6,2)),VALUE(MID('Paste data'!E1091,9,2)))+VALUE(MID('Paste data'!E1091,12,2))/24+VALUE(MID('Paste data'!E1091,15,2))/1440,""))),2)),"")</f>
      </c>
      <c r="G1091" s="10">
        <f>IFERROR(IF('Paste data'!G1091="","",(IF(ISNUMBER('Paste data'!G1091),'Paste data'!G1091,IFERROR(DATE(VALUE(LEFT('Paste data'!G1091,4)),VALUE(MID('Paste data'!G1091,6,2)),VALUE(MID('Paste data'!G1091,9,2)))+VALUE(MID('Paste data'!G1091,12,2))/24+VALUE(MID('Paste data'!G1091,15,2))/1440,"")))-WEEKDAY((IF(ISNUMBER('Paste data'!G1091),'Paste data'!G1091,IFERROR(DATE(VALUE(LEFT('Paste data'!G1091,4)),VALUE(MID('Paste data'!G1091,6,2)),VALUE(MID('Paste data'!G1091,9,2)))+VALUE(MID('Paste data'!G1091,12,2))/24+VALUE(MID('Paste data'!G1091,15,2))/1440,""))),3)),"")</f>
      </c>
    </row>
    <row r="1092" spans="1:7" x14ac:dyDescent="0.25">
      <c r="A1092" s="10">
        <f>IF('Paste data'!A1092="","",'Paste data'!A1092)</f>
      </c>
      <c r="B1092" s="4">
        <f>IF('Paste data'!A1092="","",'Paste data'!D1092)</f>
      </c>
      <c r="C1092" s="4">
        <f>IF('Paste data'!A1092="","",'Paste data'!B1092)</f>
      </c>
      <c r="D1092" s="11">
        <f>IFERROR(IF(OR('Paste data'!E1092="",'Paste data'!F1092=""),"",ROUND((IF(ISNUMBER('Paste data'!F1092),'Paste data'!F1092,IFERROR(DATE(VALUE(LEFT('Paste data'!F1092,4)),VALUE(MID('Paste data'!F1092,6,2)),VALUE(MID('Paste data'!F1092,9,2)))+VALUE(MID('Paste data'!F1092,12,2))/24+VALUE(MID('Paste data'!F1092,15,2))/1440,"")))-(IF(ISNUMBER('Paste data'!E1092),'Paste data'!E1092,IFERROR(DATE(VALUE(LEFT('Paste data'!E1092,4)),VALUE(MID('Paste data'!E1092,6,2)),VALUE(MID('Paste data'!E1092,9,2)))+VALUE(MID('Paste data'!E1092,12,2))/24+VALUE(MID('Paste data'!E1092,15,2))/1440,""))),2)),"")</f>
      </c>
      <c r="E1092" s="11">
        <f>IFERROR(IF(OR('Paste data'!F1092="",'Paste data'!G1092=""),"",ROUND((IF(ISNUMBER('Paste data'!G1092),'Paste data'!G1092,IFERROR(DATE(VALUE(LEFT('Paste data'!G1092,4)),VALUE(MID('Paste data'!G1092,6,2)),VALUE(MID('Paste data'!G1092,9,2)))+VALUE(MID('Paste data'!G1092,12,2))/24+VALUE(MID('Paste data'!G1092,15,2))/1440,"")))-(IF(ISNUMBER('Paste data'!F1092),'Paste data'!F1092,IFERROR(DATE(VALUE(LEFT('Paste data'!F1092,4)),VALUE(MID('Paste data'!F1092,6,2)),VALUE(MID('Paste data'!F1092,9,2)))+VALUE(MID('Paste data'!F1092,12,2))/24+VALUE(MID('Paste data'!F1092,15,2))/1440,""))),2)),"")</f>
      </c>
      <c r="F1092" s="11">
        <f>IFERROR(IF(OR('Paste data'!E1092="",'Paste data'!G1092=""),"",ROUND((IF(ISNUMBER('Paste data'!G1092),'Paste data'!G1092,IFERROR(DATE(VALUE(LEFT('Paste data'!G1092,4)),VALUE(MID('Paste data'!G1092,6,2)),VALUE(MID('Paste data'!G1092,9,2)))+VALUE(MID('Paste data'!G1092,12,2))/24+VALUE(MID('Paste data'!G1092,15,2))/1440,"")))-(IF(ISNUMBER('Paste data'!E1092),'Paste data'!E1092,IFERROR(DATE(VALUE(LEFT('Paste data'!E1092,4)),VALUE(MID('Paste data'!E1092,6,2)),VALUE(MID('Paste data'!E1092,9,2)))+VALUE(MID('Paste data'!E1092,12,2))/24+VALUE(MID('Paste data'!E1092,15,2))/1440,""))),2)),"")</f>
      </c>
      <c r="G1092" s="10">
        <f>IFERROR(IF('Paste data'!G1092="","",(IF(ISNUMBER('Paste data'!G1092),'Paste data'!G1092,IFERROR(DATE(VALUE(LEFT('Paste data'!G1092,4)),VALUE(MID('Paste data'!G1092,6,2)),VALUE(MID('Paste data'!G1092,9,2)))+VALUE(MID('Paste data'!G1092,12,2))/24+VALUE(MID('Paste data'!G1092,15,2))/1440,"")))-WEEKDAY((IF(ISNUMBER('Paste data'!G1092),'Paste data'!G1092,IFERROR(DATE(VALUE(LEFT('Paste data'!G1092,4)),VALUE(MID('Paste data'!G1092,6,2)),VALUE(MID('Paste data'!G1092,9,2)))+VALUE(MID('Paste data'!G1092,12,2))/24+VALUE(MID('Paste data'!G1092,15,2))/1440,""))),3)),"")</f>
      </c>
    </row>
    <row r="1093" spans="1:7" x14ac:dyDescent="0.25">
      <c r="A1093" s="10">
        <f>IF('Paste data'!A1093="","",'Paste data'!A1093)</f>
      </c>
      <c r="B1093" s="4">
        <f>IF('Paste data'!A1093="","",'Paste data'!D1093)</f>
      </c>
      <c r="C1093" s="4">
        <f>IF('Paste data'!A1093="","",'Paste data'!B1093)</f>
      </c>
      <c r="D1093" s="11">
        <f>IFERROR(IF(OR('Paste data'!E1093="",'Paste data'!F1093=""),"",ROUND((IF(ISNUMBER('Paste data'!F1093),'Paste data'!F1093,IFERROR(DATE(VALUE(LEFT('Paste data'!F1093,4)),VALUE(MID('Paste data'!F1093,6,2)),VALUE(MID('Paste data'!F1093,9,2)))+VALUE(MID('Paste data'!F1093,12,2))/24+VALUE(MID('Paste data'!F1093,15,2))/1440,"")))-(IF(ISNUMBER('Paste data'!E1093),'Paste data'!E1093,IFERROR(DATE(VALUE(LEFT('Paste data'!E1093,4)),VALUE(MID('Paste data'!E1093,6,2)),VALUE(MID('Paste data'!E1093,9,2)))+VALUE(MID('Paste data'!E1093,12,2))/24+VALUE(MID('Paste data'!E1093,15,2))/1440,""))),2)),"")</f>
      </c>
      <c r="E1093" s="11">
        <f>IFERROR(IF(OR('Paste data'!F1093="",'Paste data'!G1093=""),"",ROUND((IF(ISNUMBER('Paste data'!G1093),'Paste data'!G1093,IFERROR(DATE(VALUE(LEFT('Paste data'!G1093,4)),VALUE(MID('Paste data'!G1093,6,2)),VALUE(MID('Paste data'!G1093,9,2)))+VALUE(MID('Paste data'!G1093,12,2))/24+VALUE(MID('Paste data'!G1093,15,2))/1440,"")))-(IF(ISNUMBER('Paste data'!F1093),'Paste data'!F1093,IFERROR(DATE(VALUE(LEFT('Paste data'!F1093,4)),VALUE(MID('Paste data'!F1093,6,2)),VALUE(MID('Paste data'!F1093,9,2)))+VALUE(MID('Paste data'!F1093,12,2))/24+VALUE(MID('Paste data'!F1093,15,2))/1440,""))),2)),"")</f>
      </c>
      <c r="F1093" s="11">
        <f>IFERROR(IF(OR('Paste data'!E1093="",'Paste data'!G1093=""),"",ROUND((IF(ISNUMBER('Paste data'!G1093),'Paste data'!G1093,IFERROR(DATE(VALUE(LEFT('Paste data'!G1093,4)),VALUE(MID('Paste data'!G1093,6,2)),VALUE(MID('Paste data'!G1093,9,2)))+VALUE(MID('Paste data'!G1093,12,2))/24+VALUE(MID('Paste data'!G1093,15,2))/1440,"")))-(IF(ISNUMBER('Paste data'!E1093),'Paste data'!E1093,IFERROR(DATE(VALUE(LEFT('Paste data'!E1093,4)),VALUE(MID('Paste data'!E1093,6,2)),VALUE(MID('Paste data'!E1093,9,2)))+VALUE(MID('Paste data'!E1093,12,2))/24+VALUE(MID('Paste data'!E1093,15,2))/1440,""))),2)),"")</f>
      </c>
      <c r="G1093" s="10">
        <f>IFERROR(IF('Paste data'!G1093="","",(IF(ISNUMBER('Paste data'!G1093),'Paste data'!G1093,IFERROR(DATE(VALUE(LEFT('Paste data'!G1093,4)),VALUE(MID('Paste data'!G1093,6,2)),VALUE(MID('Paste data'!G1093,9,2)))+VALUE(MID('Paste data'!G1093,12,2))/24+VALUE(MID('Paste data'!G1093,15,2))/1440,"")))-WEEKDAY((IF(ISNUMBER('Paste data'!G1093),'Paste data'!G1093,IFERROR(DATE(VALUE(LEFT('Paste data'!G1093,4)),VALUE(MID('Paste data'!G1093,6,2)),VALUE(MID('Paste data'!G1093,9,2)))+VALUE(MID('Paste data'!G1093,12,2))/24+VALUE(MID('Paste data'!G1093,15,2))/1440,""))),3)),"")</f>
      </c>
    </row>
    <row r="1094" spans="1:7" x14ac:dyDescent="0.25">
      <c r="A1094" s="10">
        <f>IF('Paste data'!A1094="","",'Paste data'!A1094)</f>
      </c>
      <c r="B1094" s="4">
        <f>IF('Paste data'!A1094="","",'Paste data'!D1094)</f>
      </c>
      <c r="C1094" s="4">
        <f>IF('Paste data'!A1094="","",'Paste data'!B1094)</f>
      </c>
      <c r="D1094" s="11">
        <f>IFERROR(IF(OR('Paste data'!E1094="",'Paste data'!F1094=""),"",ROUND((IF(ISNUMBER('Paste data'!F1094),'Paste data'!F1094,IFERROR(DATE(VALUE(LEFT('Paste data'!F1094,4)),VALUE(MID('Paste data'!F1094,6,2)),VALUE(MID('Paste data'!F1094,9,2)))+VALUE(MID('Paste data'!F1094,12,2))/24+VALUE(MID('Paste data'!F1094,15,2))/1440,"")))-(IF(ISNUMBER('Paste data'!E1094),'Paste data'!E1094,IFERROR(DATE(VALUE(LEFT('Paste data'!E1094,4)),VALUE(MID('Paste data'!E1094,6,2)),VALUE(MID('Paste data'!E1094,9,2)))+VALUE(MID('Paste data'!E1094,12,2))/24+VALUE(MID('Paste data'!E1094,15,2))/1440,""))),2)),"")</f>
      </c>
      <c r="E1094" s="11">
        <f>IFERROR(IF(OR('Paste data'!F1094="",'Paste data'!G1094=""),"",ROUND((IF(ISNUMBER('Paste data'!G1094),'Paste data'!G1094,IFERROR(DATE(VALUE(LEFT('Paste data'!G1094,4)),VALUE(MID('Paste data'!G1094,6,2)),VALUE(MID('Paste data'!G1094,9,2)))+VALUE(MID('Paste data'!G1094,12,2))/24+VALUE(MID('Paste data'!G1094,15,2))/1440,"")))-(IF(ISNUMBER('Paste data'!F1094),'Paste data'!F1094,IFERROR(DATE(VALUE(LEFT('Paste data'!F1094,4)),VALUE(MID('Paste data'!F1094,6,2)),VALUE(MID('Paste data'!F1094,9,2)))+VALUE(MID('Paste data'!F1094,12,2))/24+VALUE(MID('Paste data'!F1094,15,2))/1440,""))),2)),"")</f>
      </c>
      <c r="F1094" s="11">
        <f>IFERROR(IF(OR('Paste data'!E1094="",'Paste data'!G1094=""),"",ROUND((IF(ISNUMBER('Paste data'!G1094),'Paste data'!G1094,IFERROR(DATE(VALUE(LEFT('Paste data'!G1094,4)),VALUE(MID('Paste data'!G1094,6,2)),VALUE(MID('Paste data'!G1094,9,2)))+VALUE(MID('Paste data'!G1094,12,2))/24+VALUE(MID('Paste data'!G1094,15,2))/1440,"")))-(IF(ISNUMBER('Paste data'!E1094),'Paste data'!E1094,IFERROR(DATE(VALUE(LEFT('Paste data'!E1094,4)),VALUE(MID('Paste data'!E1094,6,2)),VALUE(MID('Paste data'!E1094,9,2)))+VALUE(MID('Paste data'!E1094,12,2))/24+VALUE(MID('Paste data'!E1094,15,2))/1440,""))),2)),"")</f>
      </c>
      <c r="G1094" s="10">
        <f>IFERROR(IF('Paste data'!G1094="","",(IF(ISNUMBER('Paste data'!G1094),'Paste data'!G1094,IFERROR(DATE(VALUE(LEFT('Paste data'!G1094,4)),VALUE(MID('Paste data'!G1094,6,2)),VALUE(MID('Paste data'!G1094,9,2)))+VALUE(MID('Paste data'!G1094,12,2))/24+VALUE(MID('Paste data'!G1094,15,2))/1440,"")))-WEEKDAY((IF(ISNUMBER('Paste data'!G1094),'Paste data'!G1094,IFERROR(DATE(VALUE(LEFT('Paste data'!G1094,4)),VALUE(MID('Paste data'!G1094,6,2)),VALUE(MID('Paste data'!G1094,9,2)))+VALUE(MID('Paste data'!G1094,12,2))/24+VALUE(MID('Paste data'!G1094,15,2))/1440,""))),3)),"")</f>
      </c>
    </row>
    <row r="1095" spans="1:7" x14ac:dyDescent="0.25">
      <c r="A1095" s="10">
        <f>IF('Paste data'!A1095="","",'Paste data'!A1095)</f>
      </c>
      <c r="B1095" s="4">
        <f>IF('Paste data'!A1095="","",'Paste data'!D1095)</f>
      </c>
      <c r="C1095" s="4">
        <f>IF('Paste data'!A1095="","",'Paste data'!B1095)</f>
      </c>
      <c r="D1095" s="11">
        <f>IFERROR(IF(OR('Paste data'!E1095="",'Paste data'!F1095=""),"",ROUND((IF(ISNUMBER('Paste data'!F1095),'Paste data'!F1095,IFERROR(DATE(VALUE(LEFT('Paste data'!F1095,4)),VALUE(MID('Paste data'!F1095,6,2)),VALUE(MID('Paste data'!F1095,9,2)))+VALUE(MID('Paste data'!F1095,12,2))/24+VALUE(MID('Paste data'!F1095,15,2))/1440,"")))-(IF(ISNUMBER('Paste data'!E1095),'Paste data'!E1095,IFERROR(DATE(VALUE(LEFT('Paste data'!E1095,4)),VALUE(MID('Paste data'!E1095,6,2)),VALUE(MID('Paste data'!E1095,9,2)))+VALUE(MID('Paste data'!E1095,12,2))/24+VALUE(MID('Paste data'!E1095,15,2))/1440,""))),2)),"")</f>
      </c>
      <c r="E1095" s="11">
        <f>IFERROR(IF(OR('Paste data'!F1095="",'Paste data'!G1095=""),"",ROUND((IF(ISNUMBER('Paste data'!G1095),'Paste data'!G1095,IFERROR(DATE(VALUE(LEFT('Paste data'!G1095,4)),VALUE(MID('Paste data'!G1095,6,2)),VALUE(MID('Paste data'!G1095,9,2)))+VALUE(MID('Paste data'!G1095,12,2))/24+VALUE(MID('Paste data'!G1095,15,2))/1440,"")))-(IF(ISNUMBER('Paste data'!F1095),'Paste data'!F1095,IFERROR(DATE(VALUE(LEFT('Paste data'!F1095,4)),VALUE(MID('Paste data'!F1095,6,2)),VALUE(MID('Paste data'!F1095,9,2)))+VALUE(MID('Paste data'!F1095,12,2))/24+VALUE(MID('Paste data'!F1095,15,2))/1440,""))),2)),"")</f>
      </c>
      <c r="F1095" s="11">
        <f>IFERROR(IF(OR('Paste data'!E1095="",'Paste data'!G1095=""),"",ROUND((IF(ISNUMBER('Paste data'!G1095),'Paste data'!G1095,IFERROR(DATE(VALUE(LEFT('Paste data'!G1095,4)),VALUE(MID('Paste data'!G1095,6,2)),VALUE(MID('Paste data'!G1095,9,2)))+VALUE(MID('Paste data'!G1095,12,2))/24+VALUE(MID('Paste data'!G1095,15,2))/1440,"")))-(IF(ISNUMBER('Paste data'!E1095),'Paste data'!E1095,IFERROR(DATE(VALUE(LEFT('Paste data'!E1095,4)),VALUE(MID('Paste data'!E1095,6,2)),VALUE(MID('Paste data'!E1095,9,2)))+VALUE(MID('Paste data'!E1095,12,2))/24+VALUE(MID('Paste data'!E1095,15,2))/1440,""))),2)),"")</f>
      </c>
      <c r="G1095" s="10">
        <f>IFERROR(IF('Paste data'!G1095="","",(IF(ISNUMBER('Paste data'!G1095),'Paste data'!G1095,IFERROR(DATE(VALUE(LEFT('Paste data'!G1095,4)),VALUE(MID('Paste data'!G1095,6,2)),VALUE(MID('Paste data'!G1095,9,2)))+VALUE(MID('Paste data'!G1095,12,2))/24+VALUE(MID('Paste data'!G1095,15,2))/1440,"")))-WEEKDAY((IF(ISNUMBER('Paste data'!G1095),'Paste data'!G1095,IFERROR(DATE(VALUE(LEFT('Paste data'!G1095,4)),VALUE(MID('Paste data'!G1095,6,2)),VALUE(MID('Paste data'!G1095,9,2)))+VALUE(MID('Paste data'!G1095,12,2))/24+VALUE(MID('Paste data'!G1095,15,2))/1440,""))),3)),"")</f>
      </c>
    </row>
    <row r="1096" spans="1:7" x14ac:dyDescent="0.25">
      <c r="A1096" s="10">
        <f>IF('Paste data'!A1096="","",'Paste data'!A1096)</f>
      </c>
      <c r="B1096" s="4">
        <f>IF('Paste data'!A1096="","",'Paste data'!D1096)</f>
      </c>
      <c r="C1096" s="4">
        <f>IF('Paste data'!A1096="","",'Paste data'!B1096)</f>
      </c>
      <c r="D1096" s="11">
        <f>IFERROR(IF(OR('Paste data'!E1096="",'Paste data'!F1096=""),"",ROUND((IF(ISNUMBER('Paste data'!F1096),'Paste data'!F1096,IFERROR(DATE(VALUE(LEFT('Paste data'!F1096,4)),VALUE(MID('Paste data'!F1096,6,2)),VALUE(MID('Paste data'!F1096,9,2)))+VALUE(MID('Paste data'!F1096,12,2))/24+VALUE(MID('Paste data'!F1096,15,2))/1440,"")))-(IF(ISNUMBER('Paste data'!E1096),'Paste data'!E1096,IFERROR(DATE(VALUE(LEFT('Paste data'!E1096,4)),VALUE(MID('Paste data'!E1096,6,2)),VALUE(MID('Paste data'!E1096,9,2)))+VALUE(MID('Paste data'!E1096,12,2))/24+VALUE(MID('Paste data'!E1096,15,2))/1440,""))),2)),"")</f>
      </c>
      <c r="E1096" s="11">
        <f>IFERROR(IF(OR('Paste data'!F1096="",'Paste data'!G1096=""),"",ROUND((IF(ISNUMBER('Paste data'!G1096),'Paste data'!G1096,IFERROR(DATE(VALUE(LEFT('Paste data'!G1096,4)),VALUE(MID('Paste data'!G1096,6,2)),VALUE(MID('Paste data'!G1096,9,2)))+VALUE(MID('Paste data'!G1096,12,2))/24+VALUE(MID('Paste data'!G1096,15,2))/1440,"")))-(IF(ISNUMBER('Paste data'!F1096),'Paste data'!F1096,IFERROR(DATE(VALUE(LEFT('Paste data'!F1096,4)),VALUE(MID('Paste data'!F1096,6,2)),VALUE(MID('Paste data'!F1096,9,2)))+VALUE(MID('Paste data'!F1096,12,2))/24+VALUE(MID('Paste data'!F1096,15,2))/1440,""))),2)),"")</f>
      </c>
      <c r="F1096" s="11">
        <f>IFERROR(IF(OR('Paste data'!E1096="",'Paste data'!G1096=""),"",ROUND((IF(ISNUMBER('Paste data'!G1096),'Paste data'!G1096,IFERROR(DATE(VALUE(LEFT('Paste data'!G1096,4)),VALUE(MID('Paste data'!G1096,6,2)),VALUE(MID('Paste data'!G1096,9,2)))+VALUE(MID('Paste data'!G1096,12,2))/24+VALUE(MID('Paste data'!G1096,15,2))/1440,"")))-(IF(ISNUMBER('Paste data'!E1096),'Paste data'!E1096,IFERROR(DATE(VALUE(LEFT('Paste data'!E1096,4)),VALUE(MID('Paste data'!E1096,6,2)),VALUE(MID('Paste data'!E1096,9,2)))+VALUE(MID('Paste data'!E1096,12,2))/24+VALUE(MID('Paste data'!E1096,15,2))/1440,""))),2)),"")</f>
      </c>
      <c r="G1096" s="10">
        <f>IFERROR(IF('Paste data'!G1096="","",(IF(ISNUMBER('Paste data'!G1096),'Paste data'!G1096,IFERROR(DATE(VALUE(LEFT('Paste data'!G1096,4)),VALUE(MID('Paste data'!G1096,6,2)),VALUE(MID('Paste data'!G1096,9,2)))+VALUE(MID('Paste data'!G1096,12,2))/24+VALUE(MID('Paste data'!G1096,15,2))/1440,"")))-WEEKDAY((IF(ISNUMBER('Paste data'!G1096),'Paste data'!G1096,IFERROR(DATE(VALUE(LEFT('Paste data'!G1096,4)),VALUE(MID('Paste data'!G1096,6,2)),VALUE(MID('Paste data'!G1096,9,2)))+VALUE(MID('Paste data'!G1096,12,2))/24+VALUE(MID('Paste data'!G1096,15,2))/1440,""))),3)),"")</f>
      </c>
    </row>
    <row r="1097" spans="1:7" x14ac:dyDescent="0.25">
      <c r="A1097" s="10">
        <f>IF('Paste data'!A1097="","",'Paste data'!A1097)</f>
      </c>
      <c r="B1097" s="4">
        <f>IF('Paste data'!A1097="","",'Paste data'!D1097)</f>
      </c>
      <c r="C1097" s="4">
        <f>IF('Paste data'!A1097="","",'Paste data'!B1097)</f>
      </c>
      <c r="D1097" s="11">
        <f>IFERROR(IF(OR('Paste data'!E1097="",'Paste data'!F1097=""),"",ROUND((IF(ISNUMBER('Paste data'!F1097),'Paste data'!F1097,IFERROR(DATE(VALUE(LEFT('Paste data'!F1097,4)),VALUE(MID('Paste data'!F1097,6,2)),VALUE(MID('Paste data'!F1097,9,2)))+VALUE(MID('Paste data'!F1097,12,2))/24+VALUE(MID('Paste data'!F1097,15,2))/1440,"")))-(IF(ISNUMBER('Paste data'!E1097),'Paste data'!E1097,IFERROR(DATE(VALUE(LEFT('Paste data'!E1097,4)),VALUE(MID('Paste data'!E1097,6,2)),VALUE(MID('Paste data'!E1097,9,2)))+VALUE(MID('Paste data'!E1097,12,2))/24+VALUE(MID('Paste data'!E1097,15,2))/1440,""))),2)),"")</f>
      </c>
      <c r="E1097" s="11">
        <f>IFERROR(IF(OR('Paste data'!F1097="",'Paste data'!G1097=""),"",ROUND((IF(ISNUMBER('Paste data'!G1097),'Paste data'!G1097,IFERROR(DATE(VALUE(LEFT('Paste data'!G1097,4)),VALUE(MID('Paste data'!G1097,6,2)),VALUE(MID('Paste data'!G1097,9,2)))+VALUE(MID('Paste data'!G1097,12,2))/24+VALUE(MID('Paste data'!G1097,15,2))/1440,"")))-(IF(ISNUMBER('Paste data'!F1097),'Paste data'!F1097,IFERROR(DATE(VALUE(LEFT('Paste data'!F1097,4)),VALUE(MID('Paste data'!F1097,6,2)),VALUE(MID('Paste data'!F1097,9,2)))+VALUE(MID('Paste data'!F1097,12,2))/24+VALUE(MID('Paste data'!F1097,15,2))/1440,""))),2)),"")</f>
      </c>
      <c r="F1097" s="11">
        <f>IFERROR(IF(OR('Paste data'!E1097="",'Paste data'!G1097=""),"",ROUND((IF(ISNUMBER('Paste data'!G1097),'Paste data'!G1097,IFERROR(DATE(VALUE(LEFT('Paste data'!G1097,4)),VALUE(MID('Paste data'!G1097,6,2)),VALUE(MID('Paste data'!G1097,9,2)))+VALUE(MID('Paste data'!G1097,12,2))/24+VALUE(MID('Paste data'!G1097,15,2))/1440,"")))-(IF(ISNUMBER('Paste data'!E1097),'Paste data'!E1097,IFERROR(DATE(VALUE(LEFT('Paste data'!E1097,4)),VALUE(MID('Paste data'!E1097,6,2)),VALUE(MID('Paste data'!E1097,9,2)))+VALUE(MID('Paste data'!E1097,12,2))/24+VALUE(MID('Paste data'!E1097,15,2))/1440,""))),2)),"")</f>
      </c>
      <c r="G1097" s="10">
        <f>IFERROR(IF('Paste data'!G1097="","",(IF(ISNUMBER('Paste data'!G1097),'Paste data'!G1097,IFERROR(DATE(VALUE(LEFT('Paste data'!G1097,4)),VALUE(MID('Paste data'!G1097,6,2)),VALUE(MID('Paste data'!G1097,9,2)))+VALUE(MID('Paste data'!G1097,12,2))/24+VALUE(MID('Paste data'!G1097,15,2))/1440,"")))-WEEKDAY((IF(ISNUMBER('Paste data'!G1097),'Paste data'!G1097,IFERROR(DATE(VALUE(LEFT('Paste data'!G1097,4)),VALUE(MID('Paste data'!G1097,6,2)),VALUE(MID('Paste data'!G1097,9,2)))+VALUE(MID('Paste data'!G1097,12,2))/24+VALUE(MID('Paste data'!G1097,15,2))/1440,""))),3)),"")</f>
      </c>
    </row>
    <row r="1098" spans="1:7" x14ac:dyDescent="0.25">
      <c r="A1098" s="10">
        <f>IF('Paste data'!A1098="","",'Paste data'!A1098)</f>
      </c>
      <c r="B1098" s="4">
        <f>IF('Paste data'!A1098="","",'Paste data'!D1098)</f>
      </c>
      <c r="C1098" s="4">
        <f>IF('Paste data'!A1098="","",'Paste data'!B1098)</f>
      </c>
      <c r="D1098" s="11">
        <f>IFERROR(IF(OR('Paste data'!E1098="",'Paste data'!F1098=""),"",ROUND((IF(ISNUMBER('Paste data'!F1098),'Paste data'!F1098,IFERROR(DATE(VALUE(LEFT('Paste data'!F1098,4)),VALUE(MID('Paste data'!F1098,6,2)),VALUE(MID('Paste data'!F1098,9,2)))+VALUE(MID('Paste data'!F1098,12,2))/24+VALUE(MID('Paste data'!F1098,15,2))/1440,"")))-(IF(ISNUMBER('Paste data'!E1098),'Paste data'!E1098,IFERROR(DATE(VALUE(LEFT('Paste data'!E1098,4)),VALUE(MID('Paste data'!E1098,6,2)),VALUE(MID('Paste data'!E1098,9,2)))+VALUE(MID('Paste data'!E1098,12,2))/24+VALUE(MID('Paste data'!E1098,15,2))/1440,""))),2)),"")</f>
      </c>
      <c r="E1098" s="11">
        <f>IFERROR(IF(OR('Paste data'!F1098="",'Paste data'!G1098=""),"",ROUND((IF(ISNUMBER('Paste data'!G1098),'Paste data'!G1098,IFERROR(DATE(VALUE(LEFT('Paste data'!G1098,4)),VALUE(MID('Paste data'!G1098,6,2)),VALUE(MID('Paste data'!G1098,9,2)))+VALUE(MID('Paste data'!G1098,12,2))/24+VALUE(MID('Paste data'!G1098,15,2))/1440,"")))-(IF(ISNUMBER('Paste data'!F1098),'Paste data'!F1098,IFERROR(DATE(VALUE(LEFT('Paste data'!F1098,4)),VALUE(MID('Paste data'!F1098,6,2)),VALUE(MID('Paste data'!F1098,9,2)))+VALUE(MID('Paste data'!F1098,12,2))/24+VALUE(MID('Paste data'!F1098,15,2))/1440,""))),2)),"")</f>
      </c>
      <c r="F1098" s="11">
        <f>IFERROR(IF(OR('Paste data'!E1098="",'Paste data'!G1098=""),"",ROUND((IF(ISNUMBER('Paste data'!G1098),'Paste data'!G1098,IFERROR(DATE(VALUE(LEFT('Paste data'!G1098,4)),VALUE(MID('Paste data'!G1098,6,2)),VALUE(MID('Paste data'!G1098,9,2)))+VALUE(MID('Paste data'!G1098,12,2))/24+VALUE(MID('Paste data'!G1098,15,2))/1440,"")))-(IF(ISNUMBER('Paste data'!E1098),'Paste data'!E1098,IFERROR(DATE(VALUE(LEFT('Paste data'!E1098,4)),VALUE(MID('Paste data'!E1098,6,2)),VALUE(MID('Paste data'!E1098,9,2)))+VALUE(MID('Paste data'!E1098,12,2))/24+VALUE(MID('Paste data'!E1098,15,2))/1440,""))),2)),"")</f>
      </c>
      <c r="G1098" s="10">
        <f>IFERROR(IF('Paste data'!G1098="","",(IF(ISNUMBER('Paste data'!G1098),'Paste data'!G1098,IFERROR(DATE(VALUE(LEFT('Paste data'!G1098,4)),VALUE(MID('Paste data'!G1098,6,2)),VALUE(MID('Paste data'!G1098,9,2)))+VALUE(MID('Paste data'!G1098,12,2))/24+VALUE(MID('Paste data'!G1098,15,2))/1440,"")))-WEEKDAY((IF(ISNUMBER('Paste data'!G1098),'Paste data'!G1098,IFERROR(DATE(VALUE(LEFT('Paste data'!G1098,4)),VALUE(MID('Paste data'!G1098,6,2)),VALUE(MID('Paste data'!G1098,9,2)))+VALUE(MID('Paste data'!G1098,12,2))/24+VALUE(MID('Paste data'!G1098,15,2))/1440,""))),3)),"")</f>
      </c>
    </row>
    <row r="1099" spans="1:7" x14ac:dyDescent="0.25">
      <c r="A1099" s="10">
        <f>IF('Paste data'!A1099="","",'Paste data'!A1099)</f>
      </c>
      <c r="B1099" s="4">
        <f>IF('Paste data'!A1099="","",'Paste data'!D1099)</f>
      </c>
      <c r="C1099" s="4">
        <f>IF('Paste data'!A1099="","",'Paste data'!B1099)</f>
      </c>
      <c r="D1099" s="11">
        <f>IFERROR(IF(OR('Paste data'!E1099="",'Paste data'!F1099=""),"",ROUND((IF(ISNUMBER('Paste data'!F1099),'Paste data'!F1099,IFERROR(DATE(VALUE(LEFT('Paste data'!F1099,4)),VALUE(MID('Paste data'!F1099,6,2)),VALUE(MID('Paste data'!F1099,9,2)))+VALUE(MID('Paste data'!F1099,12,2))/24+VALUE(MID('Paste data'!F1099,15,2))/1440,"")))-(IF(ISNUMBER('Paste data'!E1099),'Paste data'!E1099,IFERROR(DATE(VALUE(LEFT('Paste data'!E1099,4)),VALUE(MID('Paste data'!E1099,6,2)),VALUE(MID('Paste data'!E1099,9,2)))+VALUE(MID('Paste data'!E1099,12,2))/24+VALUE(MID('Paste data'!E1099,15,2))/1440,""))),2)),"")</f>
      </c>
      <c r="E1099" s="11">
        <f>IFERROR(IF(OR('Paste data'!F1099="",'Paste data'!G1099=""),"",ROUND((IF(ISNUMBER('Paste data'!G1099),'Paste data'!G1099,IFERROR(DATE(VALUE(LEFT('Paste data'!G1099,4)),VALUE(MID('Paste data'!G1099,6,2)),VALUE(MID('Paste data'!G1099,9,2)))+VALUE(MID('Paste data'!G1099,12,2))/24+VALUE(MID('Paste data'!G1099,15,2))/1440,"")))-(IF(ISNUMBER('Paste data'!F1099),'Paste data'!F1099,IFERROR(DATE(VALUE(LEFT('Paste data'!F1099,4)),VALUE(MID('Paste data'!F1099,6,2)),VALUE(MID('Paste data'!F1099,9,2)))+VALUE(MID('Paste data'!F1099,12,2))/24+VALUE(MID('Paste data'!F1099,15,2))/1440,""))),2)),"")</f>
      </c>
      <c r="F1099" s="11">
        <f>IFERROR(IF(OR('Paste data'!E1099="",'Paste data'!G1099=""),"",ROUND((IF(ISNUMBER('Paste data'!G1099),'Paste data'!G1099,IFERROR(DATE(VALUE(LEFT('Paste data'!G1099,4)),VALUE(MID('Paste data'!G1099,6,2)),VALUE(MID('Paste data'!G1099,9,2)))+VALUE(MID('Paste data'!G1099,12,2))/24+VALUE(MID('Paste data'!G1099,15,2))/1440,"")))-(IF(ISNUMBER('Paste data'!E1099),'Paste data'!E1099,IFERROR(DATE(VALUE(LEFT('Paste data'!E1099,4)),VALUE(MID('Paste data'!E1099,6,2)),VALUE(MID('Paste data'!E1099,9,2)))+VALUE(MID('Paste data'!E1099,12,2))/24+VALUE(MID('Paste data'!E1099,15,2))/1440,""))),2)),"")</f>
      </c>
      <c r="G1099" s="10">
        <f>IFERROR(IF('Paste data'!G1099="","",(IF(ISNUMBER('Paste data'!G1099),'Paste data'!G1099,IFERROR(DATE(VALUE(LEFT('Paste data'!G1099,4)),VALUE(MID('Paste data'!G1099,6,2)),VALUE(MID('Paste data'!G1099,9,2)))+VALUE(MID('Paste data'!G1099,12,2))/24+VALUE(MID('Paste data'!G1099,15,2))/1440,"")))-WEEKDAY((IF(ISNUMBER('Paste data'!G1099),'Paste data'!G1099,IFERROR(DATE(VALUE(LEFT('Paste data'!G1099,4)),VALUE(MID('Paste data'!G1099,6,2)),VALUE(MID('Paste data'!G1099,9,2)))+VALUE(MID('Paste data'!G1099,12,2))/24+VALUE(MID('Paste data'!G1099,15,2))/1440,""))),3)),"")</f>
      </c>
    </row>
    <row r="1100" spans="1:7" x14ac:dyDescent="0.25">
      <c r="A1100" s="10">
        <f>IF('Paste data'!A1100="","",'Paste data'!A1100)</f>
      </c>
      <c r="B1100" s="4">
        <f>IF('Paste data'!A1100="","",'Paste data'!D1100)</f>
      </c>
      <c r="C1100" s="4">
        <f>IF('Paste data'!A1100="","",'Paste data'!B1100)</f>
      </c>
      <c r="D1100" s="11">
        <f>IFERROR(IF(OR('Paste data'!E1100="",'Paste data'!F1100=""),"",ROUND((IF(ISNUMBER('Paste data'!F1100),'Paste data'!F1100,IFERROR(DATE(VALUE(LEFT('Paste data'!F1100,4)),VALUE(MID('Paste data'!F1100,6,2)),VALUE(MID('Paste data'!F1100,9,2)))+VALUE(MID('Paste data'!F1100,12,2))/24+VALUE(MID('Paste data'!F1100,15,2))/1440,"")))-(IF(ISNUMBER('Paste data'!E1100),'Paste data'!E1100,IFERROR(DATE(VALUE(LEFT('Paste data'!E1100,4)),VALUE(MID('Paste data'!E1100,6,2)),VALUE(MID('Paste data'!E1100,9,2)))+VALUE(MID('Paste data'!E1100,12,2))/24+VALUE(MID('Paste data'!E1100,15,2))/1440,""))),2)),"")</f>
      </c>
      <c r="E1100" s="11">
        <f>IFERROR(IF(OR('Paste data'!F1100="",'Paste data'!G1100=""),"",ROUND((IF(ISNUMBER('Paste data'!G1100),'Paste data'!G1100,IFERROR(DATE(VALUE(LEFT('Paste data'!G1100,4)),VALUE(MID('Paste data'!G1100,6,2)),VALUE(MID('Paste data'!G1100,9,2)))+VALUE(MID('Paste data'!G1100,12,2))/24+VALUE(MID('Paste data'!G1100,15,2))/1440,"")))-(IF(ISNUMBER('Paste data'!F1100),'Paste data'!F1100,IFERROR(DATE(VALUE(LEFT('Paste data'!F1100,4)),VALUE(MID('Paste data'!F1100,6,2)),VALUE(MID('Paste data'!F1100,9,2)))+VALUE(MID('Paste data'!F1100,12,2))/24+VALUE(MID('Paste data'!F1100,15,2))/1440,""))),2)),"")</f>
      </c>
      <c r="F1100" s="11">
        <f>IFERROR(IF(OR('Paste data'!E1100="",'Paste data'!G1100=""),"",ROUND((IF(ISNUMBER('Paste data'!G1100),'Paste data'!G1100,IFERROR(DATE(VALUE(LEFT('Paste data'!G1100,4)),VALUE(MID('Paste data'!G1100,6,2)),VALUE(MID('Paste data'!G1100,9,2)))+VALUE(MID('Paste data'!G1100,12,2))/24+VALUE(MID('Paste data'!G1100,15,2))/1440,"")))-(IF(ISNUMBER('Paste data'!E1100),'Paste data'!E1100,IFERROR(DATE(VALUE(LEFT('Paste data'!E1100,4)),VALUE(MID('Paste data'!E1100,6,2)),VALUE(MID('Paste data'!E1100,9,2)))+VALUE(MID('Paste data'!E1100,12,2))/24+VALUE(MID('Paste data'!E1100,15,2))/1440,""))),2)),"")</f>
      </c>
      <c r="G1100" s="10">
        <f>IFERROR(IF('Paste data'!G1100="","",(IF(ISNUMBER('Paste data'!G1100),'Paste data'!G1100,IFERROR(DATE(VALUE(LEFT('Paste data'!G1100,4)),VALUE(MID('Paste data'!G1100,6,2)),VALUE(MID('Paste data'!G1100,9,2)))+VALUE(MID('Paste data'!G1100,12,2))/24+VALUE(MID('Paste data'!G1100,15,2))/1440,"")))-WEEKDAY((IF(ISNUMBER('Paste data'!G1100),'Paste data'!G1100,IFERROR(DATE(VALUE(LEFT('Paste data'!G1100,4)),VALUE(MID('Paste data'!G1100,6,2)),VALUE(MID('Paste data'!G1100,9,2)))+VALUE(MID('Paste data'!G1100,12,2))/24+VALUE(MID('Paste data'!G1100,15,2))/1440,""))),3)),"")</f>
      </c>
    </row>
    <row r="1101" spans="1:7" x14ac:dyDescent="0.25">
      <c r="A1101" s="10">
        <f>IF('Paste data'!A1101="","",'Paste data'!A1101)</f>
      </c>
      <c r="B1101" s="4">
        <f>IF('Paste data'!A1101="","",'Paste data'!D1101)</f>
      </c>
      <c r="C1101" s="4">
        <f>IF('Paste data'!A1101="","",'Paste data'!B1101)</f>
      </c>
      <c r="D1101" s="11">
        <f>IFERROR(IF(OR('Paste data'!E1101="",'Paste data'!F1101=""),"",ROUND((IF(ISNUMBER('Paste data'!F1101),'Paste data'!F1101,IFERROR(DATE(VALUE(LEFT('Paste data'!F1101,4)),VALUE(MID('Paste data'!F1101,6,2)),VALUE(MID('Paste data'!F1101,9,2)))+VALUE(MID('Paste data'!F1101,12,2))/24+VALUE(MID('Paste data'!F1101,15,2))/1440,"")))-(IF(ISNUMBER('Paste data'!E1101),'Paste data'!E1101,IFERROR(DATE(VALUE(LEFT('Paste data'!E1101,4)),VALUE(MID('Paste data'!E1101,6,2)),VALUE(MID('Paste data'!E1101,9,2)))+VALUE(MID('Paste data'!E1101,12,2))/24+VALUE(MID('Paste data'!E1101,15,2))/1440,""))),2)),"")</f>
      </c>
      <c r="E1101" s="11">
        <f>IFERROR(IF(OR('Paste data'!F1101="",'Paste data'!G1101=""),"",ROUND((IF(ISNUMBER('Paste data'!G1101),'Paste data'!G1101,IFERROR(DATE(VALUE(LEFT('Paste data'!G1101,4)),VALUE(MID('Paste data'!G1101,6,2)),VALUE(MID('Paste data'!G1101,9,2)))+VALUE(MID('Paste data'!G1101,12,2))/24+VALUE(MID('Paste data'!G1101,15,2))/1440,"")))-(IF(ISNUMBER('Paste data'!F1101),'Paste data'!F1101,IFERROR(DATE(VALUE(LEFT('Paste data'!F1101,4)),VALUE(MID('Paste data'!F1101,6,2)),VALUE(MID('Paste data'!F1101,9,2)))+VALUE(MID('Paste data'!F1101,12,2))/24+VALUE(MID('Paste data'!F1101,15,2))/1440,""))),2)),"")</f>
      </c>
      <c r="F1101" s="11">
        <f>IFERROR(IF(OR('Paste data'!E1101="",'Paste data'!G1101=""),"",ROUND((IF(ISNUMBER('Paste data'!G1101),'Paste data'!G1101,IFERROR(DATE(VALUE(LEFT('Paste data'!G1101,4)),VALUE(MID('Paste data'!G1101,6,2)),VALUE(MID('Paste data'!G1101,9,2)))+VALUE(MID('Paste data'!G1101,12,2))/24+VALUE(MID('Paste data'!G1101,15,2))/1440,"")))-(IF(ISNUMBER('Paste data'!E1101),'Paste data'!E1101,IFERROR(DATE(VALUE(LEFT('Paste data'!E1101,4)),VALUE(MID('Paste data'!E1101,6,2)),VALUE(MID('Paste data'!E1101,9,2)))+VALUE(MID('Paste data'!E1101,12,2))/24+VALUE(MID('Paste data'!E1101,15,2))/1440,""))),2)),"")</f>
      </c>
      <c r="G1101" s="10">
        <f>IFERROR(IF('Paste data'!G1101="","",(IF(ISNUMBER('Paste data'!G1101),'Paste data'!G1101,IFERROR(DATE(VALUE(LEFT('Paste data'!G1101,4)),VALUE(MID('Paste data'!G1101,6,2)),VALUE(MID('Paste data'!G1101,9,2)))+VALUE(MID('Paste data'!G1101,12,2))/24+VALUE(MID('Paste data'!G1101,15,2))/1440,"")))-WEEKDAY((IF(ISNUMBER('Paste data'!G1101),'Paste data'!G1101,IFERROR(DATE(VALUE(LEFT('Paste data'!G1101,4)),VALUE(MID('Paste data'!G1101,6,2)),VALUE(MID('Paste data'!G1101,9,2)))+VALUE(MID('Paste data'!G1101,12,2))/24+VALUE(MID('Paste data'!G1101,15,2))/1440,""))),3)),"")</f>
      </c>
    </row>
    <row r="1102" spans="1:7" x14ac:dyDescent="0.25">
      <c r="A1102" s="10">
        <f>IF('Paste data'!A1102="","",'Paste data'!A1102)</f>
      </c>
      <c r="B1102" s="4">
        <f>IF('Paste data'!A1102="","",'Paste data'!D1102)</f>
      </c>
      <c r="C1102" s="4">
        <f>IF('Paste data'!A1102="","",'Paste data'!B1102)</f>
      </c>
      <c r="D1102" s="11">
        <f>IFERROR(IF(OR('Paste data'!E1102="",'Paste data'!F1102=""),"",ROUND((IF(ISNUMBER('Paste data'!F1102),'Paste data'!F1102,IFERROR(DATE(VALUE(LEFT('Paste data'!F1102,4)),VALUE(MID('Paste data'!F1102,6,2)),VALUE(MID('Paste data'!F1102,9,2)))+VALUE(MID('Paste data'!F1102,12,2))/24+VALUE(MID('Paste data'!F1102,15,2))/1440,"")))-(IF(ISNUMBER('Paste data'!E1102),'Paste data'!E1102,IFERROR(DATE(VALUE(LEFT('Paste data'!E1102,4)),VALUE(MID('Paste data'!E1102,6,2)),VALUE(MID('Paste data'!E1102,9,2)))+VALUE(MID('Paste data'!E1102,12,2))/24+VALUE(MID('Paste data'!E1102,15,2))/1440,""))),2)),"")</f>
      </c>
      <c r="E1102" s="11">
        <f>IFERROR(IF(OR('Paste data'!F1102="",'Paste data'!G1102=""),"",ROUND((IF(ISNUMBER('Paste data'!G1102),'Paste data'!G1102,IFERROR(DATE(VALUE(LEFT('Paste data'!G1102,4)),VALUE(MID('Paste data'!G1102,6,2)),VALUE(MID('Paste data'!G1102,9,2)))+VALUE(MID('Paste data'!G1102,12,2))/24+VALUE(MID('Paste data'!G1102,15,2))/1440,"")))-(IF(ISNUMBER('Paste data'!F1102),'Paste data'!F1102,IFERROR(DATE(VALUE(LEFT('Paste data'!F1102,4)),VALUE(MID('Paste data'!F1102,6,2)),VALUE(MID('Paste data'!F1102,9,2)))+VALUE(MID('Paste data'!F1102,12,2))/24+VALUE(MID('Paste data'!F1102,15,2))/1440,""))),2)),"")</f>
      </c>
      <c r="F1102" s="11">
        <f>IFERROR(IF(OR('Paste data'!E1102="",'Paste data'!G1102=""),"",ROUND((IF(ISNUMBER('Paste data'!G1102),'Paste data'!G1102,IFERROR(DATE(VALUE(LEFT('Paste data'!G1102,4)),VALUE(MID('Paste data'!G1102,6,2)),VALUE(MID('Paste data'!G1102,9,2)))+VALUE(MID('Paste data'!G1102,12,2))/24+VALUE(MID('Paste data'!G1102,15,2))/1440,"")))-(IF(ISNUMBER('Paste data'!E1102),'Paste data'!E1102,IFERROR(DATE(VALUE(LEFT('Paste data'!E1102,4)),VALUE(MID('Paste data'!E1102,6,2)),VALUE(MID('Paste data'!E1102,9,2)))+VALUE(MID('Paste data'!E1102,12,2))/24+VALUE(MID('Paste data'!E1102,15,2))/1440,""))),2)),"")</f>
      </c>
      <c r="G1102" s="10">
        <f>IFERROR(IF('Paste data'!G1102="","",(IF(ISNUMBER('Paste data'!G1102),'Paste data'!G1102,IFERROR(DATE(VALUE(LEFT('Paste data'!G1102,4)),VALUE(MID('Paste data'!G1102,6,2)),VALUE(MID('Paste data'!G1102,9,2)))+VALUE(MID('Paste data'!G1102,12,2))/24+VALUE(MID('Paste data'!G1102,15,2))/1440,"")))-WEEKDAY((IF(ISNUMBER('Paste data'!G1102),'Paste data'!G1102,IFERROR(DATE(VALUE(LEFT('Paste data'!G1102,4)),VALUE(MID('Paste data'!G1102,6,2)),VALUE(MID('Paste data'!G1102,9,2)))+VALUE(MID('Paste data'!G1102,12,2))/24+VALUE(MID('Paste data'!G1102,15,2))/1440,""))),3)),"")</f>
      </c>
    </row>
    <row r="1103" spans="1:7" x14ac:dyDescent="0.25">
      <c r="A1103" s="10">
        <f>IF('Paste data'!A1103="","",'Paste data'!A1103)</f>
      </c>
      <c r="B1103" s="4">
        <f>IF('Paste data'!A1103="","",'Paste data'!D1103)</f>
      </c>
      <c r="C1103" s="4">
        <f>IF('Paste data'!A1103="","",'Paste data'!B1103)</f>
      </c>
      <c r="D1103" s="11">
        <f>IFERROR(IF(OR('Paste data'!E1103="",'Paste data'!F1103=""),"",ROUND((IF(ISNUMBER('Paste data'!F1103),'Paste data'!F1103,IFERROR(DATE(VALUE(LEFT('Paste data'!F1103,4)),VALUE(MID('Paste data'!F1103,6,2)),VALUE(MID('Paste data'!F1103,9,2)))+VALUE(MID('Paste data'!F1103,12,2))/24+VALUE(MID('Paste data'!F1103,15,2))/1440,"")))-(IF(ISNUMBER('Paste data'!E1103),'Paste data'!E1103,IFERROR(DATE(VALUE(LEFT('Paste data'!E1103,4)),VALUE(MID('Paste data'!E1103,6,2)),VALUE(MID('Paste data'!E1103,9,2)))+VALUE(MID('Paste data'!E1103,12,2))/24+VALUE(MID('Paste data'!E1103,15,2))/1440,""))),2)),"")</f>
      </c>
      <c r="E1103" s="11">
        <f>IFERROR(IF(OR('Paste data'!F1103="",'Paste data'!G1103=""),"",ROUND((IF(ISNUMBER('Paste data'!G1103),'Paste data'!G1103,IFERROR(DATE(VALUE(LEFT('Paste data'!G1103,4)),VALUE(MID('Paste data'!G1103,6,2)),VALUE(MID('Paste data'!G1103,9,2)))+VALUE(MID('Paste data'!G1103,12,2))/24+VALUE(MID('Paste data'!G1103,15,2))/1440,"")))-(IF(ISNUMBER('Paste data'!F1103),'Paste data'!F1103,IFERROR(DATE(VALUE(LEFT('Paste data'!F1103,4)),VALUE(MID('Paste data'!F1103,6,2)),VALUE(MID('Paste data'!F1103,9,2)))+VALUE(MID('Paste data'!F1103,12,2))/24+VALUE(MID('Paste data'!F1103,15,2))/1440,""))),2)),"")</f>
      </c>
      <c r="F1103" s="11">
        <f>IFERROR(IF(OR('Paste data'!E1103="",'Paste data'!G1103=""),"",ROUND((IF(ISNUMBER('Paste data'!G1103),'Paste data'!G1103,IFERROR(DATE(VALUE(LEFT('Paste data'!G1103,4)),VALUE(MID('Paste data'!G1103,6,2)),VALUE(MID('Paste data'!G1103,9,2)))+VALUE(MID('Paste data'!G1103,12,2))/24+VALUE(MID('Paste data'!G1103,15,2))/1440,"")))-(IF(ISNUMBER('Paste data'!E1103),'Paste data'!E1103,IFERROR(DATE(VALUE(LEFT('Paste data'!E1103,4)),VALUE(MID('Paste data'!E1103,6,2)),VALUE(MID('Paste data'!E1103,9,2)))+VALUE(MID('Paste data'!E1103,12,2))/24+VALUE(MID('Paste data'!E1103,15,2))/1440,""))),2)),"")</f>
      </c>
      <c r="G1103" s="10">
        <f>IFERROR(IF('Paste data'!G1103="","",(IF(ISNUMBER('Paste data'!G1103),'Paste data'!G1103,IFERROR(DATE(VALUE(LEFT('Paste data'!G1103,4)),VALUE(MID('Paste data'!G1103,6,2)),VALUE(MID('Paste data'!G1103,9,2)))+VALUE(MID('Paste data'!G1103,12,2))/24+VALUE(MID('Paste data'!G1103,15,2))/1440,"")))-WEEKDAY((IF(ISNUMBER('Paste data'!G1103),'Paste data'!G1103,IFERROR(DATE(VALUE(LEFT('Paste data'!G1103,4)),VALUE(MID('Paste data'!G1103,6,2)),VALUE(MID('Paste data'!G1103,9,2)))+VALUE(MID('Paste data'!G1103,12,2))/24+VALUE(MID('Paste data'!G1103,15,2))/1440,""))),3)),"")</f>
      </c>
    </row>
    <row r="1104" spans="1:7" x14ac:dyDescent="0.25">
      <c r="A1104" s="10">
        <f>IF('Paste data'!A1104="","",'Paste data'!A1104)</f>
      </c>
      <c r="B1104" s="4">
        <f>IF('Paste data'!A1104="","",'Paste data'!D1104)</f>
      </c>
      <c r="C1104" s="4">
        <f>IF('Paste data'!A1104="","",'Paste data'!B1104)</f>
      </c>
      <c r="D1104" s="11">
        <f>IFERROR(IF(OR('Paste data'!E1104="",'Paste data'!F1104=""),"",ROUND((IF(ISNUMBER('Paste data'!F1104),'Paste data'!F1104,IFERROR(DATE(VALUE(LEFT('Paste data'!F1104,4)),VALUE(MID('Paste data'!F1104,6,2)),VALUE(MID('Paste data'!F1104,9,2)))+VALUE(MID('Paste data'!F1104,12,2))/24+VALUE(MID('Paste data'!F1104,15,2))/1440,"")))-(IF(ISNUMBER('Paste data'!E1104),'Paste data'!E1104,IFERROR(DATE(VALUE(LEFT('Paste data'!E1104,4)),VALUE(MID('Paste data'!E1104,6,2)),VALUE(MID('Paste data'!E1104,9,2)))+VALUE(MID('Paste data'!E1104,12,2))/24+VALUE(MID('Paste data'!E1104,15,2))/1440,""))),2)),"")</f>
      </c>
      <c r="E1104" s="11">
        <f>IFERROR(IF(OR('Paste data'!F1104="",'Paste data'!G1104=""),"",ROUND((IF(ISNUMBER('Paste data'!G1104),'Paste data'!G1104,IFERROR(DATE(VALUE(LEFT('Paste data'!G1104,4)),VALUE(MID('Paste data'!G1104,6,2)),VALUE(MID('Paste data'!G1104,9,2)))+VALUE(MID('Paste data'!G1104,12,2))/24+VALUE(MID('Paste data'!G1104,15,2))/1440,"")))-(IF(ISNUMBER('Paste data'!F1104),'Paste data'!F1104,IFERROR(DATE(VALUE(LEFT('Paste data'!F1104,4)),VALUE(MID('Paste data'!F1104,6,2)),VALUE(MID('Paste data'!F1104,9,2)))+VALUE(MID('Paste data'!F1104,12,2))/24+VALUE(MID('Paste data'!F1104,15,2))/1440,""))),2)),"")</f>
      </c>
      <c r="F1104" s="11">
        <f>IFERROR(IF(OR('Paste data'!E1104="",'Paste data'!G1104=""),"",ROUND((IF(ISNUMBER('Paste data'!G1104),'Paste data'!G1104,IFERROR(DATE(VALUE(LEFT('Paste data'!G1104,4)),VALUE(MID('Paste data'!G1104,6,2)),VALUE(MID('Paste data'!G1104,9,2)))+VALUE(MID('Paste data'!G1104,12,2))/24+VALUE(MID('Paste data'!G1104,15,2))/1440,"")))-(IF(ISNUMBER('Paste data'!E1104),'Paste data'!E1104,IFERROR(DATE(VALUE(LEFT('Paste data'!E1104,4)),VALUE(MID('Paste data'!E1104,6,2)),VALUE(MID('Paste data'!E1104,9,2)))+VALUE(MID('Paste data'!E1104,12,2))/24+VALUE(MID('Paste data'!E1104,15,2))/1440,""))),2)),"")</f>
      </c>
      <c r="G1104" s="10">
        <f>IFERROR(IF('Paste data'!G1104="","",(IF(ISNUMBER('Paste data'!G1104),'Paste data'!G1104,IFERROR(DATE(VALUE(LEFT('Paste data'!G1104,4)),VALUE(MID('Paste data'!G1104,6,2)),VALUE(MID('Paste data'!G1104,9,2)))+VALUE(MID('Paste data'!G1104,12,2))/24+VALUE(MID('Paste data'!G1104,15,2))/1440,"")))-WEEKDAY((IF(ISNUMBER('Paste data'!G1104),'Paste data'!G1104,IFERROR(DATE(VALUE(LEFT('Paste data'!G1104,4)),VALUE(MID('Paste data'!G1104,6,2)),VALUE(MID('Paste data'!G1104,9,2)))+VALUE(MID('Paste data'!G1104,12,2))/24+VALUE(MID('Paste data'!G1104,15,2))/1440,""))),3)),"")</f>
      </c>
    </row>
    <row r="1105" spans="1:7" x14ac:dyDescent="0.25">
      <c r="A1105" s="10">
        <f>IF('Paste data'!A1105="","",'Paste data'!A1105)</f>
      </c>
      <c r="B1105" s="4">
        <f>IF('Paste data'!A1105="","",'Paste data'!D1105)</f>
      </c>
      <c r="C1105" s="4">
        <f>IF('Paste data'!A1105="","",'Paste data'!B1105)</f>
      </c>
      <c r="D1105" s="11">
        <f>IFERROR(IF(OR('Paste data'!E1105="",'Paste data'!F1105=""),"",ROUND((IF(ISNUMBER('Paste data'!F1105),'Paste data'!F1105,IFERROR(DATE(VALUE(LEFT('Paste data'!F1105,4)),VALUE(MID('Paste data'!F1105,6,2)),VALUE(MID('Paste data'!F1105,9,2)))+VALUE(MID('Paste data'!F1105,12,2))/24+VALUE(MID('Paste data'!F1105,15,2))/1440,"")))-(IF(ISNUMBER('Paste data'!E1105),'Paste data'!E1105,IFERROR(DATE(VALUE(LEFT('Paste data'!E1105,4)),VALUE(MID('Paste data'!E1105,6,2)),VALUE(MID('Paste data'!E1105,9,2)))+VALUE(MID('Paste data'!E1105,12,2))/24+VALUE(MID('Paste data'!E1105,15,2))/1440,""))),2)),"")</f>
      </c>
      <c r="E1105" s="11">
        <f>IFERROR(IF(OR('Paste data'!F1105="",'Paste data'!G1105=""),"",ROUND((IF(ISNUMBER('Paste data'!G1105),'Paste data'!G1105,IFERROR(DATE(VALUE(LEFT('Paste data'!G1105,4)),VALUE(MID('Paste data'!G1105,6,2)),VALUE(MID('Paste data'!G1105,9,2)))+VALUE(MID('Paste data'!G1105,12,2))/24+VALUE(MID('Paste data'!G1105,15,2))/1440,"")))-(IF(ISNUMBER('Paste data'!F1105),'Paste data'!F1105,IFERROR(DATE(VALUE(LEFT('Paste data'!F1105,4)),VALUE(MID('Paste data'!F1105,6,2)),VALUE(MID('Paste data'!F1105,9,2)))+VALUE(MID('Paste data'!F1105,12,2))/24+VALUE(MID('Paste data'!F1105,15,2))/1440,""))),2)),"")</f>
      </c>
      <c r="F1105" s="11">
        <f>IFERROR(IF(OR('Paste data'!E1105="",'Paste data'!G1105=""),"",ROUND((IF(ISNUMBER('Paste data'!G1105),'Paste data'!G1105,IFERROR(DATE(VALUE(LEFT('Paste data'!G1105,4)),VALUE(MID('Paste data'!G1105,6,2)),VALUE(MID('Paste data'!G1105,9,2)))+VALUE(MID('Paste data'!G1105,12,2))/24+VALUE(MID('Paste data'!G1105,15,2))/1440,"")))-(IF(ISNUMBER('Paste data'!E1105),'Paste data'!E1105,IFERROR(DATE(VALUE(LEFT('Paste data'!E1105,4)),VALUE(MID('Paste data'!E1105,6,2)),VALUE(MID('Paste data'!E1105,9,2)))+VALUE(MID('Paste data'!E1105,12,2))/24+VALUE(MID('Paste data'!E1105,15,2))/1440,""))),2)),"")</f>
      </c>
      <c r="G1105" s="10">
        <f>IFERROR(IF('Paste data'!G1105="","",(IF(ISNUMBER('Paste data'!G1105),'Paste data'!G1105,IFERROR(DATE(VALUE(LEFT('Paste data'!G1105,4)),VALUE(MID('Paste data'!G1105,6,2)),VALUE(MID('Paste data'!G1105,9,2)))+VALUE(MID('Paste data'!G1105,12,2))/24+VALUE(MID('Paste data'!G1105,15,2))/1440,"")))-WEEKDAY((IF(ISNUMBER('Paste data'!G1105),'Paste data'!G1105,IFERROR(DATE(VALUE(LEFT('Paste data'!G1105,4)),VALUE(MID('Paste data'!G1105,6,2)),VALUE(MID('Paste data'!G1105,9,2)))+VALUE(MID('Paste data'!G1105,12,2))/24+VALUE(MID('Paste data'!G1105,15,2))/1440,""))),3)),"")</f>
      </c>
    </row>
    <row r="1106" spans="1:7" x14ac:dyDescent="0.25">
      <c r="A1106" s="10">
        <f>IF('Paste data'!A1106="","",'Paste data'!A1106)</f>
      </c>
      <c r="B1106" s="4">
        <f>IF('Paste data'!A1106="","",'Paste data'!D1106)</f>
      </c>
      <c r="C1106" s="4">
        <f>IF('Paste data'!A1106="","",'Paste data'!B1106)</f>
      </c>
      <c r="D1106" s="11">
        <f>IFERROR(IF(OR('Paste data'!E1106="",'Paste data'!F1106=""),"",ROUND((IF(ISNUMBER('Paste data'!F1106),'Paste data'!F1106,IFERROR(DATE(VALUE(LEFT('Paste data'!F1106,4)),VALUE(MID('Paste data'!F1106,6,2)),VALUE(MID('Paste data'!F1106,9,2)))+VALUE(MID('Paste data'!F1106,12,2))/24+VALUE(MID('Paste data'!F1106,15,2))/1440,"")))-(IF(ISNUMBER('Paste data'!E1106),'Paste data'!E1106,IFERROR(DATE(VALUE(LEFT('Paste data'!E1106,4)),VALUE(MID('Paste data'!E1106,6,2)),VALUE(MID('Paste data'!E1106,9,2)))+VALUE(MID('Paste data'!E1106,12,2))/24+VALUE(MID('Paste data'!E1106,15,2))/1440,""))),2)),"")</f>
      </c>
      <c r="E1106" s="11">
        <f>IFERROR(IF(OR('Paste data'!F1106="",'Paste data'!G1106=""),"",ROUND((IF(ISNUMBER('Paste data'!G1106),'Paste data'!G1106,IFERROR(DATE(VALUE(LEFT('Paste data'!G1106,4)),VALUE(MID('Paste data'!G1106,6,2)),VALUE(MID('Paste data'!G1106,9,2)))+VALUE(MID('Paste data'!G1106,12,2))/24+VALUE(MID('Paste data'!G1106,15,2))/1440,"")))-(IF(ISNUMBER('Paste data'!F1106),'Paste data'!F1106,IFERROR(DATE(VALUE(LEFT('Paste data'!F1106,4)),VALUE(MID('Paste data'!F1106,6,2)),VALUE(MID('Paste data'!F1106,9,2)))+VALUE(MID('Paste data'!F1106,12,2))/24+VALUE(MID('Paste data'!F1106,15,2))/1440,""))),2)),"")</f>
      </c>
      <c r="F1106" s="11">
        <f>IFERROR(IF(OR('Paste data'!E1106="",'Paste data'!G1106=""),"",ROUND((IF(ISNUMBER('Paste data'!G1106),'Paste data'!G1106,IFERROR(DATE(VALUE(LEFT('Paste data'!G1106,4)),VALUE(MID('Paste data'!G1106,6,2)),VALUE(MID('Paste data'!G1106,9,2)))+VALUE(MID('Paste data'!G1106,12,2))/24+VALUE(MID('Paste data'!G1106,15,2))/1440,"")))-(IF(ISNUMBER('Paste data'!E1106),'Paste data'!E1106,IFERROR(DATE(VALUE(LEFT('Paste data'!E1106,4)),VALUE(MID('Paste data'!E1106,6,2)),VALUE(MID('Paste data'!E1106,9,2)))+VALUE(MID('Paste data'!E1106,12,2))/24+VALUE(MID('Paste data'!E1106,15,2))/1440,""))),2)),"")</f>
      </c>
      <c r="G1106" s="10">
        <f>IFERROR(IF('Paste data'!G1106="","",(IF(ISNUMBER('Paste data'!G1106),'Paste data'!G1106,IFERROR(DATE(VALUE(LEFT('Paste data'!G1106,4)),VALUE(MID('Paste data'!G1106,6,2)),VALUE(MID('Paste data'!G1106,9,2)))+VALUE(MID('Paste data'!G1106,12,2))/24+VALUE(MID('Paste data'!G1106,15,2))/1440,"")))-WEEKDAY((IF(ISNUMBER('Paste data'!G1106),'Paste data'!G1106,IFERROR(DATE(VALUE(LEFT('Paste data'!G1106,4)),VALUE(MID('Paste data'!G1106,6,2)),VALUE(MID('Paste data'!G1106,9,2)))+VALUE(MID('Paste data'!G1106,12,2))/24+VALUE(MID('Paste data'!G1106,15,2))/1440,""))),3)),"")</f>
      </c>
    </row>
    <row r="1107" spans="1:7" x14ac:dyDescent="0.25">
      <c r="A1107" s="10">
        <f>IF('Paste data'!A1107="","",'Paste data'!A1107)</f>
      </c>
      <c r="B1107" s="4">
        <f>IF('Paste data'!A1107="","",'Paste data'!D1107)</f>
      </c>
      <c r="C1107" s="4">
        <f>IF('Paste data'!A1107="","",'Paste data'!B1107)</f>
      </c>
      <c r="D1107" s="11">
        <f>IFERROR(IF(OR('Paste data'!E1107="",'Paste data'!F1107=""),"",ROUND((IF(ISNUMBER('Paste data'!F1107),'Paste data'!F1107,IFERROR(DATE(VALUE(LEFT('Paste data'!F1107,4)),VALUE(MID('Paste data'!F1107,6,2)),VALUE(MID('Paste data'!F1107,9,2)))+VALUE(MID('Paste data'!F1107,12,2))/24+VALUE(MID('Paste data'!F1107,15,2))/1440,"")))-(IF(ISNUMBER('Paste data'!E1107),'Paste data'!E1107,IFERROR(DATE(VALUE(LEFT('Paste data'!E1107,4)),VALUE(MID('Paste data'!E1107,6,2)),VALUE(MID('Paste data'!E1107,9,2)))+VALUE(MID('Paste data'!E1107,12,2))/24+VALUE(MID('Paste data'!E1107,15,2))/1440,""))),2)),"")</f>
      </c>
      <c r="E1107" s="11">
        <f>IFERROR(IF(OR('Paste data'!F1107="",'Paste data'!G1107=""),"",ROUND((IF(ISNUMBER('Paste data'!G1107),'Paste data'!G1107,IFERROR(DATE(VALUE(LEFT('Paste data'!G1107,4)),VALUE(MID('Paste data'!G1107,6,2)),VALUE(MID('Paste data'!G1107,9,2)))+VALUE(MID('Paste data'!G1107,12,2))/24+VALUE(MID('Paste data'!G1107,15,2))/1440,"")))-(IF(ISNUMBER('Paste data'!F1107),'Paste data'!F1107,IFERROR(DATE(VALUE(LEFT('Paste data'!F1107,4)),VALUE(MID('Paste data'!F1107,6,2)),VALUE(MID('Paste data'!F1107,9,2)))+VALUE(MID('Paste data'!F1107,12,2))/24+VALUE(MID('Paste data'!F1107,15,2))/1440,""))),2)),"")</f>
      </c>
      <c r="F1107" s="11">
        <f>IFERROR(IF(OR('Paste data'!E1107="",'Paste data'!G1107=""),"",ROUND((IF(ISNUMBER('Paste data'!G1107),'Paste data'!G1107,IFERROR(DATE(VALUE(LEFT('Paste data'!G1107,4)),VALUE(MID('Paste data'!G1107,6,2)),VALUE(MID('Paste data'!G1107,9,2)))+VALUE(MID('Paste data'!G1107,12,2))/24+VALUE(MID('Paste data'!G1107,15,2))/1440,"")))-(IF(ISNUMBER('Paste data'!E1107),'Paste data'!E1107,IFERROR(DATE(VALUE(LEFT('Paste data'!E1107,4)),VALUE(MID('Paste data'!E1107,6,2)),VALUE(MID('Paste data'!E1107,9,2)))+VALUE(MID('Paste data'!E1107,12,2))/24+VALUE(MID('Paste data'!E1107,15,2))/1440,""))),2)),"")</f>
      </c>
      <c r="G1107" s="10">
        <f>IFERROR(IF('Paste data'!G1107="","",(IF(ISNUMBER('Paste data'!G1107),'Paste data'!G1107,IFERROR(DATE(VALUE(LEFT('Paste data'!G1107,4)),VALUE(MID('Paste data'!G1107,6,2)),VALUE(MID('Paste data'!G1107,9,2)))+VALUE(MID('Paste data'!G1107,12,2))/24+VALUE(MID('Paste data'!G1107,15,2))/1440,"")))-WEEKDAY((IF(ISNUMBER('Paste data'!G1107),'Paste data'!G1107,IFERROR(DATE(VALUE(LEFT('Paste data'!G1107,4)),VALUE(MID('Paste data'!G1107,6,2)),VALUE(MID('Paste data'!G1107,9,2)))+VALUE(MID('Paste data'!G1107,12,2))/24+VALUE(MID('Paste data'!G1107,15,2))/1440,""))),3)),"")</f>
      </c>
    </row>
    <row r="1108" spans="1:7" x14ac:dyDescent="0.25">
      <c r="A1108" s="10">
        <f>IF('Paste data'!A1108="","",'Paste data'!A1108)</f>
      </c>
      <c r="B1108" s="4">
        <f>IF('Paste data'!A1108="","",'Paste data'!D1108)</f>
      </c>
      <c r="C1108" s="4">
        <f>IF('Paste data'!A1108="","",'Paste data'!B1108)</f>
      </c>
      <c r="D1108" s="11">
        <f>IFERROR(IF(OR('Paste data'!E1108="",'Paste data'!F1108=""),"",ROUND((IF(ISNUMBER('Paste data'!F1108),'Paste data'!F1108,IFERROR(DATE(VALUE(LEFT('Paste data'!F1108,4)),VALUE(MID('Paste data'!F1108,6,2)),VALUE(MID('Paste data'!F1108,9,2)))+VALUE(MID('Paste data'!F1108,12,2))/24+VALUE(MID('Paste data'!F1108,15,2))/1440,"")))-(IF(ISNUMBER('Paste data'!E1108),'Paste data'!E1108,IFERROR(DATE(VALUE(LEFT('Paste data'!E1108,4)),VALUE(MID('Paste data'!E1108,6,2)),VALUE(MID('Paste data'!E1108,9,2)))+VALUE(MID('Paste data'!E1108,12,2))/24+VALUE(MID('Paste data'!E1108,15,2))/1440,""))),2)),"")</f>
      </c>
      <c r="E1108" s="11">
        <f>IFERROR(IF(OR('Paste data'!F1108="",'Paste data'!G1108=""),"",ROUND((IF(ISNUMBER('Paste data'!G1108),'Paste data'!G1108,IFERROR(DATE(VALUE(LEFT('Paste data'!G1108,4)),VALUE(MID('Paste data'!G1108,6,2)),VALUE(MID('Paste data'!G1108,9,2)))+VALUE(MID('Paste data'!G1108,12,2))/24+VALUE(MID('Paste data'!G1108,15,2))/1440,"")))-(IF(ISNUMBER('Paste data'!F1108),'Paste data'!F1108,IFERROR(DATE(VALUE(LEFT('Paste data'!F1108,4)),VALUE(MID('Paste data'!F1108,6,2)),VALUE(MID('Paste data'!F1108,9,2)))+VALUE(MID('Paste data'!F1108,12,2))/24+VALUE(MID('Paste data'!F1108,15,2))/1440,""))),2)),"")</f>
      </c>
      <c r="F1108" s="11">
        <f>IFERROR(IF(OR('Paste data'!E1108="",'Paste data'!G1108=""),"",ROUND((IF(ISNUMBER('Paste data'!G1108),'Paste data'!G1108,IFERROR(DATE(VALUE(LEFT('Paste data'!G1108,4)),VALUE(MID('Paste data'!G1108,6,2)),VALUE(MID('Paste data'!G1108,9,2)))+VALUE(MID('Paste data'!G1108,12,2))/24+VALUE(MID('Paste data'!G1108,15,2))/1440,"")))-(IF(ISNUMBER('Paste data'!E1108),'Paste data'!E1108,IFERROR(DATE(VALUE(LEFT('Paste data'!E1108,4)),VALUE(MID('Paste data'!E1108,6,2)),VALUE(MID('Paste data'!E1108,9,2)))+VALUE(MID('Paste data'!E1108,12,2))/24+VALUE(MID('Paste data'!E1108,15,2))/1440,""))),2)),"")</f>
      </c>
      <c r="G1108" s="10">
        <f>IFERROR(IF('Paste data'!G1108="","",(IF(ISNUMBER('Paste data'!G1108),'Paste data'!G1108,IFERROR(DATE(VALUE(LEFT('Paste data'!G1108,4)),VALUE(MID('Paste data'!G1108,6,2)),VALUE(MID('Paste data'!G1108,9,2)))+VALUE(MID('Paste data'!G1108,12,2))/24+VALUE(MID('Paste data'!G1108,15,2))/1440,"")))-WEEKDAY((IF(ISNUMBER('Paste data'!G1108),'Paste data'!G1108,IFERROR(DATE(VALUE(LEFT('Paste data'!G1108,4)),VALUE(MID('Paste data'!G1108,6,2)),VALUE(MID('Paste data'!G1108,9,2)))+VALUE(MID('Paste data'!G1108,12,2))/24+VALUE(MID('Paste data'!G1108,15,2))/1440,""))),3)),"")</f>
      </c>
    </row>
    <row r="1109" spans="1:7" x14ac:dyDescent="0.25">
      <c r="A1109" s="10">
        <f>IF('Paste data'!A1109="","",'Paste data'!A1109)</f>
      </c>
      <c r="B1109" s="4">
        <f>IF('Paste data'!A1109="","",'Paste data'!D1109)</f>
      </c>
      <c r="C1109" s="4">
        <f>IF('Paste data'!A1109="","",'Paste data'!B1109)</f>
      </c>
      <c r="D1109" s="11">
        <f>IFERROR(IF(OR('Paste data'!E1109="",'Paste data'!F1109=""),"",ROUND((IF(ISNUMBER('Paste data'!F1109),'Paste data'!F1109,IFERROR(DATE(VALUE(LEFT('Paste data'!F1109,4)),VALUE(MID('Paste data'!F1109,6,2)),VALUE(MID('Paste data'!F1109,9,2)))+VALUE(MID('Paste data'!F1109,12,2))/24+VALUE(MID('Paste data'!F1109,15,2))/1440,"")))-(IF(ISNUMBER('Paste data'!E1109),'Paste data'!E1109,IFERROR(DATE(VALUE(LEFT('Paste data'!E1109,4)),VALUE(MID('Paste data'!E1109,6,2)),VALUE(MID('Paste data'!E1109,9,2)))+VALUE(MID('Paste data'!E1109,12,2))/24+VALUE(MID('Paste data'!E1109,15,2))/1440,""))),2)),"")</f>
      </c>
      <c r="E1109" s="11">
        <f>IFERROR(IF(OR('Paste data'!F1109="",'Paste data'!G1109=""),"",ROUND((IF(ISNUMBER('Paste data'!G1109),'Paste data'!G1109,IFERROR(DATE(VALUE(LEFT('Paste data'!G1109,4)),VALUE(MID('Paste data'!G1109,6,2)),VALUE(MID('Paste data'!G1109,9,2)))+VALUE(MID('Paste data'!G1109,12,2))/24+VALUE(MID('Paste data'!G1109,15,2))/1440,"")))-(IF(ISNUMBER('Paste data'!F1109),'Paste data'!F1109,IFERROR(DATE(VALUE(LEFT('Paste data'!F1109,4)),VALUE(MID('Paste data'!F1109,6,2)),VALUE(MID('Paste data'!F1109,9,2)))+VALUE(MID('Paste data'!F1109,12,2))/24+VALUE(MID('Paste data'!F1109,15,2))/1440,""))),2)),"")</f>
      </c>
      <c r="F1109" s="11">
        <f>IFERROR(IF(OR('Paste data'!E1109="",'Paste data'!G1109=""),"",ROUND((IF(ISNUMBER('Paste data'!G1109),'Paste data'!G1109,IFERROR(DATE(VALUE(LEFT('Paste data'!G1109,4)),VALUE(MID('Paste data'!G1109,6,2)),VALUE(MID('Paste data'!G1109,9,2)))+VALUE(MID('Paste data'!G1109,12,2))/24+VALUE(MID('Paste data'!G1109,15,2))/1440,"")))-(IF(ISNUMBER('Paste data'!E1109),'Paste data'!E1109,IFERROR(DATE(VALUE(LEFT('Paste data'!E1109,4)),VALUE(MID('Paste data'!E1109,6,2)),VALUE(MID('Paste data'!E1109,9,2)))+VALUE(MID('Paste data'!E1109,12,2))/24+VALUE(MID('Paste data'!E1109,15,2))/1440,""))),2)),"")</f>
      </c>
      <c r="G1109" s="10">
        <f>IFERROR(IF('Paste data'!G1109="","",(IF(ISNUMBER('Paste data'!G1109),'Paste data'!G1109,IFERROR(DATE(VALUE(LEFT('Paste data'!G1109,4)),VALUE(MID('Paste data'!G1109,6,2)),VALUE(MID('Paste data'!G1109,9,2)))+VALUE(MID('Paste data'!G1109,12,2))/24+VALUE(MID('Paste data'!G1109,15,2))/1440,"")))-WEEKDAY((IF(ISNUMBER('Paste data'!G1109),'Paste data'!G1109,IFERROR(DATE(VALUE(LEFT('Paste data'!G1109,4)),VALUE(MID('Paste data'!G1109,6,2)),VALUE(MID('Paste data'!G1109,9,2)))+VALUE(MID('Paste data'!G1109,12,2))/24+VALUE(MID('Paste data'!G1109,15,2))/1440,""))),3)),"")</f>
      </c>
    </row>
    <row r="1110" spans="1:7" x14ac:dyDescent="0.25">
      <c r="A1110" s="10">
        <f>IF('Paste data'!A1110="","",'Paste data'!A1110)</f>
      </c>
      <c r="B1110" s="4">
        <f>IF('Paste data'!A1110="","",'Paste data'!D1110)</f>
      </c>
      <c r="C1110" s="4">
        <f>IF('Paste data'!A1110="","",'Paste data'!B1110)</f>
      </c>
      <c r="D1110" s="11">
        <f>IFERROR(IF(OR('Paste data'!E1110="",'Paste data'!F1110=""),"",ROUND((IF(ISNUMBER('Paste data'!F1110),'Paste data'!F1110,IFERROR(DATE(VALUE(LEFT('Paste data'!F1110,4)),VALUE(MID('Paste data'!F1110,6,2)),VALUE(MID('Paste data'!F1110,9,2)))+VALUE(MID('Paste data'!F1110,12,2))/24+VALUE(MID('Paste data'!F1110,15,2))/1440,"")))-(IF(ISNUMBER('Paste data'!E1110),'Paste data'!E1110,IFERROR(DATE(VALUE(LEFT('Paste data'!E1110,4)),VALUE(MID('Paste data'!E1110,6,2)),VALUE(MID('Paste data'!E1110,9,2)))+VALUE(MID('Paste data'!E1110,12,2))/24+VALUE(MID('Paste data'!E1110,15,2))/1440,""))),2)),"")</f>
      </c>
      <c r="E1110" s="11">
        <f>IFERROR(IF(OR('Paste data'!F1110="",'Paste data'!G1110=""),"",ROUND((IF(ISNUMBER('Paste data'!G1110),'Paste data'!G1110,IFERROR(DATE(VALUE(LEFT('Paste data'!G1110,4)),VALUE(MID('Paste data'!G1110,6,2)),VALUE(MID('Paste data'!G1110,9,2)))+VALUE(MID('Paste data'!G1110,12,2))/24+VALUE(MID('Paste data'!G1110,15,2))/1440,"")))-(IF(ISNUMBER('Paste data'!F1110),'Paste data'!F1110,IFERROR(DATE(VALUE(LEFT('Paste data'!F1110,4)),VALUE(MID('Paste data'!F1110,6,2)),VALUE(MID('Paste data'!F1110,9,2)))+VALUE(MID('Paste data'!F1110,12,2))/24+VALUE(MID('Paste data'!F1110,15,2))/1440,""))),2)),"")</f>
      </c>
      <c r="F1110" s="11">
        <f>IFERROR(IF(OR('Paste data'!E1110="",'Paste data'!G1110=""),"",ROUND((IF(ISNUMBER('Paste data'!G1110),'Paste data'!G1110,IFERROR(DATE(VALUE(LEFT('Paste data'!G1110,4)),VALUE(MID('Paste data'!G1110,6,2)),VALUE(MID('Paste data'!G1110,9,2)))+VALUE(MID('Paste data'!G1110,12,2))/24+VALUE(MID('Paste data'!G1110,15,2))/1440,"")))-(IF(ISNUMBER('Paste data'!E1110),'Paste data'!E1110,IFERROR(DATE(VALUE(LEFT('Paste data'!E1110,4)),VALUE(MID('Paste data'!E1110,6,2)),VALUE(MID('Paste data'!E1110,9,2)))+VALUE(MID('Paste data'!E1110,12,2))/24+VALUE(MID('Paste data'!E1110,15,2))/1440,""))),2)),"")</f>
      </c>
      <c r="G1110" s="10">
        <f>IFERROR(IF('Paste data'!G1110="","",(IF(ISNUMBER('Paste data'!G1110),'Paste data'!G1110,IFERROR(DATE(VALUE(LEFT('Paste data'!G1110,4)),VALUE(MID('Paste data'!G1110,6,2)),VALUE(MID('Paste data'!G1110,9,2)))+VALUE(MID('Paste data'!G1110,12,2))/24+VALUE(MID('Paste data'!G1110,15,2))/1440,"")))-WEEKDAY((IF(ISNUMBER('Paste data'!G1110),'Paste data'!G1110,IFERROR(DATE(VALUE(LEFT('Paste data'!G1110,4)),VALUE(MID('Paste data'!G1110,6,2)),VALUE(MID('Paste data'!G1110,9,2)))+VALUE(MID('Paste data'!G1110,12,2))/24+VALUE(MID('Paste data'!G1110,15,2))/1440,""))),3)),"")</f>
      </c>
    </row>
    <row r="1111" spans="1:7" x14ac:dyDescent="0.25">
      <c r="A1111" s="10">
        <f>IF('Paste data'!A1111="","",'Paste data'!A1111)</f>
      </c>
      <c r="B1111" s="4">
        <f>IF('Paste data'!A1111="","",'Paste data'!D1111)</f>
      </c>
      <c r="C1111" s="4">
        <f>IF('Paste data'!A1111="","",'Paste data'!B1111)</f>
      </c>
      <c r="D1111" s="11">
        <f>IFERROR(IF(OR('Paste data'!E1111="",'Paste data'!F1111=""),"",ROUND((IF(ISNUMBER('Paste data'!F1111),'Paste data'!F1111,IFERROR(DATE(VALUE(LEFT('Paste data'!F1111,4)),VALUE(MID('Paste data'!F1111,6,2)),VALUE(MID('Paste data'!F1111,9,2)))+VALUE(MID('Paste data'!F1111,12,2))/24+VALUE(MID('Paste data'!F1111,15,2))/1440,"")))-(IF(ISNUMBER('Paste data'!E1111),'Paste data'!E1111,IFERROR(DATE(VALUE(LEFT('Paste data'!E1111,4)),VALUE(MID('Paste data'!E1111,6,2)),VALUE(MID('Paste data'!E1111,9,2)))+VALUE(MID('Paste data'!E1111,12,2))/24+VALUE(MID('Paste data'!E1111,15,2))/1440,""))),2)),"")</f>
      </c>
      <c r="E1111" s="11">
        <f>IFERROR(IF(OR('Paste data'!F1111="",'Paste data'!G1111=""),"",ROUND((IF(ISNUMBER('Paste data'!G1111),'Paste data'!G1111,IFERROR(DATE(VALUE(LEFT('Paste data'!G1111,4)),VALUE(MID('Paste data'!G1111,6,2)),VALUE(MID('Paste data'!G1111,9,2)))+VALUE(MID('Paste data'!G1111,12,2))/24+VALUE(MID('Paste data'!G1111,15,2))/1440,"")))-(IF(ISNUMBER('Paste data'!F1111),'Paste data'!F1111,IFERROR(DATE(VALUE(LEFT('Paste data'!F1111,4)),VALUE(MID('Paste data'!F1111,6,2)),VALUE(MID('Paste data'!F1111,9,2)))+VALUE(MID('Paste data'!F1111,12,2))/24+VALUE(MID('Paste data'!F1111,15,2))/1440,""))),2)),"")</f>
      </c>
      <c r="F1111" s="11">
        <f>IFERROR(IF(OR('Paste data'!E1111="",'Paste data'!G1111=""),"",ROUND((IF(ISNUMBER('Paste data'!G1111),'Paste data'!G1111,IFERROR(DATE(VALUE(LEFT('Paste data'!G1111,4)),VALUE(MID('Paste data'!G1111,6,2)),VALUE(MID('Paste data'!G1111,9,2)))+VALUE(MID('Paste data'!G1111,12,2))/24+VALUE(MID('Paste data'!G1111,15,2))/1440,"")))-(IF(ISNUMBER('Paste data'!E1111),'Paste data'!E1111,IFERROR(DATE(VALUE(LEFT('Paste data'!E1111,4)),VALUE(MID('Paste data'!E1111,6,2)),VALUE(MID('Paste data'!E1111,9,2)))+VALUE(MID('Paste data'!E1111,12,2))/24+VALUE(MID('Paste data'!E1111,15,2))/1440,""))),2)),"")</f>
      </c>
      <c r="G1111" s="10">
        <f>IFERROR(IF('Paste data'!G1111="","",(IF(ISNUMBER('Paste data'!G1111),'Paste data'!G1111,IFERROR(DATE(VALUE(LEFT('Paste data'!G1111,4)),VALUE(MID('Paste data'!G1111,6,2)),VALUE(MID('Paste data'!G1111,9,2)))+VALUE(MID('Paste data'!G1111,12,2))/24+VALUE(MID('Paste data'!G1111,15,2))/1440,"")))-WEEKDAY((IF(ISNUMBER('Paste data'!G1111),'Paste data'!G1111,IFERROR(DATE(VALUE(LEFT('Paste data'!G1111,4)),VALUE(MID('Paste data'!G1111,6,2)),VALUE(MID('Paste data'!G1111,9,2)))+VALUE(MID('Paste data'!G1111,12,2))/24+VALUE(MID('Paste data'!G1111,15,2))/1440,""))),3)),"")</f>
      </c>
    </row>
    <row r="1112" spans="1:7" x14ac:dyDescent="0.25">
      <c r="A1112" s="10">
        <f>IF('Paste data'!A1112="","",'Paste data'!A1112)</f>
      </c>
      <c r="B1112" s="4">
        <f>IF('Paste data'!A1112="","",'Paste data'!D1112)</f>
      </c>
      <c r="C1112" s="4">
        <f>IF('Paste data'!A1112="","",'Paste data'!B1112)</f>
      </c>
      <c r="D1112" s="11">
        <f>IFERROR(IF(OR('Paste data'!E1112="",'Paste data'!F1112=""),"",ROUND((IF(ISNUMBER('Paste data'!F1112),'Paste data'!F1112,IFERROR(DATE(VALUE(LEFT('Paste data'!F1112,4)),VALUE(MID('Paste data'!F1112,6,2)),VALUE(MID('Paste data'!F1112,9,2)))+VALUE(MID('Paste data'!F1112,12,2))/24+VALUE(MID('Paste data'!F1112,15,2))/1440,"")))-(IF(ISNUMBER('Paste data'!E1112),'Paste data'!E1112,IFERROR(DATE(VALUE(LEFT('Paste data'!E1112,4)),VALUE(MID('Paste data'!E1112,6,2)),VALUE(MID('Paste data'!E1112,9,2)))+VALUE(MID('Paste data'!E1112,12,2))/24+VALUE(MID('Paste data'!E1112,15,2))/1440,""))),2)),"")</f>
      </c>
      <c r="E1112" s="11">
        <f>IFERROR(IF(OR('Paste data'!F1112="",'Paste data'!G1112=""),"",ROUND((IF(ISNUMBER('Paste data'!G1112),'Paste data'!G1112,IFERROR(DATE(VALUE(LEFT('Paste data'!G1112,4)),VALUE(MID('Paste data'!G1112,6,2)),VALUE(MID('Paste data'!G1112,9,2)))+VALUE(MID('Paste data'!G1112,12,2))/24+VALUE(MID('Paste data'!G1112,15,2))/1440,"")))-(IF(ISNUMBER('Paste data'!F1112),'Paste data'!F1112,IFERROR(DATE(VALUE(LEFT('Paste data'!F1112,4)),VALUE(MID('Paste data'!F1112,6,2)),VALUE(MID('Paste data'!F1112,9,2)))+VALUE(MID('Paste data'!F1112,12,2))/24+VALUE(MID('Paste data'!F1112,15,2))/1440,""))),2)),"")</f>
      </c>
      <c r="F1112" s="11">
        <f>IFERROR(IF(OR('Paste data'!E1112="",'Paste data'!G1112=""),"",ROUND((IF(ISNUMBER('Paste data'!G1112),'Paste data'!G1112,IFERROR(DATE(VALUE(LEFT('Paste data'!G1112,4)),VALUE(MID('Paste data'!G1112,6,2)),VALUE(MID('Paste data'!G1112,9,2)))+VALUE(MID('Paste data'!G1112,12,2))/24+VALUE(MID('Paste data'!G1112,15,2))/1440,"")))-(IF(ISNUMBER('Paste data'!E1112),'Paste data'!E1112,IFERROR(DATE(VALUE(LEFT('Paste data'!E1112,4)),VALUE(MID('Paste data'!E1112,6,2)),VALUE(MID('Paste data'!E1112,9,2)))+VALUE(MID('Paste data'!E1112,12,2))/24+VALUE(MID('Paste data'!E1112,15,2))/1440,""))),2)),"")</f>
      </c>
      <c r="G1112" s="10">
        <f>IFERROR(IF('Paste data'!G1112="","",(IF(ISNUMBER('Paste data'!G1112),'Paste data'!G1112,IFERROR(DATE(VALUE(LEFT('Paste data'!G1112,4)),VALUE(MID('Paste data'!G1112,6,2)),VALUE(MID('Paste data'!G1112,9,2)))+VALUE(MID('Paste data'!G1112,12,2))/24+VALUE(MID('Paste data'!G1112,15,2))/1440,"")))-WEEKDAY((IF(ISNUMBER('Paste data'!G1112),'Paste data'!G1112,IFERROR(DATE(VALUE(LEFT('Paste data'!G1112,4)),VALUE(MID('Paste data'!G1112,6,2)),VALUE(MID('Paste data'!G1112,9,2)))+VALUE(MID('Paste data'!G1112,12,2))/24+VALUE(MID('Paste data'!G1112,15,2))/1440,""))),3)),"")</f>
      </c>
    </row>
    <row r="1113" spans="1:7" x14ac:dyDescent="0.25">
      <c r="A1113" s="10">
        <f>IF('Paste data'!A1113="","",'Paste data'!A1113)</f>
      </c>
      <c r="B1113" s="4">
        <f>IF('Paste data'!A1113="","",'Paste data'!D1113)</f>
      </c>
      <c r="C1113" s="4">
        <f>IF('Paste data'!A1113="","",'Paste data'!B1113)</f>
      </c>
      <c r="D1113" s="11">
        <f>IFERROR(IF(OR('Paste data'!E1113="",'Paste data'!F1113=""),"",ROUND((IF(ISNUMBER('Paste data'!F1113),'Paste data'!F1113,IFERROR(DATE(VALUE(LEFT('Paste data'!F1113,4)),VALUE(MID('Paste data'!F1113,6,2)),VALUE(MID('Paste data'!F1113,9,2)))+VALUE(MID('Paste data'!F1113,12,2))/24+VALUE(MID('Paste data'!F1113,15,2))/1440,"")))-(IF(ISNUMBER('Paste data'!E1113),'Paste data'!E1113,IFERROR(DATE(VALUE(LEFT('Paste data'!E1113,4)),VALUE(MID('Paste data'!E1113,6,2)),VALUE(MID('Paste data'!E1113,9,2)))+VALUE(MID('Paste data'!E1113,12,2))/24+VALUE(MID('Paste data'!E1113,15,2))/1440,""))),2)),"")</f>
      </c>
      <c r="E1113" s="11">
        <f>IFERROR(IF(OR('Paste data'!F1113="",'Paste data'!G1113=""),"",ROUND((IF(ISNUMBER('Paste data'!G1113),'Paste data'!G1113,IFERROR(DATE(VALUE(LEFT('Paste data'!G1113,4)),VALUE(MID('Paste data'!G1113,6,2)),VALUE(MID('Paste data'!G1113,9,2)))+VALUE(MID('Paste data'!G1113,12,2))/24+VALUE(MID('Paste data'!G1113,15,2))/1440,"")))-(IF(ISNUMBER('Paste data'!F1113),'Paste data'!F1113,IFERROR(DATE(VALUE(LEFT('Paste data'!F1113,4)),VALUE(MID('Paste data'!F1113,6,2)),VALUE(MID('Paste data'!F1113,9,2)))+VALUE(MID('Paste data'!F1113,12,2))/24+VALUE(MID('Paste data'!F1113,15,2))/1440,""))),2)),"")</f>
      </c>
      <c r="F1113" s="11">
        <f>IFERROR(IF(OR('Paste data'!E1113="",'Paste data'!G1113=""),"",ROUND((IF(ISNUMBER('Paste data'!G1113),'Paste data'!G1113,IFERROR(DATE(VALUE(LEFT('Paste data'!G1113,4)),VALUE(MID('Paste data'!G1113,6,2)),VALUE(MID('Paste data'!G1113,9,2)))+VALUE(MID('Paste data'!G1113,12,2))/24+VALUE(MID('Paste data'!G1113,15,2))/1440,"")))-(IF(ISNUMBER('Paste data'!E1113),'Paste data'!E1113,IFERROR(DATE(VALUE(LEFT('Paste data'!E1113,4)),VALUE(MID('Paste data'!E1113,6,2)),VALUE(MID('Paste data'!E1113,9,2)))+VALUE(MID('Paste data'!E1113,12,2))/24+VALUE(MID('Paste data'!E1113,15,2))/1440,""))),2)),"")</f>
      </c>
      <c r="G1113" s="10">
        <f>IFERROR(IF('Paste data'!G1113="","",(IF(ISNUMBER('Paste data'!G1113),'Paste data'!G1113,IFERROR(DATE(VALUE(LEFT('Paste data'!G1113,4)),VALUE(MID('Paste data'!G1113,6,2)),VALUE(MID('Paste data'!G1113,9,2)))+VALUE(MID('Paste data'!G1113,12,2))/24+VALUE(MID('Paste data'!G1113,15,2))/1440,"")))-WEEKDAY((IF(ISNUMBER('Paste data'!G1113),'Paste data'!G1113,IFERROR(DATE(VALUE(LEFT('Paste data'!G1113,4)),VALUE(MID('Paste data'!G1113,6,2)),VALUE(MID('Paste data'!G1113,9,2)))+VALUE(MID('Paste data'!G1113,12,2))/24+VALUE(MID('Paste data'!G1113,15,2))/1440,""))),3)),"")</f>
      </c>
    </row>
    <row r="1114" spans="1:7" x14ac:dyDescent="0.25">
      <c r="A1114" s="10">
        <f>IF('Paste data'!A1114="","",'Paste data'!A1114)</f>
      </c>
      <c r="B1114" s="4">
        <f>IF('Paste data'!A1114="","",'Paste data'!D1114)</f>
      </c>
      <c r="C1114" s="4">
        <f>IF('Paste data'!A1114="","",'Paste data'!B1114)</f>
      </c>
      <c r="D1114" s="11">
        <f>IFERROR(IF(OR('Paste data'!E1114="",'Paste data'!F1114=""),"",ROUND((IF(ISNUMBER('Paste data'!F1114),'Paste data'!F1114,IFERROR(DATE(VALUE(LEFT('Paste data'!F1114,4)),VALUE(MID('Paste data'!F1114,6,2)),VALUE(MID('Paste data'!F1114,9,2)))+VALUE(MID('Paste data'!F1114,12,2))/24+VALUE(MID('Paste data'!F1114,15,2))/1440,"")))-(IF(ISNUMBER('Paste data'!E1114),'Paste data'!E1114,IFERROR(DATE(VALUE(LEFT('Paste data'!E1114,4)),VALUE(MID('Paste data'!E1114,6,2)),VALUE(MID('Paste data'!E1114,9,2)))+VALUE(MID('Paste data'!E1114,12,2))/24+VALUE(MID('Paste data'!E1114,15,2))/1440,""))),2)),"")</f>
      </c>
      <c r="E1114" s="11">
        <f>IFERROR(IF(OR('Paste data'!F1114="",'Paste data'!G1114=""),"",ROUND((IF(ISNUMBER('Paste data'!G1114),'Paste data'!G1114,IFERROR(DATE(VALUE(LEFT('Paste data'!G1114,4)),VALUE(MID('Paste data'!G1114,6,2)),VALUE(MID('Paste data'!G1114,9,2)))+VALUE(MID('Paste data'!G1114,12,2))/24+VALUE(MID('Paste data'!G1114,15,2))/1440,"")))-(IF(ISNUMBER('Paste data'!F1114),'Paste data'!F1114,IFERROR(DATE(VALUE(LEFT('Paste data'!F1114,4)),VALUE(MID('Paste data'!F1114,6,2)),VALUE(MID('Paste data'!F1114,9,2)))+VALUE(MID('Paste data'!F1114,12,2))/24+VALUE(MID('Paste data'!F1114,15,2))/1440,""))),2)),"")</f>
      </c>
      <c r="F1114" s="11">
        <f>IFERROR(IF(OR('Paste data'!E1114="",'Paste data'!G1114=""),"",ROUND((IF(ISNUMBER('Paste data'!G1114),'Paste data'!G1114,IFERROR(DATE(VALUE(LEFT('Paste data'!G1114,4)),VALUE(MID('Paste data'!G1114,6,2)),VALUE(MID('Paste data'!G1114,9,2)))+VALUE(MID('Paste data'!G1114,12,2))/24+VALUE(MID('Paste data'!G1114,15,2))/1440,"")))-(IF(ISNUMBER('Paste data'!E1114),'Paste data'!E1114,IFERROR(DATE(VALUE(LEFT('Paste data'!E1114,4)),VALUE(MID('Paste data'!E1114,6,2)),VALUE(MID('Paste data'!E1114,9,2)))+VALUE(MID('Paste data'!E1114,12,2))/24+VALUE(MID('Paste data'!E1114,15,2))/1440,""))),2)),"")</f>
      </c>
      <c r="G1114" s="10">
        <f>IFERROR(IF('Paste data'!G1114="","",(IF(ISNUMBER('Paste data'!G1114),'Paste data'!G1114,IFERROR(DATE(VALUE(LEFT('Paste data'!G1114,4)),VALUE(MID('Paste data'!G1114,6,2)),VALUE(MID('Paste data'!G1114,9,2)))+VALUE(MID('Paste data'!G1114,12,2))/24+VALUE(MID('Paste data'!G1114,15,2))/1440,"")))-WEEKDAY((IF(ISNUMBER('Paste data'!G1114),'Paste data'!G1114,IFERROR(DATE(VALUE(LEFT('Paste data'!G1114,4)),VALUE(MID('Paste data'!G1114,6,2)),VALUE(MID('Paste data'!G1114,9,2)))+VALUE(MID('Paste data'!G1114,12,2))/24+VALUE(MID('Paste data'!G1114,15,2))/1440,""))),3)),"")</f>
      </c>
    </row>
    <row r="1115" spans="1:7" x14ac:dyDescent="0.25">
      <c r="A1115" s="10">
        <f>IF('Paste data'!A1115="","",'Paste data'!A1115)</f>
      </c>
      <c r="B1115" s="4">
        <f>IF('Paste data'!A1115="","",'Paste data'!D1115)</f>
      </c>
      <c r="C1115" s="4">
        <f>IF('Paste data'!A1115="","",'Paste data'!B1115)</f>
      </c>
      <c r="D1115" s="11">
        <f>IFERROR(IF(OR('Paste data'!E1115="",'Paste data'!F1115=""),"",ROUND((IF(ISNUMBER('Paste data'!F1115),'Paste data'!F1115,IFERROR(DATE(VALUE(LEFT('Paste data'!F1115,4)),VALUE(MID('Paste data'!F1115,6,2)),VALUE(MID('Paste data'!F1115,9,2)))+VALUE(MID('Paste data'!F1115,12,2))/24+VALUE(MID('Paste data'!F1115,15,2))/1440,"")))-(IF(ISNUMBER('Paste data'!E1115),'Paste data'!E1115,IFERROR(DATE(VALUE(LEFT('Paste data'!E1115,4)),VALUE(MID('Paste data'!E1115,6,2)),VALUE(MID('Paste data'!E1115,9,2)))+VALUE(MID('Paste data'!E1115,12,2))/24+VALUE(MID('Paste data'!E1115,15,2))/1440,""))),2)),"")</f>
      </c>
      <c r="E1115" s="11">
        <f>IFERROR(IF(OR('Paste data'!F1115="",'Paste data'!G1115=""),"",ROUND((IF(ISNUMBER('Paste data'!G1115),'Paste data'!G1115,IFERROR(DATE(VALUE(LEFT('Paste data'!G1115,4)),VALUE(MID('Paste data'!G1115,6,2)),VALUE(MID('Paste data'!G1115,9,2)))+VALUE(MID('Paste data'!G1115,12,2))/24+VALUE(MID('Paste data'!G1115,15,2))/1440,"")))-(IF(ISNUMBER('Paste data'!F1115),'Paste data'!F1115,IFERROR(DATE(VALUE(LEFT('Paste data'!F1115,4)),VALUE(MID('Paste data'!F1115,6,2)),VALUE(MID('Paste data'!F1115,9,2)))+VALUE(MID('Paste data'!F1115,12,2))/24+VALUE(MID('Paste data'!F1115,15,2))/1440,""))),2)),"")</f>
      </c>
      <c r="F1115" s="11">
        <f>IFERROR(IF(OR('Paste data'!E1115="",'Paste data'!G1115=""),"",ROUND((IF(ISNUMBER('Paste data'!G1115),'Paste data'!G1115,IFERROR(DATE(VALUE(LEFT('Paste data'!G1115,4)),VALUE(MID('Paste data'!G1115,6,2)),VALUE(MID('Paste data'!G1115,9,2)))+VALUE(MID('Paste data'!G1115,12,2))/24+VALUE(MID('Paste data'!G1115,15,2))/1440,"")))-(IF(ISNUMBER('Paste data'!E1115),'Paste data'!E1115,IFERROR(DATE(VALUE(LEFT('Paste data'!E1115,4)),VALUE(MID('Paste data'!E1115,6,2)),VALUE(MID('Paste data'!E1115,9,2)))+VALUE(MID('Paste data'!E1115,12,2))/24+VALUE(MID('Paste data'!E1115,15,2))/1440,""))),2)),"")</f>
      </c>
      <c r="G1115" s="10">
        <f>IFERROR(IF('Paste data'!G1115="","",(IF(ISNUMBER('Paste data'!G1115),'Paste data'!G1115,IFERROR(DATE(VALUE(LEFT('Paste data'!G1115,4)),VALUE(MID('Paste data'!G1115,6,2)),VALUE(MID('Paste data'!G1115,9,2)))+VALUE(MID('Paste data'!G1115,12,2))/24+VALUE(MID('Paste data'!G1115,15,2))/1440,"")))-WEEKDAY((IF(ISNUMBER('Paste data'!G1115),'Paste data'!G1115,IFERROR(DATE(VALUE(LEFT('Paste data'!G1115,4)),VALUE(MID('Paste data'!G1115,6,2)),VALUE(MID('Paste data'!G1115,9,2)))+VALUE(MID('Paste data'!G1115,12,2))/24+VALUE(MID('Paste data'!G1115,15,2))/1440,""))),3)),"")</f>
      </c>
    </row>
    <row r="1116" spans="1:7" x14ac:dyDescent="0.25">
      <c r="A1116" s="10">
        <f>IF('Paste data'!A1116="","",'Paste data'!A1116)</f>
      </c>
      <c r="B1116" s="4">
        <f>IF('Paste data'!A1116="","",'Paste data'!D1116)</f>
      </c>
      <c r="C1116" s="4">
        <f>IF('Paste data'!A1116="","",'Paste data'!B1116)</f>
      </c>
      <c r="D1116" s="11">
        <f>IFERROR(IF(OR('Paste data'!E1116="",'Paste data'!F1116=""),"",ROUND((IF(ISNUMBER('Paste data'!F1116),'Paste data'!F1116,IFERROR(DATE(VALUE(LEFT('Paste data'!F1116,4)),VALUE(MID('Paste data'!F1116,6,2)),VALUE(MID('Paste data'!F1116,9,2)))+VALUE(MID('Paste data'!F1116,12,2))/24+VALUE(MID('Paste data'!F1116,15,2))/1440,"")))-(IF(ISNUMBER('Paste data'!E1116),'Paste data'!E1116,IFERROR(DATE(VALUE(LEFT('Paste data'!E1116,4)),VALUE(MID('Paste data'!E1116,6,2)),VALUE(MID('Paste data'!E1116,9,2)))+VALUE(MID('Paste data'!E1116,12,2))/24+VALUE(MID('Paste data'!E1116,15,2))/1440,""))),2)),"")</f>
      </c>
      <c r="E1116" s="11">
        <f>IFERROR(IF(OR('Paste data'!F1116="",'Paste data'!G1116=""),"",ROUND((IF(ISNUMBER('Paste data'!G1116),'Paste data'!G1116,IFERROR(DATE(VALUE(LEFT('Paste data'!G1116,4)),VALUE(MID('Paste data'!G1116,6,2)),VALUE(MID('Paste data'!G1116,9,2)))+VALUE(MID('Paste data'!G1116,12,2))/24+VALUE(MID('Paste data'!G1116,15,2))/1440,"")))-(IF(ISNUMBER('Paste data'!F1116),'Paste data'!F1116,IFERROR(DATE(VALUE(LEFT('Paste data'!F1116,4)),VALUE(MID('Paste data'!F1116,6,2)),VALUE(MID('Paste data'!F1116,9,2)))+VALUE(MID('Paste data'!F1116,12,2))/24+VALUE(MID('Paste data'!F1116,15,2))/1440,""))),2)),"")</f>
      </c>
      <c r="F1116" s="11">
        <f>IFERROR(IF(OR('Paste data'!E1116="",'Paste data'!G1116=""),"",ROUND((IF(ISNUMBER('Paste data'!G1116),'Paste data'!G1116,IFERROR(DATE(VALUE(LEFT('Paste data'!G1116,4)),VALUE(MID('Paste data'!G1116,6,2)),VALUE(MID('Paste data'!G1116,9,2)))+VALUE(MID('Paste data'!G1116,12,2))/24+VALUE(MID('Paste data'!G1116,15,2))/1440,"")))-(IF(ISNUMBER('Paste data'!E1116),'Paste data'!E1116,IFERROR(DATE(VALUE(LEFT('Paste data'!E1116,4)),VALUE(MID('Paste data'!E1116,6,2)),VALUE(MID('Paste data'!E1116,9,2)))+VALUE(MID('Paste data'!E1116,12,2))/24+VALUE(MID('Paste data'!E1116,15,2))/1440,""))),2)),"")</f>
      </c>
      <c r="G1116" s="10">
        <f>IFERROR(IF('Paste data'!G1116="","",(IF(ISNUMBER('Paste data'!G1116),'Paste data'!G1116,IFERROR(DATE(VALUE(LEFT('Paste data'!G1116,4)),VALUE(MID('Paste data'!G1116,6,2)),VALUE(MID('Paste data'!G1116,9,2)))+VALUE(MID('Paste data'!G1116,12,2))/24+VALUE(MID('Paste data'!G1116,15,2))/1440,"")))-WEEKDAY((IF(ISNUMBER('Paste data'!G1116),'Paste data'!G1116,IFERROR(DATE(VALUE(LEFT('Paste data'!G1116,4)),VALUE(MID('Paste data'!G1116,6,2)),VALUE(MID('Paste data'!G1116,9,2)))+VALUE(MID('Paste data'!G1116,12,2))/24+VALUE(MID('Paste data'!G1116,15,2))/1440,""))),3)),"")</f>
      </c>
    </row>
    <row r="1117" spans="1:7" x14ac:dyDescent="0.25">
      <c r="A1117" s="10">
        <f>IF('Paste data'!A1117="","",'Paste data'!A1117)</f>
      </c>
      <c r="B1117" s="4">
        <f>IF('Paste data'!A1117="","",'Paste data'!D1117)</f>
      </c>
      <c r="C1117" s="4">
        <f>IF('Paste data'!A1117="","",'Paste data'!B1117)</f>
      </c>
      <c r="D1117" s="11">
        <f>IFERROR(IF(OR('Paste data'!E1117="",'Paste data'!F1117=""),"",ROUND((IF(ISNUMBER('Paste data'!F1117),'Paste data'!F1117,IFERROR(DATE(VALUE(LEFT('Paste data'!F1117,4)),VALUE(MID('Paste data'!F1117,6,2)),VALUE(MID('Paste data'!F1117,9,2)))+VALUE(MID('Paste data'!F1117,12,2))/24+VALUE(MID('Paste data'!F1117,15,2))/1440,"")))-(IF(ISNUMBER('Paste data'!E1117),'Paste data'!E1117,IFERROR(DATE(VALUE(LEFT('Paste data'!E1117,4)),VALUE(MID('Paste data'!E1117,6,2)),VALUE(MID('Paste data'!E1117,9,2)))+VALUE(MID('Paste data'!E1117,12,2))/24+VALUE(MID('Paste data'!E1117,15,2))/1440,""))),2)),"")</f>
      </c>
      <c r="E1117" s="11">
        <f>IFERROR(IF(OR('Paste data'!F1117="",'Paste data'!G1117=""),"",ROUND((IF(ISNUMBER('Paste data'!G1117),'Paste data'!G1117,IFERROR(DATE(VALUE(LEFT('Paste data'!G1117,4)),VALUE(MID('Paste data'!G1117,6,2)),VALUE(MID('Paste data'!G1117,9,2)))+VALUE(MID('Paste data'!G1117,12,2))/24+VALUE(MID('Paste data'!G1117,15,2))/1440,"")))-(IF(ISNUMBER('Paste data'!F1117),'Paste data'!F1117,IFERROR(DATE(VALUE(LEFT('Paste data'!F1117,4)),VALUE(MID('Paste data'!F1117,6,2)),VALUE(MID('Paste data'!F1117,9,2)))+VALUE(MID('Paste data'!F1117,12,2))/24+VALUE(MID('Paste data'!F1117,15,2))/1440,""))),2)),"")</f>
      </c>
      <c r="F1117" s="11">
        <f>IFERROR(IF(OR('Paste data'!E1117="",'Paste data'!G1117=""),"",ROUND((IF(ISNUMBER('Paste data'!G1117),'Paste data'!G1117,IFERROR(DATE(VALUE(LEFT('Paste data'!G1117,4)),VALUE(MID('Paste data'!G1117,6,2)),VALUE(MID('Paste data'!G1117,9,2)))+VALUE(MID('Paste data'!G1117,12,2))/24+VALUE(MID('Paste data'!G1117,15,2))/1440,"")))-(IF(ISNUMBER('Paste data'!E1117),'Paste data'!E1117,IFERROR(DATE(VALUE(LEFT('Paste data'!E1117,4)),VALUE(MID('Paste data'!E1117,6,2)),VALUE(MID('Paste data'!E1117,9,2)))+VALUE(MID('Paste data'!E1117,12,2))/24+VALUE(MID('Paste data'!E1117,15,2))/1440,""))),2)),"")</f>
      </c>
      <c r="G1117" s="10">
        <f>IFERROR(IF('Paste data'!G1117="","",(IF(ISNUMBER('Paste data'!G1117),'Paste data'!G1117,IFERROR(DATE(VALUE(LEFT('Paste data'!G1117,4)),VALUE(MID('Paste data'!G1117,6,2)),VALUE(MID('Paste data'!G1117,9,2)))+VALUE(MID('Paste data'!G1117,12,2))/24+VALUE(MID('Paste data'!G1117,15,2))/1440,"")))-WEEKDAY((IF(ISNUMBER('Paste data'!G1117),'Paste data'!G1117,IFERROR(DATE(VALUE(LEFT('Paste data'!G1117,4)),VALUE(MID('Paste data'!G1117,6,2)),VALUE(MID('Paste data'!G1117,9,2)))+VALUE(MID('Paste data'!G1117,12,2))/24+VALUE(MID('Paste data'!G1117,15,2))/1440,""))),3)),"")</f>
      </c>
    </row>
    <row r="1118" spans="1:7" x14ac:dyDescent="0.25">
      <c r="A1118" s="10">
        <f>IF('Paste data'!A1118="","",'Paste data'!A1118)</f>
      </c>
      <c r="B1118" s="4">
        <f>IF('Paste data'!A1118="","",'Paste data'!D1118)</f>
      </c>
      <c r="C1118" s="4">
        <f>IF('Paste data'!A1118="","",'Paste data'!B1118)</f>
      </c>
      <c r="D1118" s="11">
        <f>IFERROR(IF(OR('Paste data'!E1118="",'Paste data'!F1118=""),"",ROUND((IF(ISNUMBER('Paste data'!F1118),'Paste data'!F1118,IFERROR(DATE(VALUE(LEFT('Paste data'!F1118,4)),VALUE(MID('Paste data'!F1118,6,2)),VALUE(MID('Paste data'!F1118,9,2)))+VALUE(MID('Paste data'!F1118,12,2))/24+VALUE(MID('Paste data'!F1118,15,2))/1440,"")))-(IF(ISNUMBER('Paste data'!E1118),'Paste data'!E1118,IFERROR(DATE(VALUE(LEFT('Paste data'!E1118,4)),VALUE(MID('Paste data'!E1118,6,2)),VALUE(MID('Paste data'!E1118,9,2)))+VALUE(MID('Paste data'!E1118,12,2))/24+VALUE(MID('Paste data'!E1118,15,2))/1440,""))),2)),"")</f>
      </c>
      <c r="E1118" s="11">
        <f>IFERROR(IF(OR('Paste data'!F1118="",'Paste data'!G1118=""),"",ROUND((IF(ISNUMBER('Paste data'!G1118),'Paste data'!G1118,IFERROR(DATE(VALUE(LEFT('Paste data'!G1118,4)),VALUE(MID('Paste data'!G1118,6,2)),VALUE(MID('Paste data'!G1118,9,2)))+VALUE(MID('Paste data'!G1118,12,2))/24+VALUE(MID('Paste data'!G1118,15,2))/1440,"")))-(IF(ISNUMBER('Paste data'!F1118),'Paste data'!F1118,IFERROR(DATE(VALUE(LEFT('Paste data'!F1118,4)),VALUE(MID('Paste data'!F1118,6,2)),VALUE(MID('Paste data'!F1118,9,2)))+VALUE(MID('Paste data'!F1118,12,2))/24+VALUE(MID('Paste data'!F1118,15,2))/1440,""))),2)),"")</f>
      </c>
      <c r="F1118" s="11">
        <f>IFERROR(IF(OR('Paste data'!E1118="",'Paste data'!G1118=""),"",ROUND((IF(ISNUMBER('Paste data'!G1118),'Paste data'!G1118,IFERROR(DATE(VALUE(LEFT('Paste data'!G1118,4)),VALUE(MID('Paste data'!G1118,6,2)),VALUE(MID('Paste data'!G1118,9,2)))+VALUE(MID('Paste data'!G1118,12,2))/24+VALUE(MID('Paste data'!G1118,15,2))/1440,"")))-(IF(ISNUMBER('Paste data'!E1118),'Paste data'!E1118,IFERROR(DATE(VALUE(LEFT('Paste data'!E1118,4)),VALUE(MID('Paste data'!E1118,6,2)),VALUE(MID('Paste data'!E1118,9,2)))+VALUE(MID('Paste data'!E1118,12,2))/24+VALUE(MID('Paste data'!E1118,15,2))/1440,""))),2)),"")</f>
      </c>
      <c r="G1118" s="10">
        <f>IFERROR(IF('Paste data'!G1118="","",(IF(ISNUMBER('Paste data'!G1118),'Paste data'!G1118,IFERROR(DATE(VALUE(LEFT('Paste data'!G1118,4)),VALUE(MID('Paste data'!G1118,6,2)),VALUE(MID('Paste data'!G1118,9,2)))+VALUE(MID('Paste data'!G1118,12,2))/24+VALUE(MID('Paste data'!G1118,15,2))/1440,"")))-WEEKDAY((IF(ISNUMBER('Paste data'!G1118),'Paste data'!G1118,IFERROR(DATE(VALUE(LEFT('Paste data'!G1118,4)),VALUE(MID('Paste data'!G1118,6,2)),VALUE(MID('Paste data'!G1118,9,2)))+VALUE(MID('Paste data'!G1118,12,2))/24+VALUE(MID('Paste data'!G1118,15,2))/1440,""))),3)),"")</f>
      </c>
    </row>
    <row r="1119" spans="1:7" x14ac:dyDescent="0.25">
      <c r="A1119" s="10">
        <f>IF('Paste data'!A1119="","",'Paste data'!A1119)</f>
      </c>
      <c r="B1119" s="4">
        <f>IF('Paste data'!A1119="","",'Paste data'!D1119)</f>
      </c>
      <c r="C1119" s="4">
        <f>IF('Paste data'!A1119="","",'Paste data'!B1119)</f>
      </c>
      <c r="D1119" s="11">
        <f>IFERROR(IF(OR('Paste data'!E1119="",'Paste data'!F1119=""),"",ROUND((IF(ISNUMBER('Paste data'!F1119),'Paste data'!F1119,IFERROR(DATE(VALUE(LEFT('Paste data'!F1119,4)),VALUE(MID('Paste data'!F1119,6,2)),VALUE(MID('Paste data'!F1119,9,2)))+VALUE(MID('Paste data'!F1119,12,2))/24+VALUE(MID('Paste data'!F1119,15,2))/1440,"")))-(IF(ISNUMBER('Paste data'!E1119),'Paste data'!E1119,IFERROR(DATE(VALUE(LEFT('Paste data'!E1119,4)),VALUE(MID('Paste data'!E1119,6,2)),VALUE(MID('Paste data'!E1119,9,2)))+VALUE(MID('Paste data'!E1119,12,2))/24+VALUE(MID('Paste data'!E1119,15,2))/1440,""))),2)),"")</f>
      </c>
      <c r="E1119" s="11">
        <f>IFERROR(IF(OR('Paste data'!F1119="",'Paste data'!G1119=""),"",ROUND((IF(ISNUMBER('Paste data'!G1119),'Paste data'!G1119,IFERROR(DATE(VALUE(LEFT('Paste data'!G1119,4)),VALUE(MID('Paste data'!G1119,6,2)),VALUE(MID('Paste data'!G1119,9,2)))+VALUE(MID('Paste data'!G1119,12,2))/24+VALUE(MID('Paste data'!G1119,15,2))/1440,"")))-(IF(ISNUMBER('Paste data'!F1119),'Paste data'!F1119,IFERROR(DATE(VALUE(LEFT('Paste data'!F1119,4)),VALUE(MID('Paste data'!F1119,6,2)),VALUE(MID('Paste data'!F1119,9,2)))+VALUE(MID('Paste data'!F1119,12,2))/24+VALUE(MID('Paste data'!F1119,15,2))/1440,""))),2)),"")</f>
      </c>
      <c r="F1119" s="11">
        <f>IFERROR(IF(OR('Paste data'!E1119="",'Paste data'!G1119=""),"",ROUND((IF(ISNUMBER('Paste data'!G1119),'Paste data'!G1119,IFERROR(DATE(VALUE(LEFT('Paste data'!G1119,4)),VALUE(MID('Paste data'!G1119,6,2)),VALUE(MID('Paste data'!G1119,9,2)))+VALUE(MID('Paste data'!G1119,12,2))/24+VALUE(MID('Paste data'!G1119,15,2))/1440,"")))-(IF(ISNUMBER('Paste data'!E1119),'Paste data'!E1119,IFERROR(DATE(VALUE(LEFT('Paste data'!E1119,4)),VALUE(MID('Paste data'!E1119,6,2)),VALUE(MID('Paste data'!E1119,9,2)))+VALUE(MID('Paste data'!E1119,12,2))/24+VALUE(MID('Paste data'!E1119,15,2))/1440,""))),2)),"")</f>
      </c>
      <c r="G1119" s="10">
        <f>IFERROR(IF('Paste data'!G1119="","",(IF(ISNUMBER('Paste data'!G1119),'Paste data'!G1119,IFERROR(DATE(VALUE(LEFT('Paste data'!G1119,4)),VALUE(MID('Paste data'!G1119,6,2)),VALUE(MID('Paste data'!G1119,9,2)))+VALUE(MID('Paste data'!G1119,12,2))/24+VALUE(MID('Paste data'!G1119,15,2))/1440,"")))-WEEKDAY((IF(ISNUMBER('Paste data'!G1119),'Paste data'!G1119,IFERROR(DATE(VALUE(LEFT('Paste data'!G1119,4)),VALUE(MID('Paste data'!G1119,6,2)),VALUE(MID('Paste data'!G1119,9,2)))+VALUE(MID('Paste data'!G1119,12,2))/24+VALUE(MID('Paste data'!G1119,15,2))/1440,""))),3)),"")</f>
      </c>
    </row>
    <row r="1120" spans="1:7" x14ac:dyDescent="0.25">
      <c r="A1120" s="10">
        <f>IF('Paste data'!A1120="","",'Paste data'!A1120)</f>
      </c>
      <c r="B1120" s="4">
        <f>IF('Paste data'!A1120="","",'Paste data'!D1120)</f>
      </c>
      <c r="C1120" s="4">
        <f>IF('Paste data'!A1120="","",'Paste data'!B1120)</f>
      </c>
      <c r="D1120" s="11">
        <f>IFERROR(IF(OR('Paste data'!E1120="",'Paste data'!F1120=""),"",ROUND((IF(ISNUMBER('Paste data'!F1120),'Paste data'!F1120,IFERROR(DATE(VALUE(LEFT('Paste data'!F1120,4)),VALUE(MID('Paste data'!F1120,6,2)),VALUE(MID('Paste data'!F1120,9,2)))+VALUE(MID('Paste data'!F1120,12,2))/24+VALUE(MID('Paste data'!F1120,15,2))/1440,"")))-(IF(ISNUMBER('Paste data'!E1120),'Paste data'!E1120,IFERROR(DATE(VALUE(LEFT('Paste data'!E1120,4)),VALUE(MID('Paste data'!E1120,6,2)),VALUE(MID('Paste data'!E1120,9,2)))+VALUE(MID('Paste data'!E1120,12,2))/24+VALUE(MID('Paste data'!E1120,15,2))/1440,""))),2)),"")</f>
      </c>
      <c r="E1120" s="11">
        <f>IFERROR(IF(OR('Paste data'!F1120="",'Paste data'!G1120=""),"",ROUND((IF(ISNUMBER('Paste data'!G1120),'Paste data'!G1120,IFERROR(DATE(VALUE(LEFT('Paste data'!G1120,4)),VALUE(MID('Paste data'!G1120,6,2)),VALUE(MID('Paste data'!G1120,9,2)))+VALUE(MID('Paste data'!G1120,12,2))/24+VALUE(MID('Paste data'!G1120,15,2))/1440,"")))-(IF(ISNUMBER('Paste data'!F1120),'Paste data'!F1120,IFERROR(DATE(VALUE(LEFT('Paste data'!F1120,4)),VALUE(MID('Paste data'!F1120,6,2)),VALUE(MID('Paste data'!F1120,9,2)))+VALUE(MID('Paste data'!F1120,12,2))/24+VALUE(MID('Paste data'!F1120,15,2))/1440,""))),2)),"")</f>
      </c>
      <c r="F1120" s="11">
        <f>IFERROR(IF(OR('Paste data'!E1120="",'Paste data'!G1120=""),"",ROUND((IF(ISNUMBER('Paste data'!G1120),'Paste data'!G1120,IFERROR(DATE(VALUE(LEFT('Paste data'!G1120,4)),VALUE(MID('Paste data'!G1120,6,2)),VALUE(MID('Paste data'!G1120,9,2)))+VALUE(MID('Paste data'!G1120,12,2))/24+VALUE(MID('Paste data'!G1120,15,2))/1440,"")))-(IF(ISNUMBER('Paste data'!E1120),'Paste data'!E1120,IFERROR(DATE(VALUE(LEFT('Paste data'!E1120,4)),VALUE(MID('Paste data'!E1120,6,2)),VALUE(MID('Paste data'!E1120,9,2)))+VALUE(MID('Paste data'!E1120,12,2))/24+VALUE(MID('Paste data'!E1120,15,2))/1440,""))),2)),"")</f>
      </c>
      <c r="G1120" s="10">
        <f>IFERROR(IF('Paste data'!G1120="","",(IF(ISNUMBER('Paste data'!G1120),'Paste data'!G1120,IFERROR(DATE(VALUE(LEFT('Paste data'!G1120,4)),VALUE(MID('Paste data'!G1120,6,2)),VALUE(MID('Paste data'!G1120,9,2)))+VALUE(MID('Paste data'!G1120,12,2))/24+VALUE(MID('Paste data'!G1120,15,2))/1440,"")))-WEEKDAY((IF(ISNUMBER('Paste data'!G1120),'Paste data'!G1120,IFERROR(DATE(VALUE(LEFT('Paste data'!G1120,4)),VALUE(MID('Paste data'!G1120,6,2)),VALUE(MID('Paste data'!G1120,9,2)))+VALUE(MID('Paste data'!G1120,12,2))/24+VALUE(MID('Paste data'!G1120,15,2))/1440,""))),3)),"")</f>
      </c>
    </row>
    <row r="1121" spans="1:7" x14ac:dyDescent="0.25">
      <c r="A1121" s="10">
        <f>IF('Paste data'!A1121="","",'Paste data'!A1121)</f>
      </c>
      <c r="B1121" s="4">
        <f>IF('Paste data'!A1121="","",'Paste data'!D1121)</f>
      </c>
      <c r="C1121" s="4">
        <f>IF('Paste data'!A1121="","",'Paste data'!B1121)</f>
      </c>
      <c r="D1121" s="11">
        <f>IFERROR(IF(OR('Paste data'!E1121="",'Paste data'!F1121=""),"",ROUND((IF(ISNUMBER('Paste data'!F1121),'Paste data'!F1121,IFERROR(DATE(VALUE(LEFT('Paste data'!F1121,4)),VALUE(MID('Paste data'!F1121,6,2)),VALUE(MID('Paste data'!F1121,9,2)))+VALUE(MID('Paste data'!F1121,12,2))/24+VALUE(MID('Paste data'!F1121,15,2))/1440,"")))-(IF(ISNUMBER('Paste data'!E1121),'Paste data'!E1121,IFERROR(DATE(VALUE(LEFT('Paste data'!E1121,4)),VALUE(MID('Paste data'!E1121,6,2)),VALUE(MID('Paste data'!E1121,9,2)))+VALUE(MID('Paste data'!E1121,12,2))/24+VALUE(MID('Paste data'!E1121,15,2))/1440,""))),2)),"")</f>
      </c>
      <c r="E1121" s="11">
        <f>IFERROR(IF(OR('Paste data'!F1121="",'Paste data'!G1121=""),"",ROUND((IF(ISNUMBER('Paste data'!G1121),'Paste data'!G1121,IFERROR(DATE(VALUE(LEFT('Paste data'!G1121,4)),VALUE(MID('Paste data'!G1121,6,2)),VALUE(MID('Paste data'!G1121,9,2)))+VALUE(MID('Paste data'!G1121,12,2))/24+VALUE(MID('Paste data'!G1121,15,2))/1440,"")))-(IF(ISNUMBER('Paste data'!F1121),'Paste data'!F1121,IFERROR(DATE(VALUE(LEFT('Paste data'!F1121,4)),VALUE(MID('Paste data'!F1121,6,2)),VALUE(MID('Paste data'!F1121,9,2)))+VALUE(MID('Paste data'!F1121,12,2))/24+VALUE(MID('Paste data'!F1121,15,2))/1440,""))),2)),"")</f>
      </c>
      <c r="F1121" s="11">
        <f>IFERROR(IF(OR('Paste data'!E1121="",'Paste data'!G1121=""),"",ROUND((IF(ISNUMBER('Paste data'!G1121),'Paste data'!G1121,IFERROR(DATE(VALUE(LEFT('Paste data'!G1121,4)),VALUE(MID('Paste data'!G1121,6,2)),VALUE(MID('Paste data'!G1121,9,2)))+VALUE(MID('Paste data'!G1121,12,2))/24+VALUE(MID('Paste data'!G1121,15,2))/1440,"")))-(IF(ISNUMBER('Paste data'!E1121),'Paste data'!E1121,IFERROR(DATE(VALUE(LEFT('Paste data'!E1121,4)),VALUE(MID('Paste data'!E1121,6,2)),VALUE(MID('Paste data'!E1121,9,2)))+VALUE(MID('Paste data'!E1121,12,2))/24+VALUE(MID('Paste data'!E1121,15,2))/1440,""))),2)),"")</f>
      </c>
      <c r="G1121" s="10">
        <f>IFERROR(IF('Paste data'!G1121="","",(IF(ISNUMBER('Paste data'!G1121),'Paste data'!G1121,IFERROR(DATE(VALUE(LEFT('Paste data'!G1121,4)),VALUE(MID('Paste data'!G1121,6,2)),VALUE(MID('Paste data'!G1121,9,2)))+VALUE(MID('Paste data'!G1121,12,2))/24+VALUE(MID('Paste data'!G1121,15,2))/1440,"")))-WEEKDAY((IF(ISNUMBER('Paste data'!G1121),'Paste data'!G1121,IFERROR(DATE(VALUE(LEFT('Paste data'!G1121,4)),VALUE(MID('Paste data'!G1121,6,2)),VALUE(MID('Paste data'!G1121,9,2)))+VALUE(MID('Paste data'!G1121,12,2))/24+VALUE(MID('Paste data'!G1121,15,2))/1440,""))),3)),"")</f>
      </c>
    </row>
    <row r="1122" spans="1:7" x14ac:dyDescent="0.25">
      <c r="A1122" s="10">
        <f>IF('Paste data'!A1122="","",'Paste data'!A1122)</f>
      </c>
      <c r="B1122" s="4">
        <f>IF('Paste data'!A1122="","",'Paste data'!D1122)</f>
      </c>
      <c r="C1122" s="4">
        <f>IF('Paste data'!A1122="","",'Paste data'!B1122)</f>
      </c>
      <c r="D1122" s="11">
        <f>IFERROR(IF(OR('Paste data'!E1122="",'Paste data'!F1122=""),"",ROUND((IF(ISNUMBER('Paste data'!F1122),'Paste data'!F1122,IFERROR(DATE(VALUE(LEFT('Paste data'!F1122,4)),VALUE(MID('Paste data'!F1122,6,2)),VALUE(MID('Paste data'!F1122,9,2)))+VALUE(MID('Paste data'!F1122,12,2))/24+VALUE(MID('Paste data'!F1122,15,2))/1440,"")))-(IF(ISNUMBER('Paste data'!E1122),'Paste data'!E1122,IFERROR(DATE(VALUE(LEFT('Paste data'!E1122,4)),VALUE(MID('Paste data'!E1122,6,2)),VALUE(MID('Paste data'!E1122,9,2)))+VALUE(MID('Paste data'!E1122,12,2))/24+VALUE(MID('Paste data'!E1122,15,2))/1440,""))),2)),"")</f>
      </c>
      <c r="E1122" s="11">
        <f>IFERROR(IF(OR('Paste data'!F1122="",'Paste data'!G1122=""),"",ROUND((IF(ISNUMBER('Paste data'!G1122),'Paste data'!G1122,IFERROR(DATE(VALUE(LEFT('Paste data'!G1122,4)),VALUE(MID('Paste data'!G1122,6,2)),VALUE(MID('Paste data'!G1122,9,2)))+VALUE(MID('Paste data'!G1122,12,2))/24+VALUE(MID('Paste data'!G1122,15,2))/1440,"")))-(IF(ISNUMBER('Paste data'!F1122),'Paste data'!F1122,IFERROR(DATE(VALUE(LEFT('Paste data'!F1122,4)),VALUE(MID('Paste data'!F1122,6,2)),VALUE(MID('Paste data'!F1122,9,2)))+VALUE(MID('Paste data'!F1122,12,2))/24+VALUE(MID('Paste data'!F1122,15,2))/1440,""))),2)),"")</f>
      </c>
      <c r="F1122" s="11">
        <f>IFERROR(IF(OR('Paste data'!E1122="",'Paste data'!G1122=""),"",ROUND((IF(ISNUMBER('Paste data'!G1122),'Paste data'!G1122,IFERROR(DATE(VALUE(LEFT('Paste data'!G1122,4)),VALUE(MID('Paste data'!G1122,6,2)),VALUE(MID('Paste data'!G1122,9,2)))+VALUE(MID('Paste data'!G1122,12,2))/24+VALUE(MID('Paste data'!G1122,15,2))/1440,"")))-(IF(ISNUMBER('Paste data'!E1122),'Paste data'!E1122,IFERROR(DATE(VALUE(LEFT('Paste data'!E1122,4)),VALUE(MID('Paste data'!E1122,6,2)),VALUE(MID('Paste data'!E1122,9,2)))+VALUE(MID('Paste data'!E1122,12,2))/24+VALUE(MID('Paste data'!E1122,15,2))/1440,""))),2)),"")</f>
      </c>
      <c r="G1122" s="10">
        <f>IFERROR(IF('Paste data'!G1122="","",(IF(ISNUMBER('Paste data'!G1122),'Paste data'!G1122,IFERROR(DATE(VALUE(LEFT('Paste data'!G1122,4)),VALUE(MID('Paste data'!G1122,6,2)),VALUE(MID('Paste data'!G1122,9,2)))+VALUE(MID('Paste data'!G1122,12,2))/24+VALUE(MID('Paste data'!G1122,15,2))/1440,"")))-WEEKDAY((IF(ISNUMBER('Paste data'!G1122),'Paste data'!G1122,IFERROR(DATE(VALUE(LEFT('Paste data'!G1122,4)),VALUE(MID('Paste data'!G1122,6,2)),VALUE(MID('Paste data'!G1122,9,2)))+VALUE(MID('Paste data'!G1122,12,2))/24+VALUE(MID('Paste data'!G1122,15,2))/1440,""))),3)),"")</f>
      </c>
    </row>
    <row r="1123" spans="1:7" x14ac:dyDescent="0.25">
      <c r="A1123" s="10">
        <f>IF('Paste data'!A1123="","",'Paste data'!A1123)</f>
      </c>
      <c r="B1123" s="4">
        <f>IF('Paste data'!A1123="","",'Paste data'!D1123)</f>
      </c>
      <c r="C1123" s="4">
        <f>IF('Paste data'!A1123="","",'Paste data'!B1123)</f>
      </c>
      <c r="D1123" s="11">
        <f>IFERROR(IF(OR('Paste data'!E1123="",'Paste data'!F1123=""),"",ROUND((IF(ISNUMBER('Paste data'!F1123),'Paste data'!F1123,IFERROR(DATE(VALUE(LEFT('Paste data'!F1123,4)),VALUE(MID('Paste data'!F1123,6,2)),VALUE(MID('Paste data'!F1123,9,2)))+VALUE(MID('Paste data'!F1123,12,2))/24+VALUE(MID('Paste data'!F1123,15,2))/1440,"")))-(IF(ISNUMBER('Paste data'!E1123),'Paste data'!E1123,IFERROR(DATE(VALUE(LEFT('Paste data'!E1123,4)),VALUE(MID('Paste data'!E1123,6,2)),VALUE(MID('Paste data'!E1123,9,2)))+VALUE(MID('Paste data'!E1123,12,2))/24+VALUE(MID('Paste data'!E1123,15,2))/1440,""))),2)),"")</f>
      </c>
      <c r="E1123" s="11">
        <f>IFERROR(IF(OR('Paste data'!F1123="",'Paste data'!G1123=""),"",ROUND((IF(ISNUMBER('Paste data'!G1123),'Paste data'!G1123,IFERROR(DATE(VALUE(LEFT('Paste data'!G1123,4)),VALUE(MID('Paste data'!G1123,6,2)),VALUE(MID('Paste data'!G1123,9,2)))+VALUE(MID('Paste data'!G1123,12,2))/24+VALUE(MID('Paste data'!G1123,15,2))/1440,"")))-(IF(ISNUMBER('Paste data'!F1123),'Paste data'!F1123,IFERROR(DATE(VALUE(LEFT('Paste data'!F1123,4)),VALUE(MID('Paste data'!F1123,6,2)),VALUE(MID('Paste data'!F1123,9,2)))+VALUE(MID('Paste data'!F1123,12,2))/24+VALUE(MID('Paste data'!F1123,15,2))/1440,""))),2)),"")</f>
      </c>
      <c r="F1123" s="11">
        <f>IFERROR(IF(OR('Paste data'!E1123="",'Paste data'!G1123=""),"",ROUND((IF(ISNUMBER('Paste data'!G1123),'Paste data'!G1123,IFERROR(DATE(VALUE(LEFT('Paste data'!G1123,4)),VALUE(MID('Paste data'!G1123,6,2)),VALUE(MID('Paste data'!G1123,9,2)))+VALUE(MID('Paste data'!G1123,12,2))/24+VALUE(MID('Paste data'!G1123,15,2))/1440,"")))-(IF(ISNUMBER('Paste data'!E1123),'Paste data'!E1123,IFERROR(DATE(VALUE(LEFT('Paste data'!E1123,4)),VALUE(MID('Paste data'!E1123,6,2)),VALUE(MID('Paste data'!E1123,9,2)))+VALUE(MID('Paste data'!E1123,12,2))/24+VALUE(MID('Paste data'!E1123,15,2))/1440,""))),2)),"")</f>
      </c>
      <c r="G1123" s="10">
        <f>IFERROR(IF('Paste data'!G1123="","",(IF(ISNUMBER('Paste data'!G1123),'Paste data'!G1123,IFERROR(DATE(VALUE(LEFT('Paste data'!G1123,4)),VALUE(MID('Paste data'!G1123,6,2)),VALUE(MID('Paste data'!G1123,9,2)))+VALUE(MID('Paste data'!G1123,12,2))/24+VALUE(MID('Paste data'!G1123,15,2))/1440,"")))-WEEKDAY((IF(ISNUMBER('Paste data'!G1123),'Paste data'!G1123,IFERROR(DATE(VALUE(LEFT('Paste data'!G1123,4)),VALUE(MID('Paste data'!G1123,6,2)),VALUE(MID('Paste data'!G1123,9,2)))+VALUE(MID('Paste data'!G1123,12,2))/24+VALUE(MID('Paste data'!G1123,15,2))/1440,""))),3)),"")</f>
      </c>
    </row>
    <row r="1124" spans="1:7" x14ac:dyDescent="0.25">
      <c r="A1124" s="10">
        <f>IF('Paste data'!A1124="","",'Paste data'!A1124)</f>
      </c>
      <c r="B1124" s="4">
        <f>IF('Paste data'!A1124="","",'Paste data'!D1124)</f>
      </c>
      <c r="C1124" s="4">
        <f>IF('Paste data'!A1124="","",'Paste data'!B1124)</f>
      </c>
      <c r="D1124" s="11">
        <f>IFERROR(IF(OR('Paste data'!E1124="",'Paste data'!F1124=""),"",ROUND((IF(ISNUMBER('Paste data'!F1124),'Paste data'!F1124,IFERROR(DATE(VALUE(LEFT('Paste data'!F1124,4)),VALUE(MID('Paste data'!F1124,6,2)),VALUE(MID('Paste data'!F1124,9,2)))+VALUE(MID('Paste data'!F1124,12,2))/24+VALUE(MID('Paste data'!F1124,15,2))/1440,"")))-(IF(ISNUMBER('Paste data'!E1124),'Paste data'!E1124,IFERROR(DATE(VALUE(LEFT('Paste data'!E1124,4)),VALUE(MID('Paste data'!E1124,6,2)),VALUE(MID('Paste data'!E1124,9,2)))+VALUE(MID('Paste data'!E1124,12,2))/24+VALUE(MID('Paste data'!E1124,15,2))/1440,""))),2)),"")</f>
      </c>
      <c r="E1124" s="11">
        <f>IFERROR(IF(OR('Paste data'!F1124="",'Paste data'!G1124=""),"",ROUND((IF(ISNUMBER('Paste data'!G1124),'Paste data'!G1124,IFERROR(DATE(VALUE(LEFT('Paste data'!G1124,4)),VALUE(MID('Paste data'!G1124,6,2)),VALUE(MID('Paste data'!G1124,9,2)))+VALUE(MID('Paste data'!G1124,12,2))/24+VALUE(MID('Paste data'!G1124,15,2))/1440,"")))-(IF(ISNUMBER('Paste data'!F1124),'Paste data'!F1124,IFERROR(DATE(VALUE(LEFT('Paste data'!F1124,4)),VALUE(MID('Paste data'!F1124,6,2)),VALUE(MID('Paste data'!F1124,9,2)))+VALUE(MID('Paste data'!F1124,12,2))/24+VALUE(MID('Paste data'!F1124,15,2))/1440,""))),2)),"")</f>
      </c>
      <c r="F1124" s="11">
        <f>IFERROR(IF(OR('Paste data'!E1124="",'Paste data'!G1124=""),"",ROUND((IF(ISNUMBER('Paste data'!G1124),'Paste data'!G1124,IFERROR(DATE(VALUE(LEFT('Paste data'!G1124,4)),VALUE(MID('Paste data'!G1124,6,2)),VALUE(MID('Paste data'!G1124,9,2)))+VALUE(MID('Paste data'!G1124,12,2))/24+VALUE(MID('Paste data'!G1124,15,2))/1440,"")))-(IF(ISNUMBER('Paste data'!E1124),'Paste data'!E1124,IFERROR(DATE(VALUE(LEFT('Paste data'!E1124,4)),VALUE(MID('Paste data'!E1124,6,2)),VALUE(MID('Paste data'!E1124,9,2)))+VALUE(MID('Paste data'!E1124,12,2))/24+VALUE(MID('Paste data'!E1124,15,2))/1440,""))),2)),"")</f>
      </c>
      <c r="G1124" s="10">
        <f>IFERROR(IF('Paste data'!G1124="","",(IF(ISNUMBER('Paste data'!G1124),'Paste data'!G1124,IFERROR(DATE(VALUE(LEFT('Paste data'!G1124,4)),VALUE(MID('Paste data'!G1124,6,2)),VALUE(MID('Paste data'!G1124,9,2)))+VALUE(MID('Paste data'!G1124,12,2))/24+VALUE(MID('Paste data'!G1124,15,2))/1440,"")))-WEEKDAY((IF(ISNUMBER('Paste data'!G1124),'Paste data'!G1124,IFERROR(DATE(VALUE(LEFT('Paste data'!G1124,4)),VALUE(MID('Paste data'!G1124,6,2)),VALUE(MID('Paste data'!G1124,9,2)))+VALUE(MID('Paste data'!G1124,12,2))/24+VALUE(MID('Paste data'!G1124,15,2))/1440,""))),3)),"")</f>
      </c>
    </row>
    <row r="1125" spans="1:7" x14ac:dyDescent="0.25">
      <c r="A1125" s="10">
        <f>IF('Paste data'!A1125="","",'Paste data'!A1125)</f>
      </c>
      <c r="B1125" s="4">
        <f>IF('Paste data'!A1125="","",'Paste data'!D1125)</f>
      </c>
      <c r="C1125" s="4">
        <f>IF('Paste data'!A1125="","",'Paste data'!B1125)</f>
      </c>
      <c r="D1125" s="11">
        <f>IFERROR(IF(OR('Paste data'!E1125="",'Paste data'!F1125=""),"",ROUND((IF(ISNUMBER('Paste data'!F1125),'Paste data'!F1125,IFERROR(DATE(VALUE(LEFT('Paste data'!F1125,4)),VALUE(MID('Paste data'!F1125,6,2)),VALUE(MID('Paste data'!F1125,9,2)))+VALUE(MID('Paste data'!F1125,12,2))/24+VALUE(MID('Paste data'!F1125,15,2))/1440,"")))-(IF(ISNUMBER('Paste data'!E1125),'Paste data'!E1125,IFERROR(DATE(VALUE(LEFT('Paste data'!E1125,4)),VALUE(MID('Paste data'!E1125,6,2)),VALUE(MID('Paste data'!E1125,9,2)))+VALUE(MID('Paste data'!E1125,12,2))/24+VALUE(MID('Paste data'!E1125,15,2))/1440,""))),2)),"")</f>
      </c>
      <c r="E1125" s="11">
        <f>IFERROR(IF(OR('Paste data'!F1125="",'Paste data'!G1125=""),"",ROUND((IF(ISNUMBER('Paste data'!G1125),'Paste data'!G1125,IFERROR(DATE(VALUE(LEFT('Paste data'!G1125,4)),VALUE(MID('Paste data'!G1125,6,2)),VALUE(MID('Paste data'!G1125,9,2)))+VALUE(MID('Paste data'!G1125,12,2))/24+VALUE(MID('Paste data'!G1125,15,2))/1440,"")))-(IF(ISNUMBER('Paste data'!F1125),'Paste data'!F1125,IFERROR(DATE(VALUE(LEFT('Paste data'!F1125,4)),VALUE(MID('Paste data'!F1125,6,2)),VALUE(MID('Paste data'!F1125,9,2)))+VALUE(MID('Paste data'!F1125,12,2))/24+VALUE(MID('Paste data'!F1125,15,2))/1440,""))),2)),"")</f>
      </c>
      <c r="F1125" s="11">
        <f>IFERROR(IF(OR('Paste data'!E1125="",'Paste data'!G1125=""),"",ROUND((IF(ISNUMBER('Paste data'!G1125),'Paste data'!G1125,IFERROR(DATE(VALUE(LEFT('Paste data'!G1125,4)),VALUE(MID('Paste data'!G1125,6,2)),VALUE(MID('Paste data'!G1125,9,2)))+VALUE(MID('Paste data'!G1125,12,2))/24+VALUE(MID('Paste data'!G1125,15,2))/1440,"")))-(IF(ISNUMBER('Paste data'!E1125),'Paste data'!E1125,IFERROR(DATE(VALUE(LEFT('Paste data'!E1125,4)),VALUE(MID('Paste data'!E1125,6,2)),VALUE(MID('Paste data'!E1125,9,2)))+VALUE(MID('Paste data'!E1125,12,2))/24+VALUE(MID('Paste data'!E1125,15,2))/1440,""))),2)),"")</f>
      </c>
      <c r="G1125" s="10">
        <f>IFERROR(IF('Paste data'!G1125="","",(IF(ISNUMBER('Paste data'!G1125),'Paste data'!G1125,IFERROR(DATE(VALUE(LEFT('Paste data'!G1125,4)),VALUE(MID('Paste data'!G1125,6,2)),VALUE(MID('Paste data'!G1125,9,2)))+VALUE(MID('Paste data'!G1125,12,2))/24+VALUE(MID('Paste data'!G1125,15,2))/1440,"")))-WEEKDAY((IF(ISNUMBER('Paste data'!G1125),'Paste data'!G1125,IFERROR(DATE(VALUE(LEFT('Paste data'!G1125,4)),VALUE(MID('Paste data'!G1125,6,2)),VALUE(MID('Paste data'!G1125,9,2)))+VALUE(MID('Paste data'!G1125,12,2))/24+VALUE(MID('Paste data'!G1125,15,2))/1440,""))),3)),"")</f>
      </c>
    </row>
    <row r="1126" spans="1:7" x14ac:dyDescent="0.25">
      <c r="A1126" s="10">
        <f>IF('Paste data'!A1126="","",'Paste data'!A1126)</f>
      </c>
      <c r="B1126" s="4">
        <f>IF('Paste data'!A1126="","",'Paste data'!D1126)</f>
      </c>
      <c r="C1126" s="4">
        <f>IF('Paste data'!A1126="","",'Paste data'!B1126)</f>
      </c>
      <c r="D1126" s="11">
        <f>IFERROR(IF(OR('Paste data'!E1126="",'Paste data'!F1126=""),"",ROUND((IF(ISNUMBER('Paste data'!F1126),'Paste data'!F1126,IFERROR(DATE(VALUE(LEFT('Paste data'!F1126,4)),VALUE(MID('Paste data'!F1126,6,2)),VALUE(MID('Paste data'!F1126,9,2)))+VALUE(MID('Paste data'!F1126,12,2))/24+VALUE(MID('Paste data'!F1126,15,2))/1440,"")))-(IF(ISNUMBER('Paste data'!E1126),'Paste data'!E1126,IFERROR(DATE(VALUE(LEFT('Paste data'!E1126,4)),VALUE(MID('Paste data'!E1126,6,2)),VALUE(MID('Paste data'!E1126,9,2)))+VALUE(MID('Paste data'!E1126,12,2))/24+VALUE(MID('Paste data'!E1126,15,2))/1440,""))),2)),"")</f>
      </c>
      <c r="E1126" s="11">
        <f>IFERROR(IF(OR('Paste data'!F1126="",'Paste data'!G1126=""),"",ROUND((IF(ISNUMBER('Paste data'!G1126),'Paste data'!G1126,IFERROR(DATE(VALUE(LEFT('Paste data'!G1126,4)),VALUE(MID('Paste data'!G1126,6,2)),VALUE(MID('Paste data'!G1126,9,2)))+VALUE(MID('Paste data'!G1126,12,2))/24+VALUE(MID('Paste data'!G1126,15,2))/1440,"")))-(IF(ISNUMBER('Paste data'!F1126),'Paste data'!F1126,IFERROR(DATE(VALUE(LEFT('Paste data'!F1126,4)),VALUE(MID('Paste data'!F1126,6,2)),VALUE(MID('Paste data'!F1126,9,2)))+VALUE(MID('Paste data'!F1126,12,2))/24+VALUE(MID('Paste data'!F1126,15,2))/1440,""))),2)),"")</f>
      </c>
      <c r="F1126" s="11">
        <f>IFERROR(IF(OR('Paste data'!E1126="",'Paste data'!G1126=""),"",ROUND((IF(ISNUMBER('Paste data'!G1126),'Paste data'!G1126,IFERROR(DATE(VALUE(LEFT('Paste data'!G1126,4)),VALUE(MID('Paste data'!G1126,6,2)),VALUE(MID('Paste data'!G1126,9,2)))+VALUE(MID('Paste data'!G1126,12,2))/24+VALUE(MID('Paste data'!G1126,15,2))/1440,"")))-(IF(ISNUMBER('Paste data'!E1126),'Paste data'!E1126,IFERROR(DATE(VALUE(LEFT('Paste data'!E1126,4)),VALUE(MID('Paste data'!E1126,6,2)),VALUE(MID('Paste data'!E1126,9,2)))+VALUE(MID('Paste data'!E1126,12,2))/24+VALUE(MID('Paste data'!E1126,15,2))/1440,""))),2)),"")</f>
      </c>
      <c r="G1126" s="10">
        <f>IFERROR(IF('Paste data'!G1126="","",(IF(ISNUMBER('Paste data'!G1126),'Paste data'!G1126,IFERROR(DATE(VALUE(LEFT('Paste data'!G1126,4)),VALUE(MID('Paste data'!G1126,6,2)),VALUE(MID('Paste data'!G1126,9,2)))+VALUE(MID('Paste data'!G1126,12,2))/24+VALUE(MID('Paste data'!G1126,15,2))/1440,"")))-WEEKDAY((IF(ISNUMBER('Paste data'!G1126),'Paste data'!G1126,IFERROR(DATE(VALUE(LEFT('Paste data'!G1126,4)),VALUE(MID('Paste data'!G1126,6,2)),VALUE(MID('Paste data'!G1126,9,2)))+VALUE(MID('Paste data'!G1126,12,2))/24+VALUE(MID('Paste data'!G1126,15,2))/1440,""))),3)),"")</f>
      </c>
    </row>
    <row r="1127" spans="1:7" x14ac:dyDescent="0.25">
      <c r="A1127" s="10">
        <f>IF('Paste data'!A1127="","",'Paste data'!A1127)</f>
      </c>
      <c r="B1127" s="4">
        <f>IF('Paste data'!A1127="","",'Paste data'!D1127)</f>
      </c>
      <c r="C1127" s="4">
        <f>IF('Paste data'!A1127="","",'Paste data'!B1127)</f>
      </c>
      <c r="D1127" s="11">
        <f>IFERROR(IF(OR('Paste data'!E1127="",'Paste data'!F1127=""),"",ROUND((IF(ISNUMBER('Paste data'!F1127),'Paste data'!F1127,IFERROR(DATE(VALUE(LEFT('Paste data'!F1127,4)),VALUE(MID('Paste data'!F1127,6,2)),VALUE(MID('Paste data'!F1127,9,2)))+VALUE(MID('Paste data'!F1127,12,2))/24+VALUE(MID('Paste data'!F1127,15,2))/1440,"")))-(IF(ISNUMBER('Paste data'!E1127),'Paste data'!E1127,IFERROR(DATE(VALUE(LEFT('Paste data'!E1127,4)),VALUE(MID('Paste data'!E1127,6,2)),VALUE(MID('Paste data'!E1127,9,2)))+VALUE(MID('Paste data'!E1127,12,2))/24+VALUE(MID('Paste data'!E1127,15,2))/1440,""))),2)),"")</f>
      </c>
      <c r="E1127" s="11">
        <f>IFERROR(IF(OR('Paste data'!F1127="",'Paste data'!G1127=""),"",ROUND((IF(ISNUMBER('Paste data'!G1127),'Paste data'!G1127,IFERROR(DATE(VALUE(LEFT('Paste data'!G1127,4)),VALUE(MID('Paste data'!G1127,6,2)),VALUE(MID('Paste data'!G1127,9,2)))+VALUE(MID('Paste data'!G1127,12,2))/24+VALUE(MID('Paste data'!G1127,15,2))/1440,"")))-(IF(ISNUMBER('Paste data'!F1127),'Paste data'!F1127,IFERROR(DATE(VALUE(LEFT('Paste data'!F1127,4)),VALUE(MID('Paste data'!F1127,6,2)),VALUE(MID('Paste data'!F1127,9,2)))+VALUE(MID('Paste data'!F1127,12,2))/24+VALUE(MID('Paste data'!F1127,15,2))/1440,""))),2)),"")</f>
      </c>
      <c r="F1127" s="11">
        <f>IFERROR(IF(OR('Paste data'!E1127="",'Paste data'!G1127=""),"",ROUND((IF(ISNUMBER('Paste data'!G1127),'Paste data'!G1127,IFERROR(DATE(VALUE(LEFT('Paste data'!G1127,4)),VALUE(MID('Paste data'!G1127,6,2)),VALUE(MID('Paste data'!G1127,9,2)))+VALUE(MID('Paste data'!G1127,12,2))/24+VALUE(MID('Paste data'!G1127,15,2))/1440,"")))-(IF(ISNUMBER('Paste data'!E1127),'Paste data'!E1127,IFERROR(DATE(VALUE(LEFT('Paste data'!E1127,4)),VALUE(MID('Paste data'!E1127,6,2)),VALUE(MID('Paste data'!E1127,9,2)))+VALUE(MID('Paste data'!E1127,12,2))/24+VALUE(MID('Paste data'!E1127,15,2))/1440,""))),2)),"")</f>
      </c>
      <c r="G1127" s="10">
        <f>IFERROR(IF('Paste data'!G1127="","",(IF(ISNUMBER('Paste data'!G1127),'Paste data'!G1127,IFERROR(DATE(VALUE(LEFT('Paste data'!G1127,4)),VALUE(MID('Paste data'!G1127,6,2)),VALUE(MID('Paste data'!G1127,9,2)))+VALUE(MID('Paste data'!G1127,12,2))/24+VALUE(MID('Paste data'!G1127,15,2))/1440,"")))-WEEKDAY((IF(ISNUMBER('Paste data'!G1127),'Paste data'!G1127,IFERROR(DATE(VALUE(LEFT('Paste data'!G1127,4)),VALUE(MID('Paste data'!G1127,6,2)),VALUE(MID('Paste data'!G1127,9,2)))+VALUE(MID('Paste data'!G1127,12,2))/24+VALUE(MID('Paste data'!G1127,15,2))/1440,""))),3)),"")</f>
      </c>
    </row>
    <row r="1128" spans="1:7" x14ac:dyDescent="0.25">
      <c r="A1128" s="10">
        <f>IF('Paste data'!A1128="","",'Paste data'!A1128)</f>
      </c>
      <c r="B1128" s="4">
        <f>IF('Paste data'!A1128="","",'Paste data'!D1128)</f>
      </c>
      <c r="C1128" s="4">
        <f>IF('Paste data'!A1128="","",'Paste data'!B1128)</f>
      </c>
      <c r="D1128" s="11">
        <f>IFERROR(IF(OR('Paste data'!E1128="",'Paste data'!F1128=""),"",ROUND((IF(ISNUMBER('Paste data'!F1128),'Paste data'!F1128,IFERROR(DATE(VALUE(LEFT('Paste data'!F1128,4)),VALUE(MID('Paste data'!F1128,6,2)),VALUE(MID('Paste data'!F1128,9,2)))+VALUE(MID('Paste data'!F1128,12,2))/24+VALUE(MID('Paste data'!F1128,15,2))/1440,"")))-(IF(ISNUMBER('Paste data'!E1128),'Paste data'!E1128,IFERROR(DATE(VALUE(LEFT('Paste data'!E1128,4)),VALUE(MID('Paste data'!E1128,6,2)),VALUE(MID('Paste data'!E1128,9,2)))+VALUE(MID('Paste data'!E1128,12,2))/24+VALUE(MID('Paste data'!E1128,15,2))/1440,""))),2)),"")</f>
      </c>
      <c r="E1128" s="11">
        <f>IFERROR(IF(OR('Paste data'!F1128="",'Paste data'!G1128=""),"",ROUND((IF(ISNUMBER('Paste data'!G1128),'Paste data'!G1128,IFERROR(DATE(VALUE(LEFT('Paste data'!G1128,4)),VALUE(MID('Paste data'!G1128,6,2)),VALUE(MID('Paste data'!G1128,9,2)))+VALUE(MID('Paste data'!G1128,12,2))/24+VALUE(MID('Paste data'!G1128,15,2))/1440,"")))-(IF(ISNUMBER('Paste data'!F1128),'Paste data'!F1128,IFERROR(DATE(VALUE(LEFT('Paste data'!F1128,4)),VALUE(MID('Paste data'!F1128,6,2)),VALUE(MID('Paste data'!F1128,9,2)))+VALUE(MID('Paste data'!F1128,12,2))/24+VALUE(MID('Paste data'!F1128,15,2))/1440,""))),2)),"")</f>
      </c>
      <c r="F1128" s="11">
        <f>IFERROR(IF(OR('Paste data'!E1128="",'Paste data'!G1128=""),"",ROUND((IF(ISNUMBER('Paste data'!G1128),'Paste data'!G1128,IFERROR(DATE(VALUE(LEFT('Paste data'!G1128,4)),VALUE(MID('Paste data'!G1128,6,2)),VALUE(MID('Paste data'!G1128,9,2)))+VALUE(MID('Paste data'!G1128,12,2))/24+VALUE(MID('Paste data'!G1128,15,2))/1440,"")))-(IF(ISNUMBER('Paste data'!E1128),'Paste data'!E1128,IFERROR(DATE(VALUE(LEFT('Paste data'!E1128,4)),VALUE(MID('Paste data'!E1128,6,2)),VALUE(MID('Paste data'!E1128,9,2)))+VALUE(MID('Paste data'!E1128,12,2))/24+VALUE(MID('Paste data'!E1128,15,2))/1440,""))),2)),"")</f>
      </c>
      <c r="G1128" s="10">
        <f>IFERROR(IF('Paste data'!G1128="","",(IF(ISNUMBER('Paste data'!G1128),'Paste data'!G1128,IFERROR(DATE(VALUE(LEFT('Paste data'!G1128,4)),VALUE(MID('Paste data'!G1128,6,2)),VALUE(MID('Paste data'!G1128,9,2)))+VALUE(MID('Paste data'!G1128,12,2))/24+VALUE(MID('Paste data'!G1128,15,2))/1440,"")))-WEEKDAY((IF(ISNUMBER('Paste data'!G1128),'Paste data'!G1128,IFERROR(DATE(VALUE(LEFT('Paste data'!G1128,4)),VALUE(MID('Paste data'!G1128,6,2)),VALUE(MID('Paste data'!G1128,9,2)))+VALUE(MID('Paste data'!G1128,12,2))/24+VALUE(MID('Paste data'!G1128,15,2))/1440,""))),3)),"")</f>
      </c>
    </row>
    <row r="1129" spans="1:7" x14ac:dyDescent="0.25">
      <c r="A1129" s="10">
        <f>IF('Paste data'!A1129="","",'Paste data'!A1129)</f>
      </c>
      <c r="B1129" s="4">
        <f>IF('Paste data'!A1129="","",'Paste data'!D1129)</f>
      </c>
      <c r="C1129" s="4">
        <f>IF('Paste data'!A1129="","",'Paste data'!B1129)</f>
      </c>
      <c r="D1129" s="11">
        <f>IFERROR(IF(OR('Paste data'!E1129="",'Paste data'!F1129=""),"",ROUND((IF(ISNUMBER('Paste data'!F1129),'Paste data'!F1129,IFERROR(DATE(VALUE(LEFT('Paste data'!F1129,4)),VALUE(MID('Paste data'!F1129,6,2)),VALUE(MID('Paste data'!F1129,9,2)))+VALUE(MID('Paste data'!F1129,12,2))/24+VALUE(MID('Paste data'!F1129,15,2))/1440,"")))-(IF(ISNUMBER('Paste data'!E1129),'Paste data'!E1129,IFERROR(DATE(VALUE(LEFT('Paste data'!E1129,4)),VALUE(MID('Paste data'!E1129,6,2)),VALUE(MID('Paste data'!E1129,9,2)))+VALUE(MID('Paste data'!E1129,12,2))/24+VALUE(MID('Paste data'!E1129,15,2))/1440,""))),2)),"")</f>
      </c>
      <c r="E1129" s="11">
        <f>IFERROR(IF(OR('Paste data'!F1129="",'Paste data'!G1129=""),"",ROUND((IF(ISNUMBER('Paste data'!G1129),'Paste data'!G1129,IFERROR(DATE(VALUE(LEFT('Paste data'!G1129,4)),VALUE(MID('Paste data'!G1129,6,2)),VALUE(MID('Paste data'!G1129,9,2)))+VALUE(MID('Paste data'!G1129,12,2))/24+VALUE(MID('Paste data'!G1129,15,2))/1440,"")))-(IF(ISNUMBER('Paste data'!F1129),'Paste data'!F1129,IFERROR(DATE(VALUE(LEFT('Paste data'!F1129,4)),VALUE(MID('Paste data'!F1129,6,2)),VALUE(MID('Paste data'!F1129,9,2)))+VALUE(MID('Paste data'!F1129,12,2))/24+VALUE(MID('Paste data'!F1129,15,2))/1440,""))),2)),"")</f>
      </c>
      <c r="F1129" s="11">
        <f>IFERROR(IF(OR('Paste data'!E1129="",'Paste data'!G1129=""),"",ROUND((IF(ISNUMBER('Paste data'!G1129),'Paste data'!G1129,IFERROR(DATE(VALUE(LEFT('Paste data'!G1129,4)),VALUE(MID('Paste data'!G1129,6,2)),VALUE(MID('Paste data'!G1129,9,2)))+VALUE(MID('Paste data'!G1129,12,2))/24+VALUE(MID('Paste data'!G1129,15,2))/1440,"")))-(IF(ISNUMBER('Paste data'!E1129),'Paste data'!E1129,IFERROR(DATE(VALUE(LEFT('Paste data'!E1129,4)),VALUE(MID('Paste data'!E1129,6,2)),VALUE(MID('Paste data'!E1129,9,2)))+VALUE(MID('Paste data'!E1129,12,2))/24+VALUE(MID('Paste data'!E1129,15,2))/1440,""))),2)),"")</f>
      </c>
      <c r="G1129" s="10">
        <f>IFERROR(IF('Paste data'!G1129="","",(IF(ISNUMBER('Paste data'!G1129),'Paste data'!G1129,IFERROR(DATE(VALUE(LEFT('Paste data'!G1129,4)),VALUE(MID('Paste data'!G1129,6,2)),VALUE(MID('Paste data'!G1129,9,2)))+VALUE(MID('Paste data'!G1129,12,2))/24+VALUE(MID('Paste data'!G1129,15,2))/1440,"")))-WEEKDAY((IF(ISNUMBER('Paste data'!G1129),'Paste data'!G1129,IFERROR(DATE(VALUE(LEFT('Paste data'!G1129,4)),VALUE(MID('Paste data'!G1129,6,2)),VALUE(MID('Paste data'!G1129,9,2)))+VALUE(MID('Paste data'!G1129,12,2))/24+VALUE(MID('Paste data'!G1129,15,2))/1440,""))),3)),"")</f>
      </c>
    </row>
    <row r="1130" spans="1:7" x14ac:dyDescent="0.25">
      <c r="A1130" s="10">
        <f>IF('Paste data'!A1130="","",'Paste data'!A1130)</f>
      </c>
      <c r="B1130" s="4">
        <f>IF('Paste data'!A1130="","",'Paste data'!D1130)</f>
      </c>
      <c r="C1130" s="4">
        <f>IF('Paste data'!A1130="","",'Paste data'!B1130)</f>
      </c>
      <c r="D1130" s="11">
        <f>IFERROR(IF(OR('Paste data'!E1130="",'Paste data'!F1130=""),"",ROUND((IF(ISNUMBER('Paste data'!F1130),'Paste data'!F1130,IFERROR(DATE(VALUE(LEFT('Paste data'!F1130,4)),VALUE(MID('Paste data'!F1130,6,2)),VALUE(MID('Paste data'!F1130,9,2)))+VALUE(MID('Paste data'!F1130,12,2))/24+VALUE(MID('Paste data'!F1130,15,2))/1440,"")))-(IF(ISNUMBER('Paste data'!E1130),'Paste data'!E1130,IFERROR(DATE(VALUE(LEFT('Paste data'!E1130,4)),VALUE(MID('Paste data'!E1130,6,2)),VALUE(MID('Paste data'!E1130,9,2)))+VALUE(MID('Paste data'!E1130,12,2))/24+VALUE(MID('Paste data'!E1130,15,2))/1440,""))),2)),"")</f>
      </c>
      <c r="E1130" s="11">
        <f>IFERROR(IF(OR('Paste data'!F1130="",'Paste data'!G1130=""),"",ROUND((IF(ISNUMBER('Paste data'!G1130),'Paste data'!G1130,IFERROR(DATE(VALUE(LEFT('Paste data'!G1130,4)),VALUE(MID('Paste data'!G1130,6,2)),VALUE(MID('Paste data'!G1130,9,2)))+VALUE(MID('Paste data'!G1130,12,2))/24+VALUE(MID('Paste data'!G1130,15,2))/1440,"")))-(IF(ISNUMBER('Paste data'!F1130),'Paste data'!F1130,IFERROR(DATE(VALUE(LEFT('Paste data'!F1130,4)),VALUE(MID('Paste data'!F1130,6,2)),VALUE(MID('Paste data'!F1130,9,2)))+VALUE(MID('Paste data'!F1130,12,2))/24+VALUE(MID('Paste data'!F1130,15,2))/1440,""))),2)),"")</f>
      </c>
      <c r="F1130" s="11">
        <f>IFERROR(IF(OR('Paste data'!E1130="",'Paste data'!G1130=""),"",ROUND((IF(ISNUMBER('Paste data'!G1130),'Paste data'!G1130,IFERROR(DATE(VALUE(LEFT('Paste data'!G1130,4)),VALUE(MID('Paste data'!G1130,6,2)),VALUE(MID('Paste data'!G1130,9,2)))+VALUE(MID('Paste data'!G1130,12,2))/24+VALUE(MID('Paste data'!G1130,15,2))/1440,"")))-(IF(ISNUMBER('Paste data'!E1130),'Paste data'!E1130,IFERROR(DATE(VALUE(LEFT('Paste data'!E1130,4)),VALUE(MID('Paste data'!E1130,6,2)),VALUE(MID('Paste data'!E1130,9,2)))+VALUE(MID('Paste data'!E1130,12,2))/24+VALUE(MID('Paste data'!E1130,15,2))/1440,""))),2)),"")</f>
      </c>
      <c r="G1130" s="10">
        <f>IFERROR(IF('Paste data'!G1130="","",(IF(ISNUMBER('Paste data'!G1130),'Paste data'!G1130,IFERROR(DATE(VALUE(LEFT('Paste data'!G1130,4)),VALUE(MID('Paste data'!G1130,6,2)),VALUE(MID('Paste data'!G1130,9,2)))+VALUE(MID('Paste data'!G1130,12,2))/24+VALUE(MID('Paste data'!G1130,15,2))/1440,"")))-WEEKDAY((IF(ISNUMBER('Paste data'!G1130),'Paste data'!G1130,IFERROR(DATE(VALUE(LEFT('Paste data'!G1130,4)),VALUE(MID('Paste data'!G1130,6,2)),VALUE(MID('Paste data'!G1130,9,2)))+VALUE(MID('Paste data'!G1130,12,2))/24+VALUE(MID('Paste data'!G1130,15,2))/1440,""))),3)),"")</f>
      </c>
    </row>
    <row r="1131" spans="1:7" x14ac:dyDescent="0.25">
      <c r="A1131" s="10">
        <f>IF('Paste data'!A1131="","",'Paste data'!A1131)</f>
      </c>
      <c r="B1131" s="4">
        <f>IF('Paste data'!A1131="","",'Paste data'!D1131)</f>
      </c>
      <c r="C1131" s="4">
        <f>IF('Paste data'!A1131="","",'Paste data'!B1131)</f>
      </c>
      <c r="D1131" s="11">
        <f>IFERROR(IF(OR('Paste data'!E1131="",'Paste data'!F1131=""),"",ROUND((IF(ISNUMBER('Paste data'!F1131),'Paste data'!F1131,IFERROR(DATE(VALUE(LEFT('Paste data'!F1131,4)),VALUE(MID('Paste data'!F1131,6,2)),VALUE(MID('Paste data'!F1131,9,2)))+VALUE(MID('Paste data'!F1131,12,2))/24+VALUE(MID('Paste data'!F1131,15,2))/1440,"")))-(IF(ISNUMBER('Paste data'!E1131),'Paste data'!E1131,IFERROR(DATE(VALUE(LEFT('Paste data'!E1131,4)),VALUE(MID('Paste data'!E1131,6,2)),VALUE(MID('Paste data'!E1131,9,2)))+VALUE(MID('Paste data'!E1131,12,2))/24+VALUE(MID('Paste data'!E1131,15,2))/1440,""))),2)),"")</f>
      </c>
      <c r="E1131" s="11">
        <f>IFERROR(IF(OR('Paste data'!F1131="",'Paste data'!G1131=""),"",ROUND((IF(ISNUMBER('Paste data'!G1131),'Paste data'!G1131,IFERROR(DATE(VALUE(LEFT('Paste data'!G1131,4)),VALUE(MID('Paste data'!G1131,6,2)),VALUE(MID('Paste data'!G1131,9,2)))+VALUE(MID('Paste data'!G1131,12,2))/24+VALUE(MID('Paste data'!G1131,15,2))/1440,"")))-(IF(ISNUMBER('Paste data'!F1131),'Paste data'!F1131,IFERROR(DATE(VALUE(LEFT('Paste data'!F1131,4)),VALUE(MID('Paste data'!F1131,6,2)),VALUE(MID('Paste data'!F1131,9,2)))+VALUE(MID('Paste data'!F1131,12,2))/24+VALUE(MID('Paste data'!F1131,15,2))/1440,""))),2)),"")</f>
      </c>
      <c r="F1131" s="11">
        <f>IFERROR(IF(OR('Paste data'!E1131="",'Paste data'!G1131=""),"",ROUND((IF(ISNUMBER('Paste data'!G1131),'Paste data'!G1131,IFERROR(DATE(VALUE(LEFT('Paste data'!G1131,4)),VALUE(MID('Paste data'!G1131,6,2)),VALUE(MID('Paste data'!G1131,9,2)))+VALUE(MID('Paste data'!G1131,12,2))/24+VALUE(MID('Paste data'!G1131,15,2))/1440,"")))-(IF(ISNUMBER('Paste data'!E1131),'Paste data'!E1131,IFERROR(DATE(VALUE(LEFT('Paste data'!E1131,4)),VALUE(MID('Paste data'!E1131,6,2)),VALUE(MID('Paste data'!E1131,9,2)))+VALUE(MID('Paste data'!E1131,12,2))/24+VALUE(MID('Paste data'!E1131,15,2))/1440,""))),2)),"")</f>
      </c>
      <c r="G1131" s="10">
        <f>IFERROR(IF('Paste data'!G1131="","",(IF(ISNUMBER('Paste data'!G1131),'Paste data'!G1131,IFERROR(DATE(VALUE(LEFT('Paste data'!G1131,4)),VALUE(MID('Paste data'!G1131,6,2)),VALUE(MID('Paste data'!G1131,9,2)))+VALUE(MID('Paste data'!G1131,12,2))/24+VALUE(MID('Paste data'!G1131,15,2))/1440,"")))-WEEKDAY((IF(ISNUMBER('Paste data'!G1131),'Paste data'!G1131,IFERROR(DATE(VALUE(LEFT('Paste data'!G1131,4)),VALUE(MID('Paste data'!G1131,6,2)),VALUE(MID('Paste data'!G1131,9,2)))+VALUE(MID('Paste data'!G1131,12,2))/24+VALUE(MID('Paste data'!G1131,15,2))/1440,""))),3)),"")</f>
      </c>
    </row>
    <row r="1132" spans="1:7" x14ac:dyDescent="0.25">
      <c r="A1132" s="10">
        <f>IF('Paste data'!A1132="","",'Paste data'!A1132)</f>
      </c>
      <c r="B1132" s="4">
        <f>IF('Paste data'!A1132="","",'Paste data'!D1132)</f>
      </c>
      <c r="C1132" s="4">
        <f>IF('Paste data'!A1132="","",'Paste data'!B1132)</f>
      </c>
      <c r="D1132" s="11">
        <f>IFERROR(IF(OR('Paste data'!E1132="",'Paste data'!F1132=""),"",ROUND((IF(ISNUMBER('Paste data'!F1132),'Paste data'!F1132,IFERROR(DATE(VALUE(LEFT('Paste data'!F1132,4)),VALUE(MID('Paste data'!F1132,6,2)),VALUE(MID('Paste data'!F1132,9,2)))+VALUE(MID('Paste data'!F1132,12,2))/24+VALUE(MID('Paste data'!F1132,15,2))/1440,"")))-(IF(ISNUMBER('Paste data'!E1132),'Paste data'!E1132,IFERROR(DATE(VALUE(LEFT('Paste data'!E1132,4)),VALUE(MID('Paste data'!E1132,6,2)),VALUE(MID('Paste data'!E1132,9,2)))+VALUE(MID('Paste data'!E1132,12,2))/24+VALUE(MID('Paste data'!E1132,15,2))/1440,""))),2)),"")</f>
      </c>
      <c r="E1132" s="11">
        <f>IFERROR(IF(OR('Paste data'!F1132="",'Paste data'!G1132=""),"",ROUND((IF(ISNUMBER('Paste data'!G1132),'Paste data'!G1132,IFERROR(DATE(VALUE(LEFT('Paste data'!G1132,4)),VALUE(MID('Paste data'!G1132,6,2)),VALUE(MID('Paste data'!G1132,9,2)))+VALUE(MID('Paste data'!G1132,12,2))/24+VALUE(MID('Paste data'!G1132,15,2))/1440,"")))-(IF(ISNUMBER('Paste data'!F1132),'Paste data'!F1132,IFERROR(DATE(VALUE(LEFT('Paste data'!F1132,4)),VALUE(MID('Paste data'!F1132,6,2)),VALUE(MID('Paste data'!F1132,9,2)))+VALUE(MID('Paste data'!F1132,12,2))/24+VALUE(MID('Paste data'!F1132,15,2))/1440,""))),2)),"")</f>
      </c>
      <c r="F1132" s="11">
        <f>IFERROR(IF(OR('Paste data'!E1132="",'Paste data'!G1132=""),"",ROUND((IF(ISNUMBER('Paste data'!G1132),'Paste data'!G1132,IFERROR(DATE(VALUE(LEFT('Paste data'!G1132,4)),VALUE(MID('Paste data'!G1132,6,2)),VALUE(MID('Paste data'!G1132,9,2)))+VALUE(MID('Paste data'!G1132,12,2))/24+VALUE(MID('Paste data'!G1132,15,2))/1440,"")))-(IF(ISNUMBER('Paste data'!E1132),'Paste data'!E1132,IFERROR(DATE(VALUE(LEFT('Paste data'!E1132,4)),VALUE(MID('Paste data'!E1132,6,2)),VALUE(MID('Paste data'!E1132,9,2)))+VALUE(MID('Paste data'!E1132,12,2))/24+VALUE(MID('Paste data'!E1132,15,2))/1440,""))),2)),"")</f>
      </c>
      <c r="G1132" s="10">
        <f>IFERROR(IF('Paste data'!G1132="","",(IF(ISNUMBER('Paste data'!G1132),'Paste data'!G1132,IFERROR(DATE(VALUE(LEFT('Paste data'!G1132,4)),VALUE(MID('Paste data'!G1132,6,2)),VALUE(MID('Paste data'!G1132,9,2)))+VALUE(MID('Paste data'!G1132,12,2))/24+VALUE(MID('Paste data'!G1132,15,2))/1440,"")))-WEEKDAY((IF(ISNUMBER('Paste data'!G1132),'Paste data'!G1132,IFERROR(DATE(VALUE(LEFT('Paste data'!G1132,4)),VALUE(MID('Paste data'!G1132,6,2)),VALUE(MID('Paste data'!G1132,9,2)))+VALUE(MID('Paste data'!G1132,12,2))/24+VALUE(MID('Paste data'!G1132,15,2))/1440,""))),3)),"")</f>
      </c>
    </row>
    <row r="1133" spans="1:7" x14ac:dyDescent="0.25">
      <c r="A1133" s="10">
        <f>IF('Paste data'!A1133="","",'Paste data'!A1133)</f>
      </c>
      <c r="B1133" s="4">
        <f>IF('Paste data'!A1133="","",'Paste data'!D1133)</f>
      </c>
      <c r="C1133" s="4">
        <f>IF('Paste data'!A1133="","",'Paste data'!B1133)</f>
      </c>
      <c r="D1133" s="11">
        <f>IFERROR(IF(OR('Paste data'!E1133="",'Paste data'!F1133=""),"",ROUND((IF(ISNUMBER('Paste data'!F1133),'Paste data'!F1133,IFERROR(DATE(VALUE(LEFT('Paste data'!F1133,4)),VALUE(MID('Paste data'!F1133,6,2)),VALUE(MID('Paste data'!F1133,9,2)))+VALUE(MID('Paste data'!F1133,12,2))/24+VALUE(MID('Paste data'!F1133,15,2))/1440,"")))-(IF(ISNUMBER('Paste data'!E1133),'Paste data'!E1133,IFERROR(DATE(VALUE(LEFT('Paste data'!E1133,4)),VALUE(MID('Paste data'!E1133,6,2)),VALUE(MID('Paste data'!E1133,9,2)))+VALUE(MID('Paste data'!E1133,12,2))/24+VALUE(MID('Paste data'!E1133,15,2))/1440,""))),2)),"")</f>
      </c>
      <c r="E1133" s="11">
        <f>IFERROR(IF(OR('Paste data'!F1133="",'Paste data'!G1133=""),"",ROUND((IF(ISNUMBER('Paste data'!G1133),'Paste data'!G1133,IFERROR(DATE(VALUE(LEFT('Paste data'!G1133,4)),VALUE(MID('Paste data'!G1133,6,2)),VALUE(MID('Paste data'!G1133,9,2)))+VALUE(MID('Paste data'!G1133,12,2))/24+VALUE(MID('Paste data'!G1133,15,2))/1440,"")))-(IF(ISNUMBER('Paste data'!F1133),'Paste data'!F1133,IFERROR(DATE(VALUE(LEFT('Paste data'!F1133,4)),VALUE(MID('Paste data'!F1133,6,2)),VALUE(MID('Paste data'!F1133,9,2)))+VALUE(MID('Paste data'!F1133,12,2))/24+VALUE(MID('Paste data'!F1133,15,2))/1440,""))),2)),"")</f>
      </c>
      <c r="F1133" s="11">
        <f>IFERROR(IF(OR('Paste data'!E1133="",'Paste data'!G1133=""),"",ROUND((IF(ISNUMBER('Paste data'!G1133),'Paste data'!G1133,IFERROR(DATE(VALUE(LEFT('Paste data'!G1133,4)),VALUE(MID('Paste data'!G1133,6,2)),VALUE(MID('Paste data'!G1133,9,2)))+VALUE(MID('Paste data'!G1133,12,2))/24+VALUE(MID('Paste data'!G1133,15,2))/1440,"")))-(IF(ISNUMBER('Paste data'!E1133),'Paste data'!E1133,IFERROR(DATE(VALUE(LEFT('Paste data'!E1133,4)),VALUE(MID('Paste data'!E1133,6,2)),VALUE(MID('Paste data'!E1133,9,2)))+VALUE(MID('Paste data'!E1133,12,2))/24+VALUE(MID('Paste data'!E1133,15,2))/1440,""))),2)),"")</f>
      </c>
      <c r="G1133" s="10">
        <f>IFERROR(IF('Paste data'!G1133="","",(IF(ISNUMBER('Paste data'!G1133),'Paste data'!G1133,IFERROR(DATE(VALUE(LEFT('Paste data'!G1133,4)),VALUE(MID('Paste data'!G1133,6,2)),VALUE(MID('Paste data'!G1133,9,2)))+VALUE(MID('Paste data'!G1133,12,2))/24+VALUE(MID('Paste data'!G1133,15,2))/1440,"")))-WEEKDAY((IF(ISNUMBER('Paste data'!G1133),'Paste data'!G1133,IFERROR(DATE(VALUE(LEFT('Paste data'!G1133,4)),VALUE(MID('Paste data'!G1133,6,2)),VALUE(MID('Paste data'!G1133,9,2)))+VALUE(MID('Paste data'!G1133,12,2))/24+VALUE(MID('Paste data'!G1133,15,2))/1440,""))),3)),"")</f>
      </c>
    </row>
    <row r="1134" spans="1:7" x14ac:dyDescent="0.25">
      <c r="A1134" s="10">
        <f>IF('Paste data'!A1134="","",'Paste data'!A1134)</f>
      </c>
      <c r="B1134" s="4">
        <f>IF('Paste data'!A1134="","",'Paste data'!D1134)</f>
      </c>
      <c r="C1134" s="4">
        <f>IF('Paste data'!A1134="","",'Paste data'!B1134)</f>
      </c>
      <c r="D1134" s="11">
        <f>IFERROR(IF(OR('Paste data'!E1134="",'Paste data'!F1134=""),"",ROUND((IF(ISNUMBER('Paste data'!F1134),'Paste data'!F1134,IFERROR(DATE(VALUE(LEFT('Paste data'!F1134,4)),VALUE(MID('Paste data'!F1134,6,2)),VALUE(MID('Paste data'!F1134,9,2)))+VALUE(MID('Paste data'!F1134,12,2))/24+VALUE(MID('Paste data'!F1134,15,2))/1440,"")))-(IF(ISNUMBER('Paste data'!E1134),'Paste data'!E1134,IFERROR(DATE(VALUE(LEFT('Paste data'!E1134,4)),VALUE(MID('Paste data'!E1134,6,2)),VALUE(MID('Paste data'!E1134,9,2)))+VALUE(MID('Paste data'!E1134,12,2))/24+VALUE(MID('Paste data'!E1134,15,2))/1440,""))),2)),"")</f>
      </c>
      <c r="E1134" s="11">
        <f>IFERROR(IF(OR('Paste data'!F1134="",'Paste data'!G1134=""),"",ROUND((IF(ISNUMBER('Paste data'!G1134),'Paste data'!G1134,IFERROR(DATE(VALUE(LEFT('Paste data'!G1134,4)),VALUE(MID('Paste data'!G1134,6,2)),VALUE(MID('Paste data'!G1134,9,2)))+VALUE(MID('Paste data'!G1134,12,2))/24+VALUE(MID('Paste data'!G1134,15,2))/1440,"")))-(IF(ISNUMBER('Paste data'!F1134),'Paste data'!F1134,IFERROR(DATE(VALUE(LEFT('Paste data'!F1134,4)),VALUE(MID('Paste data'!F1134,6,2)),VALUE(MID('Paste data'!F1134,9,2)))+VALUE(MID('Paste data'!F1134,12,2))/24+VALUE(MID('Paste data'!F1134,15,2))/1440,""))),2)),"")</f>
      </c>
      <c r="F1134" s="11">
        <f>IFERROR(IF(OR('Paste data'!E1134="",'Paste data'!G1134=""),"",ROUND((IF(ISNUMBER('Paste data'!G1134),'Paste data'!G1134,IFERROR(DATE(VALUE(LEFT('Paste data'!G1134,4)),VALUE(MID('Paste data'!G1134,6,2)),VALUE(MID('Paste data'!G1134,9,2)))+VALUE(MID('Paste data'!G1134,12,2))/24+VALUE(MID('Paste data'!G1134,15,2))/1440,"")))-(IF(ISNUMBER('Paste data'!E1134),'Paste data'!E1134,IFERROR(DATE(VALUE(LEFT('Paste data'!E1134,4)),VALUE(MID('Paste data'!E1134,6,2)),VALUE(MID('Paste data'!E1134,9,2)))+VALUE(MID('Paste data'!E1134,12,2))/24+VALUE(MID('Paste data'!E1134,15,2))/1440,""))),2)),"")</f>
      </c>
      <c r="G1134" s="10">
        <f>IFERROR(IF('Paste data'!G1134="","",(IF(ISNUMBER('Paste data'!G1134),'Paste data'!G1134,IFERROR(DATE(VALUE(LEFT('Paste data'!G1134,4)),VALUE(MID('Paste data'!G1134,6,2)),VALUE(MID('Paste data'!G1134,9,2)))+VALUE(MID('Paste data'!G1134,12,2))/24+VALUE(MID('Paste data'!G1134,15,2))/1440,"")))-WEEKDAY((IF(ISNUMBER('Paste data'!G1134),'Paste data'!G1134,IFERROR(DATE(VALUE(LEFT('Paste data'!G1134,4)),VALUE(MID('Paste data'!G1134,6,2)),VALUE(MID('Paste data'!G1134,9,2)))+VALUE(MID('Paste data'!G1134,12,2))/24+VALUE(MID('Paste data'!G1134,15,2))/1440,""))),3)),"")</f>
      </c>
    </row>
    <row r="1135" spans="1:7" x14ac:dyDescent="0.25">
      <c r="A1135" s="10">
        <f>IF('Paste data'!A1135="","",'Paste data'!A1135)</f>
      </c>
      <c r="B1135" s="4">
        <f>IF('Paste data'!A1135="","",'Paste data'!D1135)</f>
      </c>
      <c r="C1135" s="4">
        <f>IF('Paste data'!A1135="","",'Paste data'!B1135)</f>
      </c>
      <c r="D1135" s="11">
        <f>IFERROR(IF(OR('Paste data'!E1135="",'Paste data'!F1135=""),"",ROUND((IF(ISNUMBER('Paste data'!F1135),'Paste data'!F1135,IFERROR(DATE(VALUE(LEFT('Paste data'!F1135,4)),VALUE(MID('Paste data'!F1135,6,2)),VALUE(MID('Paste data'!F1135,9,2)))+VALUE(MID('Paste data'!F1135,12,2))/24+VALUE(MID('Paste data'!F1135,15,2))/1440,"")))-(IF(ISNUMBER('Paste data'!E1135),'Paste data'!E1135,IFERROR(DATE(VALUE(LEFT('Paste data'!E1135,4)),VALUE(MID('Paste data'!E1135,6,2)),VALUE(MID('Paste data'!E1135,9,2)))+VALUE(MID('Paste data'!E1135,12,2))/24+VALUE(MID('Paste data'!E1135,15,2))/1440,""))),2)),"")</f>
      </c>
      <c r="E1135" s="11">
        <f>IFERROR(IF(OR('Paste data'!F1135="",'Paste data'!G1135=""),"",ROUND((IF(ISNUMBER('Paste data'!G1135),'Paste data'!G1135,IFERROR(DATE(VALUE(LEFT('Paste data'!G1135,4)),VALUE(MID('Paste data'!G1135,6,2)),VALUE(MID('Paste data'!G1135,9,2)))+VALUE(MID('Paste data'!G1135,12,2))/24+VALUE(MID('Paste data'!G1135,15,2))/1440,"")))-(IF(ISNUMBER('Paste data'!F1135),'Paste data'!F1135,IFERROR(DATE(VALUE(LEFT('Paste data'!F1135,4)),VALUE(MID('Paste data'!F1135,6,2)),VALUE(MID('Paste data'!F1135,9,2)))+VALUE(MID('Paste data'!F1135,12,2))/24+VALUE(MID('Paste data'!F1135,15,2))/1440,""))),2)),"")</f>
      </c>
      <c r="F1135" s="11">
        <f>IFERROR(IF(OR('Paste data'!E1135="",'Paste data'!G1135=""),"",ROUND((IF(ISNUMBER('Paste data'!G1135),'Paste data'!G1135,IFERROR(DATE(VALUE(LEFT('Paste data'!G1135,4)),VALUE(MID('Paste data'!G1135,6,2)),VALUE(MID('Paste data'!G1135,9,2)))+VALUE(MID('Paste data'!G1135,12,2))/24+VALUE(MID('Paste data'!G1135,15,2))/1440,"")))-(IF(ISNUMBER('Paste data'!E1135),'Paste data'!E1135,IFERROR(DATE(VALUE(LEFT('Paste data'!E1135,4)),VALUE(MID('Paste data'!E1135,6,2)),VALUE(MID('Paste data'!E1135,9,2)))+VALUE(MID('Paste data'!E1135,12,2))/24+VALUE(MID('Paste data'!E1135,15,2))/1440,""))),2)),"")</f>
      </c>
      <c r="G1135" s="10">
        <f>IFERROR(IF('Paste data'!G1135="","",(IF(ISNUMBER('Paste data'!G1135),'Paste data'!G1135,IFERROR(DATE(VALUE(LEFT('Paste data'!G1135,4)),VALUE(MID('Paste data'!G1135,6,2)),VALUE(MID('Paste data'!G1135,9,2)))+VALUE(MID('Paste data'!G1135,12,2))/24+VALUE(MID('Paste data'!G1135,15,2))/1440,"")))-WEEKDAY((IF(ISNUMBER('Paste data'!G1135),'Paste data'!G1135,IFERROR(DATE(VALUE(LEFT('Paste data'!G1135,4)),VALUE(MID('Paste data'!G1135,6,2)),VALUE(MID('Paste data'!G1135,9,2)))+VALUE(MID('Paste data'!G1135,12,2))/24+VALUE(MID('Paste data'!G1135,15,2))/1440,""))),3)),"")</f>
      </c>
    </row>
    <row r="1136" spans="1:7" x14ac:dyDescent="0.25">
      <c r="A1136" s="10">
        <f>IF('Paste data'!A1136="","",'Paste data'!A1136)</f>
      </c>
      <c r="B1136" s="4">
        <f>IF('Paste data'!A1136="","",'Paste data'!D1136)</f>
      </c>
      <c r="C1136" s="4">
        <f>IF('Paste data'!A1136="","",'Paste data'!B1136)</f>
      </c>
      <c r="D1136" s="11">
        <f>IFERROR(IF(OR('Paste data'!E1136="",'Paste data'!F1136=""),"",ROUND((IF(ISNUMBER('Paste data'!F1136),'Paste data'!F1136,IFERROR(DATE(VALUE(LEFT('Paste data'!F1136,4)),VALUE(MID('Paste data'!F1136,6,2)),VALUE(MID('Paste data'!F1136,9,2)))+VALUE(MID('Paste data'!F1136,12,2))/24+VALUE(MID('Paste data'!F1136,15,2))/1440,"")))-(IF(ISNUMBER('Paste data'!E1136),'Paste data'!E1136,IFERROR(DATE(VALUE(LEFT('Paste data'!E1136,4)),VALUE(MID('Paste data'!E1136,6,2)),VALUE(MID('Paste data'!E1136,9,2)))+VALUE(MID('Paste data'!E1136,12,2))/24+VALUE(MID('Paste data'!E1136,15,2))/1440,""))),2)),"")</f>
      </c>
      <c r="E1136" s="11">
        <f>IFERROR(IF(OR('Paste data'!F1136="",'Paste data'!G1136=""),"",ROUND((IF(ISNUMBER('Paste data'!G1136),'Paste data'!G1136,IFERROR(DATE(VALUE(LEFT('Paste data'!G1136,4)),VALUE(MID('Paste data'!G1136,6,2)),VALUE(MID('Paste data'!G1136,9,2)))+VALUE(MID('Paste data'!G1136,12,2))/24+VALUE(MID('Paste data'!G1136,15,2))/1440,"")))-(IF(ISNUMBER('Paste data'!F1136),'Paste data'!F1136,IFERROR(DATE(VALUE(LEFT('Paste data'!F1136,4)),VALUE(MID('Paste data'!F1136,6,2)),VALUE(MID('Paste data'!F1136,9,2)))+VALUE(MID('Paste data'!F1136,12,2))/24+VALUE(MID('Paste data'!F1136,15,2))/1440,""))),2)),"")</f>
      </c>
      <c r="F1136" s="11">
        <f>IFERROR(IF(OR('Paste data'!E1136="",'Paste data'!G1136=""),"",ROUND((IF(ISNUMBER('Paste data'!G1136),'Paste data'!G1136,IFERROR(DATE(VALUE(LEFT('Paste data'!G1136,4)),VALUE(MID('Paste data'!G1136,6,2)),VALUE(MID('Paste data'!G1136,9,2)))+VALUE(MID('Paste data'!G1136,12,2))/24+VALUE(MID('Paste data'!G1136,15,2))/1440,"")))-(IF(ISNUMBER('Paste data'!E1136),'Paste data'!E1136,IFERROR(DATE(VALUE(LEFT('Paste data'!E1136,4)),VALUE(MID('Paste data'!E1136,6,2)),VALUE(MID('Paste data'!E1136,9,2)))+VALUE(MID('Paste data'!E1136,12,2))/24+VALUE(MID('Paste data'!E1136,15,2))/1440,""))),2)),"")</f>
      </c>
      <c r="G1136" s="10">
        <f>IFERROR(IF('Paste data'!G1136="","",(IF(ISNUMBER('Paste data'!G1136),'Paste data'!G1136,IFERROR(DATE(VALUE(LEFT('Paste data'!G1136,4)),VALUE(MID('Paste data'!G1136,6,2)),VALUE(MID('Paste data'!G1136,9,2)))+VALUE(MID('Paste data'!G1136,12,2))/24+VALUE(MID('Paste data'!G1136,15,2))/1440,"")))-WEEKDAY((IF(ISNUMBER('Paste data'!G1136),'Paste data'!G1136,IFERROR(DATE(VALUE(LEFT('Paste data'!G1136,4)),VALUE(MID('Paste data'!G1136,6,2)),VALUE(MID('Paste data'!G1136,9,2)))+VALUE(MID('Paste data'!G1136,12,2))/24+VALUE(MID('Paste data'!G1136,15,2))/1440,""))),3)),"")</f>
      </c>
    </row>
    <row r="1137" spans="1:7" x14ac:dyDescent="0.25">
      <c r="A1137" s="10">
        <f>IF('Paste data'!A1137="","",'Paste data'!A1137)</f>
      </c>
      <c r="B1137" s="4">
        <f>IF('Paste data'!A1137="","",'Paste data'!D1137)</f>
      </c>
      <c r="C1137" s="4">
        <f>IF('Paste data'!A1137="","",'Paste data'!B1137)</f>
      </c>
      <c r="D1137" s="11">
        <f>IFERROR(IF(OR('Paste data'!E1137="",'Paste data'!F1137=""),"",ROUND((IF(ISNUMBER('Paste data'!F1137),'Paste data'!F1137,IFERROR(DATE(VALUE(LEFT('Paste data'!F1137,4)),VALUE(MID('Paste data'!F1137,6,2)),VALUE(MID('Paste data'!F1137,9,2)))+VALUE(MID('Paste data'!F1137,12,2))/24+VALUE(MID('Paste data'!F1137,15,2))/1440,"")))-(IF(ISNUMBER('Paste data'!E1137),'Paste data'!E1137,IFERROR(DATE(VALUE(LEFT('Paste data'!E1137,4)),VALUE(MID('Paste data'!E1137,6,2)),VALUE(MID('Paste data'!E1137,9,2)))+VALUE(MID('Paste data'!E1137,12,2))/24+VALUE(MID('Paste data'!E1137,15,2))/1440,""))),2)),"")</f>
      </c>
      <c r="E1137" s="11">
        <f>IFERROR(IF(OR('Paste data'!F1137="",'Paste data'!G1137=""),"",ROUND((IF(ISNUMBER('Paste data'!G1137),'Paste data'!G1137,IFERROR(DATE(VALUE(LEFT('Paste data'!G1137,4)),VALUE(MID('Paste data'!G1137,6,2)),VALUE(MID('Paste data'!G1137,9,2)))+VALUE(MID('Paste data'!G1137,12,2))/24+VALUE(MID('Paste data'!G1137,15,2))/1440,"")))-(IF(ISNUMBER('Paste data'!F1137),'Paste data'!F1137,IFERROR(DATE(VALUE(LEFT('Paste data'!F1137,4)),VALUE(MID('Paste data'!F1137,6,2)),VALUE(MID('Paste data'!F1137,9,2)))+VALUE(MID('Paste data'!F1137,12,2))/24+VALUE(MID('Paste data'!F1137,15,2))/1440,""))),2)),"")</f>
      </c>
      <c r="F1137" s="11">
        <f>IFERROR(IF(OR('Paste data'!E1137="",'Paste data'!G1137=""),"",ROUND((IF(ISNUMBER('Paste data'!G1137),'Paste data'!G1137,IFERROR(DATE(VALUE(LEFT('Paste data'!G1137,4)),VALUE(MID('Paste data'!G1137,6,2)),VALUE(MID('Paste data'!G1137,9,2)))+VALUE(MID('Paste data'!G1137,12,2))/24+VALUE(MID('Paste data'!G1137,15,2))/1440,"")))-(IF(ISNUMBER('Paste data'!E1137),'Paste data'!E1137,IFERROR(DATE(VALUE(LEFT('Paste data'!E1137,4)),VALUE(MID('Paste data'!E1137,6,2)),VALUE(MID('Paste data'!E1137,9,2)))+VALUE(MID('Paste data'!E1137,12,2))/24+VALUE(MID('Paste data'!E1137,15,2))/1440,""))),2)),"")</f>
      </c>
      <c r="G1137" s="10">
        <f>IFERROR(IF('Paste data'!G1137="","",(IF(ISNUMBER('Paste data'!G1137),'Paste data'!G1137,IFERROR(DATE(VALUE(LEFT('Paste data'!G1137,4)),VALUE(MID('Paste data'!G1137,6,2)),VALUE(MID('Paste data'!G1137,9,2)))+VALUE(MID('Paste data'!G1137,12,2))/24+VALUE(MID('Paste data'!G1137,15,2))/1440,"")))-WEEKDAY((IF(ISNUMBER('Paste data'!G1137),'Paste data'!G1137,IFERROR(DATE(VALUE(LEFT('Paste data'!G1137,4)),VALUE(MID('Paste data'!G1137,6,2)),VALUE(MID('Paste data'!G1137,9,2)))+VALUE(MID('Paste data'!G1137,12,2))/24+VALUE(MID('Paste data'!G1137,15,2))/1440,""))),3)),"")</f>
      </c>
    </row>
    <row r="1138" spans="1:7" x14ac:dyDescent="0.25">
      <c r="A1138" s="10">
        <f>IF('Paste data'!A1138="","",'Paste data'!A1138)</f>
      </c>
      <c r="B1138" s="4">
        <f>IF('Paste data'!A1138="","",'Paste data'!D1138)</f>
      </c>
      <c r="C1138" s="4">
        <f>IF('Paste data'!A1138="","",'Paste data'!B1138)</f>
      </c>
      <c r="D1138" s="11">
        <f>IFERROR(IF(OR('Paste data'!E1138="",'Paste data'!F1138=""),"",ROUND((IF(ISNUMBER('Paste data'!F1138),'Paste data'!F1138,IFERROR(DATE(VALUE(LEFT('Paste data'!F1138,4)),VALUE(MID('Paste data'!F1138,6,2)),VALUE(MID('Paste data'!F1138,9,2)))+VALUE(MID('Paste data'!F1138,12,2))/24+VALUE(MID('Paste data'!F1138,15,2))/1440,"")))-(IF(ISNUMBER('Paste data'!E1138),'Paste data'!E1138,IFERROR(DATE(VALUE(LEFT('Paste data'!E1138,4)),VALUE(MID('Paste data'!E1138,6,2)),VALUE(MID('Paste data'!E1138,9,2)))+VALUE(MID('Paste data'!E1138,12,2))/24+VALUE(MID('Paste data'!E1138,15,2))/1440,""))),2)),"")</f>
      </c>
      <c r="E1138" s="11">
        <f>IFERROR(IF(OR('Paste data'!F1138="",'Paste data'!G1138=""),"",ROUND((IF(ISNUMBER('Paste data'!G1138),'Paste data'!G1138,IFERROR(DATE(VALUE(LEFT('Paste data'!G1138,4)),VALUE(MID('Paste data'!G1138,6,2)),VALUE(MID('Paste data'!G1138,9,2)))+VALUE(MID('Paste data'!G1138,12,2))/24+VALUE(MID('Paste data'!G1138,15,2))/1440,"")))-(IF(ISNUMBER('Paste data'!F1138),'Paste data'!F1138,IFERROR(DATE(VALUE(LEFT('Paste data'!F1138,4)),VALUE(MID('Paste data'!F1138,6,2)),VALUE(MID('Paste data'!F1138,9,2)))+VALUE(MID('Paste data'!F1138,12,2))/24+VALUE(MID('Paste data'!F1138,15,2))/1440,""))),2)),"")</f>
      </c>
      <c r="F1138" s="11">
        <f>IFERROR(IF(OR('Paste data'!E1138="",'Paste data'!G1138=""),"",ROUND((IF(ISNUMBER('Paste data'!G1138),'Paste data'!G1138,IFERROR(DATE(VALUE(LEFT('Paste data'!G1138,4)),VALUE(MID('Paste data'!G1138,6,2)),VALUE(MID('Paste data'!G1138,9,2)))+VALUE(MID('Paste data'!G1138,12,2))/24+VALUE(MID('Paste data'!G1138,15,2))/1440,"")))-(IF(ISNUMBER('Paste data'!E1138),'Paste data'!E1138,IFERROR(DATE(VALUE(LEFT('Paste data'!E1138,4)),VALUE(MID('Paste data'!E1138,6,2)),VALUE(MID('Paste data'!E1138,9,2)))+VALUE(MID('Paste data'!E1138,12,2))/24+VALUE(MID('Paste data'!E1138,15,2))/1440,""))),2)),"")</f>
      </c>
      <c r="G1138" s="10">
        <f>IFERROR(IF('Paste data'!G1138="","",(IF(ISNUMBER('Paste data'!G1138),'Paste data'!G1138,IFERROR(DATE(VALUE(LEFT('Paste data'!G1138,4)),VALUE(MID('Paste data'!G1138,6,2)),VALUE(MID('Paste data'!G1138,9,2)))+VALUE(MID('Paste data'!G1138,12,2))/24+VALUE(MID('Paste data'!G1138,15,2))/1440,"")))-WEEKDAY((IF(ISNUMBER('Paste data'!G1138),'Paste data'!G1138,IFERROR(DATE(VALUE(LEFT('Paste data'!G1138,4)),VALUE(MID('Paste data'!G1138,6,2)),VALUE(MID('Paste data'!G1138,9,2)))+VALUE(MID('Paste data'!G1138,12,2))/24+VALUE(MID('Paste data'!G1138,15,2))/1440,""))),3)),"")</f>
      </c>
    </row>
    <row r="1139" spans="1:7" x14ac:dyDescent="0.25">
      <c r="A1139" s="10">
        <f>IF('Paste data'!A1139="","",'Paste data'!A1139)</f>
      </c>
      <c r="B1139" s="4">
        <f>IF('Paste data'!A1139="","",'Paste data'!D1139)</f>
      </c>
      <c r="C1139" s="4">
        <f>IF('Paste data'!A1139="","",'Paste data'!B1139)</f>
      </c>
      <c r="D1139" s="11">
        <f>IFERROR(IF(OR('Paste data'!E1139="",'Paste data'!F1139=""),"",ROUND((IF(ISNUMBER('Paste data'!F1139),'Paste data'!F1139,IFERROR(DATE(VALUE(LEFT('Paste data'!F1139,4)),VALUE(MID('Paste data'!F1139,6,2)),VALUE(MID('Paste data'!F1139,9,2)))+VALUE(MID('Paste data'!F1139,12,2))/24+VALUE(MID('Paste data'!F1139,15,2))/1440,"")))-(IF(ISNUMBER('Paste data'!E1139),'Paste data'!E1139,IFERROR(DATE(VALUE(LEFT('Paste data'!E1139,4)),VALUE(MID('Paste data'!E1139,6,2)),VALUE(MID('Paste data'!E1139,9,2)))+VALUE(MID('Paste data'!E1139,12,2))/24+VALUE(MID('Paste data'!E1139,15,2))/1440,""))),2)),"")</f>
      </c>
      <c r="E1139" s="11">
        <f>IFERROR(IF(OR('Paste data'!F1139="",'Paste data'!G1139=""),"",ROUND((IF(ISNUMBER('Paste data'!G1139),'Paste data'!G1139,IFERROR(DATE(VALUE(LEFT('Paste data'!G1139,4)),VALUE(MID('Paste data'!G1139,6,2)),VALUE(MID('Paste data'!G1139,9,2)))+VALUE(MID('Paste data'!G1139,12,2))/24+VALUE(MID('Paste data'!G1139,15,2))/1440,"")))-(IF(ISNUMBER('Paste data'!F1139),'Paste data'!F1139,IFERROR(DATE(VALUE(LEFT('Paste data'!F1139,4)),VALUE(MID('Paste data'!F1139,6,2)),VALUE(MID('Paste data'!F1139,9,2)))+VALUE(MID('Paste data'!F1139,12,2))/24+VALUE(MID('Paste data'!F1139,15,2))/1440,""))),2)),"")</f>
      </c>
      <c r="F1139" s="11">
        <f>IFERROR(IF(OR('Paste data'!E1139="",'Paste data'!G1139=""),"",ROUND((IF(ISNUMBER('Paste data'!G1139),'Paste data'!G1139,IFERROR(DATE(VALUE(LEFT('Paste data'!G1139,4)),VALUE(MID('Paste data'!G1139,6,2)),VALUE(MID('Paste data'!G1139,9,2)))+VALUE(MID('Paste data'!G1139,12,2))/24+VALUE(MID('Paste data'!G1139,15,2))/1440,"")))-(IF(ISNUMBER('Paste data'!E1139),'Paste data'!E1139,IFERROR(DATE(VALUE(LEFT('Paste data'!E1139,4)),VALUE(MID('Paste data'!E1139,6,2)),VALUE(MID('Paste data'!E1139,9,2)))+VALUE(MID('Paste data'!E1139,12,2))/24+VALUE(MID('Paste data'!E1139,15,2))/1440,""))),2)),"")</f>
      </c>
      <c r="G1139" s="10">
        <f>IFERROR(IF('Paste data'!G1139="","",(IF(ISNUMBER('Paste data'!G1139),'Paste data'!G1139,IFERROR(DATE(VALUE(LEFT('Paste data'!G1139,4)),VALUE(MID('Paste data'!G1139,6,2)),VALUE(MID('Paste data'!G1139,9,2)))+VALUE(MID('Paste data'!G1139,12,2))/24+VALUE(MID('Paste data'!G1139,15,2))/1440,"")))-WEEKDAY((IF(ISNUMBER('Paste data'!G1139),'Paste data'!G1139,IFERROR(DATE(VALUE(LEFT('Paste data'!G1139,4)),VALUE(MID('Paste data'!G1139,6,2)),VALUE(MID('Paste data'!G1139,9,2)))+VALUE(MID('Paste data'!G1139,12,2))/24+VALUE(MID('Paste data'!G1139,15,2))/1440,""))),3)),"")</f>
      </c>
    </row>
    <row r="1140" spans="1:7" x14ac:dyDescent="0.25">
      <c r="A1140" s="10">
        <f>IF('Paste data'!A1140="","",'Paste data'!A1140)</f>
      </c>
      <c r="B1140" s="4">
        <f>IF('Paste data'!A1140="","",'Paste data'!D1140)</f>
      </c>
      <c r="C1140" s="4">
        <f>IF('Paste data'!A1140="","",'Paste data'!B1140)</f>
      </c>
      <c r="D1140" s="11">
        <f>IFERROR(IF(OR('Paste data'!E1140="",'Paste data'!F1140=""),"",ROUND((IF(ISNUMBER('Paste data'!F1140),'Paste data'!F1140,IFERROR(DATE(VALUE(LEFT('Paste data'!F1140,4)),VALUE(MID('Paste data'!F1140,6,2)),VALUE(MID('Paste data'!F1140,9,2)))+VALUE(MID('Paste data'!F1140,12,2))/24+VALUE(MID('Paste data'!F1140,15,2))/1440,"")))-(IF(ISNUMBER('Paste data'!E1140),'Paste data'!E1140,IFERROR(DATE(VALUE(LEFT('Paste data'!E1140,4)),VALUE(MID('Paste data'!E1140,6,2)),VALUE(MID('Paste data'!E1140,9,2)))+VALUE(MID('Paste data'!E1140,12,2))/24+VALUE(MID('Paste data'!E1140,15,2))/1440,""))),2)),"")</f>
      </c>
      <c r="E1140" s="11">
        <f>IFERROR(IF(OR('Paste data'!F1140="",'Paste data'!G1140=""),"",ROUND((IF(ISNUMBER('Paste data'!G1140),'Paste data'!G1140,IFERROR(DATE(VALUE(LEFT('Paste data'!G1140,4)),VALUE(MID('Paste data'!G1140,6,2)),VALUE(MID('Paste data'!G1140,9,2)))+VALUE(MID('Paste data'!G1140,12,2))/24+VALUE(MID('Paste data'!G1140,15,2))/1440,"")))-(IF(ISNUMBER('Paste data'!F1140),'Paste data'!F1140,IFERROR(DATE(VALUE(LEFT('Paste data'!F1140,4)),VALUE(MID('Paste data'!F1140,6,2)),VALUE(MID('Paste data'!F1140,9,2)))+VALUE(MID('Paste data'!F1140,12,2))/24+VALUE(MID('Paste data'!F1140,15,2))/1440,""))),2)),"")</f>
      </c>
      <c r="F1140" s="11">
        <f>IFERROR(IF(OR('Paste data'!E1140="",'Paste data'!G1140=""),"",ROUND((IF(ISNUMBER('Paste data'!G1140),'Paste data'!G1140,IFERROR(DATE(VALUE(LEFT('Paste data'!G1140,4)),VALUE(MID('Paste data'!G1140,6,2)),VALUE(MID('Paste data'!G1140,9,2)))+VALUE(MID('Paste data'!G1140,12,2))/24+VALUE(MID('Paste data'!G1140,15,2))/1440,"")))-(IF(ISNUMBER('Paste data'!E1140),'Paste data'!E1140,IFERROR(DATE(VALUE(LEFT('Paste data'!E1140,4)),VALUE(MID('Paste data'!E1140,6,2)),VALUE(MID('Paste data'!E1140,9,2)))+VALUE(MID('Paste data'!E1140,12,2))/24+VALUE(MID('Paste data'!E1140,15,2))/1440,""))),2)),"")</f>
      </c>
      <c r="G1140" s="10">
        <f>IFERROR(IF('Paste data'!G1140="","",(IF(ISNUMBER('Paste data'!G1140),'Paste data'!G1140,IFERROR(DATE(VALUE(LEFT('Paste data'!G1140,4)),VALUE(MID('Paste data'!G1140,6,2)),VALUE(MID('Paste data'!G1140,9,2)))+VALUE(MID('Paste data'!G1140,12,2))/24+VALUE(MID('Paste data'!G1140,15,2))/1440,"")))-WEEKDAY((IF(ISNUMBER('Paste data'!G1140),'Paste data'!G1140,IFERROR(DATE(VALUE(LEFT('Paste data'!G1140,4)),VALUE(MID('Paste data'!G1140,6,2)),VALUE(MID('Paste data'!G1140,9,2)))+VALUE(MID('Paste data'!G1140,12,2))/24+VALUE(MID('Paste data'!G1140,15,2))/1440,""))),3)),"")</f>
      </c>
    </row>
    <row r="1141" spans="1:7" x14ac:dyDescent="0.25">
      <c r="A1141" s="10">
        <f>IF('Paste data'!A1141="","",'Paste data'!A1141)</f>
      </c>
      <c r="B1141" s="4">
        <f>IF('Paste data'!A1141="","",'Paste data'!D1141)</f>
      </c>
      <c r="C1141" s="4">
        <f>IF('Paste data'!A1141="","",'Paste data'!B1141)</f>
      </c>
      <c r="D1141" s="11">
        <f>IFERROR(IF(OR('Paste data'!E1141="",'Paste data'!F1141=""),"",ROUND((IF(ISNUMBER('Paste data'!F1141),'Paste data'!F1141,IFERROR(DATE(VALUE(LEFT('Paste data'!F1141,4)),VALUE(MID('Paste data'!F1141,6,2)),VALUE(MID('Paste data'!F1141,9,2)))+VALUE(MID('Paste data'!F1141,12,2))/24+VALUE(MID('Paste data'!F1141,15,2))/1440,"")))-(IF(ISNUMBER('Paste data'!E1141),'Paste data'!E1141,IFERROR(DATE(VALUE(LEFT('Paste data'!E1141,4)),VALUE(MID('Paste data'!E1141,6,2)),VALUE(MID('Paste data'!E1141,9,2)))+VALUE(MID('Paste data'!E1141,12,2))/24+VALUE(MID('Paste data'!E1141,15,2))/1440,""))),2)),"")</f>
      </c>
      <c r="E1141" s="11">
        <f>IFERROR(IF(OR('Paste data'!F1141="",'Paste data'!G1141=""),"",ROUND((IF(ISNUMBER('Paste data'!G1141),'Paste data'!G1141,IFERROR(DATE(VALUE(LEFT('Paste data'!G1141,4)),VALUE(MID('Paste data'!G1141,6,2)),VALUE(MID('Paste data'!G1141,9,2)))+VALUE(MID('Paste data'!G1141,12,2))/24+VALUE(MID('Paste data'!G1141,15,2))/1440,"")))-(IF(ISNUMBER('Paste data'!F1141),'Paste data'!F1141,IFERROR(DATE(VALUE(LEFT('Paste data'!F1141,4)),VALUE(MID('Paste data'!F1141,6,2)),VALUE(MID('Paste data'!F1141,9,2)))+VALUE(MID('Paste data'!F1141,12,2))/24+VALUE(MID('Paste data'!F1141,15,2))/1440,""))),2)),"")</f>
      </c>
      <c r="F1141" s="11">
        <f>IFERROR(IF(OR('Paste data'!E1141="",'Paste data'!G1141=""),"",ROUND((IF(ISNUMBER('Paste data'!G1141),'Paste data'!G1141,IFERROR(DATE(VALUE(LEFT('Paste data'!G1141,4)),VALUE(MID('Paste data'!G1141,6,2)),VALUE(MID('Paste data'!G1141,9,2)))+VALUE(MID('Paste data'!G1141,12,2))/24+VALUE(MID('Paste data'!G1141,15,2))/1440,"")))-(IF(ISNUMBER('Paste data'!E1141),'Paste data'!E1141,IFERROR(DATE(VALUE(LEFT('Paste data'!E1141,4)),VALUE(MID('Paste data'!E1141,6,2)),VALUE(MID('Paste data'!E1141,9,2)))+VALUE(MID('Paste data'!E1141,12,2))/24+VALUE(MID('Paste data'!E1141,15,2))/1440,""))),2)),"")</f>
      </c>
      <c r="G1141" s="10">
        <f>IFERROR(IF('Paste data'!G1141="","",(IF(ISNUMBER('Paste data'!G1141),'Paste data'!G1141,IFERROR(DATE(VALUE(LEFT('Paste data'!G1141,4)),VALUE(MID('Paste data'!G1141,6,2)),VALUE(MID('Paste data'!G1141,9,2)))+VALUE(MID('Paste data'!G1141,12,2))/24+VALUE(MID('Paste data'!G1141,15,2))/1440,"")))-WEEKDAY((IF(ISNUMBER('Paste data'!G1141),'Paste data'!G1141,IFERROR(DATE(VALUE(LEFT('Paste data'!G1141,4)),VALUE(MID('Paste data'!G1141,6,2)),VALUE(MID('Paste data'!G1141,9,2)))+VALUE(MID('Paste data'!G1141,12,2))/24+VALUE(MID('Paste data'!G1141,15,2))/1440,""))),3)),"")</f>
      </c>
    </row>
    <row r="1142" spans="1:7" x14ac:dyDescent="0.25">
      <c r="A1142" s="10">
        <f>IF('Paste data'!A1142="","",'Paste data'!A1142)</f>
      </c>
      <c r="B1142" s="4">
        <f>IF('Paste data'!A1142="","",'Paste data'!D1142)</f>
      </c>
      <c r="C1142" s="4">
        <f>IF('Paste data'!A1142="","",'Paste data'!B1142)</f>
      </c>
      <c r="D1142" s="11">
        <f>IFERROR(IF(OR('Paste data'!E1142="",'Paste data'!F1142=""),"",ROUND((IF(ISNUMBER('Paste data'!F1142),'Paste data'!F1142,IFERROR(DATE(VALUE(LEFT('Paste data'!F1142,4)),VALUE(MID('Paste data'!F1142,6,2)),VALUE(MID('Paste data'!F1142,9,2)))+VALUE(MID('Paste data'!F1142,12,2))/24+VALUE(MID('Paste data'!F1142,15,2))/1440,"")))-(IF(ISNUMBER('Paste data'!E1142),'Paste data'!E1142,IFERROR(DATE(VALUE(LEFT('Paste data'!E1142,4)),VALUE(MID('Paste data'!E1142,6,2)),VALUE(MID('Paste data'!E1142,9,2)))+VALUE(MID('Paste data'!E1142,12,2))/24+VALUE(MID('Paste data'!E1142,15,2))/1440,""))),2)),"")</f>
      </c>
      <c r="E1142" s="11">
        <f>IFERROR(IF(OR('Paste data'!F1142="",'Paste data'!G1142=""),"",ROUND((IF(ISNUMBER('Paste data'!G1142),'Paste data'!G1142,IFERROR(DATE(VALUE(LEFT('Paste data'!G1142,4)),VALUE(MID('Paste data'!G1142,6,2)),VALUE(MID('Paste data'!G1142,9,2)))+VALUE(MID('Paste data'!G1142,12,2))/24+VALUE(MID('Paste data'!G1142,15,2))/1440,"")))-(IF(ISNUMBER('Paste data'!F1142),'Paste data'!F1142,IFERROR(DATE(VALUE(LEFT('Paste data'!F1142,4)),VALUE(MID('Paste data'!F1142,6,2)),VALUE(MID('Paste data'!F1142,9,2)))+VALUE(MID('Paste data'!F1142,12,2))/24+VALUE(MID('Paste data'!F1142,15,2))/1440,""))),2)),"")</f>
      </c>
      <c r="F1142" s="11">
        <f>IFERROR(IF(OR('Paste data'!E1142="",'Paste data'!G1142=""),"",ROUND((IF(ISNUMBER('Paste data'!G1142),'Paste data'!G1142,IFERROR(DATE(VALUE(LEFT('Paste data'!G1142,4)),VALUE(MID('Paste data'!G1142,6,2)),VALUE(MID('Paste data'!G1142,9,2)))+VALUE(MID('Paste data'!G1142,12,2))/24+VALUE(MID('Paste data'!G1142,15,2))/1440,"")))-(IF(ISNUMBER('Paste data'!E1142),'Paste data'!E1142,IFERROR(DATE(VALUE(LEFT('Paste data'!E1142,4)),VALUE(MID('Paste data'!E1142,6,2)),VALUE(MID('Paste data'!E1142,9,2)))+VALUE(MID('Paste data'!E1142,12,2))/24+VALUE(MID('Paste data'!E1142,15,2))/1440,""))),2)),"")</f>
      </c>
      <c r="G1142" s="10">
        <f>IFERROR(IF('Paste data'!G1142="","",(IF(ISNUMBER('Paste data'!G1142),'Paste data'!G1142,IFERROR(DATE(VALUE(LEFT('Paste data'!G1142,4)),VALUE(MID('Paste data'!G1142,6,2)),VALUE(MID('Paste data'!G1142,9,2)))+VALUE(MID('Paste data'!G1142,12,2))/24+VALUE(MID('Paste data'!G1142,15,2))/1440,"")))-WEEKDAY((IF(ISNUMBER('Paste data'!G1142),'Paste data'!G1142,IFERROR(DATE(VALUE(LEFT('Paste data'!G1142,4)),VALUE(MID('Paste data'!G1142,6,2)),VALUE(MID('Paste data'!G1142,9,2)))+VALUE(MID('Paste data'!G1142,12,2))/24+VALUE(MID('Paste data'!G1142,15,2))/1440,""))),3)),"")</f>
      </c>
    </row>
    <row r="1143" spans="1:7" x14ac:dyDescent="0.25">
      <c r="A1143" s="10">
        <f>IF('Paste data'!A1143="","",'Paste data'!A1143)</f>
      </c>
      <c r="B1143" s="4">
        <f>IF('Paste data'!A1143="","",'Paste data'!D1143)</f>
      </c>
      <c r="C1143" s="4">
        <f>IF('Paste data'!A1143="","",'Paste data'!B1143)</f>
      </c>
      <c r="D1143" s="11">
        <f>IFERROR(IF(OR('Paste data'!E1143="",'Paste data'!F1143=""),"",ROUND((IF(ISNUMBER('Paste data'!F1143),'Paste data'!F1143,IFERROR(DATE(VALUE(LEFT('Paste data'!F1143,4)),VALUE(MID('Paste data'!F1143,6,2)),VALUE(MID('Paste data'!F1143,9,2)))+VALUE(MID('Paste data'!F1143,12,2))/24+VALUE(MID('Paste data'!F1143,15,2))/1440,"")))-(IF(ISNUMBER('Paste data'!E1143),'Paste data'!E1143,IFERROR(DATE(VALUE(LEFT('Paste data'!E1143,4)),VALUE(MID('Paste data'!E1143,6,2)),VALUE(MID('Paste data'!E1143,9,2)))+VALUE(MID('Paste data'!E1143,12,2))/24+VALUE(MID('Paste data'!E1143,15,2))/1440,""))),2)),"")</f>
      </c>
      <c r="E1143" s="11">
        <f>IFERROR(IF(OR('Paste data'!F1143="",'Paste data'!G1143=""),"",ROUND((IF(ISNUMBER('Paste data'!G1143),'Paste data'!G1143,IFERROR(DATE(VALUE(LEFT('Paste data'!G1143,4)),VALUE(MID('Paste data'!G1143,6,2)),VALUE(MID('Paste data'!G1143,9,2)))+VALUE(MID('Paste data'!G1143,12,2))/24+VALUE(MID('Paste data'!G1143,15,2))/1440,"")))-(IF(ISNUMBER('Paste data'!F1143),'Paste data'!F1143,IFERROR(DATE(VALUE(LEFT('Paste data'!F1143,4)),VALUE(MID('Paste data'!F1143,6,2)),VALUE(MID('Paste data'!F1143,9,2)))+VALUE(MID('Paste data'!F1143,12,2))/24+VALUE(MID('Paste data'!F1143,15,2))/1440,""))),2)),"")</f>
      </c>
      <c r="F1143" s="11">
        <f>IFERROR(IF(OR('Paste data'!E1143="",'Paste data'!G1143=""),"",ROUND((IF(ISNUMBER('Paste data'!G1143),'Paste data'!G1143,IFERROR(DATE(VALUE(LEFT('Paste data'!G1143,4)),VALUE(MID('Paste data'!G1143,6,2)),VALUE(MID('Paste data'!G1143,9,2)))+VALUE(MID('Paste data'!G1143,12,2))/24+VALUE(MID('Paste data'!G1143,15,2))/1440,"")))-(IF(ISNUMBER('Paste data'!E1143),'Paste data'!E1143,IFERROR(DATE(VALUE(LEFT('Paste data'!E1143,4)),VALUE(MID('Paste data'!E1143,6,2)),VALUE(MID('Paste data'!E1143,9,2)))+VALUE(MID('Paste data'!E1143,12,2))/24+VALUE(MID('Paste data'!E1143,15,2))/1440,""))),2)),"")</f>
      </c>
      <c r="G1143" s="10">
        <f>IFERROR(IF('Paste data'!G1143="","",(IF(ISNUMBER('Paste data'!G1143),'Paste data'!G1143,IFERROR(DATE(VALUE(LEFT('Paste data'!G1143,4)),VALUE(MID('Paste data'!G1143,6,2)),VALUE(MID('Paste data'!G1143,9,2)))+VALUE(MID('Paste data'!G1143,12,2))/24+VALUE(MID('Paste data'!G1143,15,2))/1440,"")))-WEEKDAY((IF(ISNUMBER('Paste data'!G1143),'Paste data'!G1143,IFERROR(DATE(VALUE(LEFT('Paste data'!G1143,4)),VALUE(MID('Paste data'!G1143,6,2)),VALUE(MID('Paste data'!G1143,9,2)))+VALUE(MID('Paste data'!G1143,12,2))/24+VALUE(MID('Paste data'!G1143,15,2))/1440,""))),3)),"")</f>
      </c>
    </row>
    <row r="1144" spans="1:7" x14ac:dyDescent="0.25">
      <c r="A1144" s="10">
        <f>IF('Paste data'!A1144="","",'Paste data'!A1144)</f>
      </c>
      <c r="B1144" s="4">
        <f>IF('Paste data'!A1144="","",'Paste data'!D1144)</f>
      </c>
      <c r="C1144" s="4">
        <f>IF('Paste data'!A1144="","",'Paste data'!B1144)</f>
      </c>
      <c r="D1144" s="11">
        <f>IFERROR(IF(OR('Paste data'!E1144="",'Paste data'!F1144=""),"",ROUND((IF(ISNUMBER('Paste data'!F1144),'Paste data'!F1144,IFERROR(DATE(VALUE(LEFT('Paste data'!F1144,4)),VALUE(MID('Paste data'!F1144,6,2)),VALUE(MID('Paste data'!F1144,9,2)))+VALUE(MID('Paste data'!F1144,12,2))/24+VALUE(MID('Paste data'!F1144,15,2))/1440,"")))-(IF(ISNUMBER('Paste data'!E1144),'Paste data'!E1144,IFERROR(DATE(VALUE(LEFT('Paste data'!E1144,4)),VALUE(MID('Paste data'!E1144,6,2)),VALUE(MID('Paste data'!E1144,9,2)))+VALUE(MID('Paste data'!E1144,12,2))/24+VALUE(MID('Paste data'!E1144,15,2))/1440,""))),2)),"")</f>
      </c>
      <c r="E1144" s="11">
        <f>IFERROR(IF(OR('Paste data'!F1144="",'Paste data'!G1144=""),"",ROUND((IF(ISNUMBER('Paste data'!G1144),'Paste data'!G1144,IFERROR(DATE(VALUE(LEFT('Paste data'!G1144,4)),VALUE(MID('Paste data'!G1144,6,2)),VALUE(MID('Paste data'!G1144,9,2)))+VALUE(MID('Paste data'!G1144,12,2))/24+VALUE(MID('Paste data'!G1144,15,2))/1440,"")))-(IF(ISNUMBER('Paste data'!F1144),'Paste data'!F1144,IFERROR(DATE(VALUE(LEFT('Paste data'!F1144,4)),VALUE(MID('Paste data'!F1144,6,2)),VALUE(MID('Paste data'!F1144,9,2)))+VALUE(MID('Paste data'!F1144,12,2))/24+VALUE(MID('Paste data'!F1144,15,2))/1440,""))),2)),"")</f>
      </c>
      <c r="F1144" s="11">
        <f>IFERROR(IF(OR('Paste data'!E1144="",'Paste data'!G1144=""),"",ROUND((IF(ISNUMBER('Paste data'!G1144),'Paste data'!G1144,IFERROR(DATE(VALUE(LEFT('Paste data'!G1144,4)),VALUE(MID('Paste data'!G1144,6,2)),VALUE(MID('Paste data'!G1144,9,2)))+VALUE(MID('Paste data'!G1144,12,2))/24+VALUE(MID('Paste data'!G1144,15,2))/1440,"")))-(IF(ISNUMBER('Paste data'!E1144),'Paste data'!E1144,IFERROR(DATE(VALUE(LEFT('Paste data'!E1144,4)),VALUE(MID('Paste data'!E1144,6,2)),VALUE(MID('Paste data'!E1144,9,2)))+VALUE(MID('Paste data'!E1144,12,2))/24+VALUE(MID('Paste data'!E1144,15,2))/1440,""))),2)),"")</f>
      </c>
      <c r="G1144" s="10">
        <f>IFERROR(IF('Paste data'!G1144="","",(IF(ISNUMBER('Paste data'!G1144),'Paste data'!G1144,IFERROR(DATE(VALUE(LEFT('Paste data'!G1144,4)),VALUE(MID('Paste data'!G1144,6,2)),VALUE(MID('Paste data'!G1144,9,2)))+VALUE(MID('Paste data'!G1144,12,2))/24+VALUE(MID('Paste data'!G1144,15,2))/1440,"")))-WEEKDAY((IF(ISNUMBER('Paste data'!G1144),'Paste data'!G1144,IFERROR(DATE(VALUE(LEFT('Paste data'!G1144,4)),VALUE(MID('Paste data'!G1144,6,2)),VALUE(MID('Paste data'!G1144,9,2)))+VALUE(MID('Paste data'!G1144,12,2))/24+VALUE(MID('Paste data'!G1144,15,2))/1440,""))),3)),"")</f>
      </c>
    </row>
    <row r="1145" spans="1:7" x14ac:dyDescent="0.25">
      <c r="A1145" s="10">
        <f>IF('Paste data'!A1145="","",'Paste data'!A1145)</f>
      </c>
      <c r="B1145" s="4">
        <f>IF('Paste data'!A1145="","",'Paste data'!D1145)</f>
      </c>
      <c r="C1145" s="4">
        <f>IF('Paste data'!A1145="","",'Paste data'!B1145)</f>
      </c>
      <c r="D1145" s="11">
        <f>IFERROR(IF(OR('Paste data'!E1145="",'Paste data'!F1145=""),"",ROUND((IF(ISNUMBER('Paste data'!F1145),'Paste data'!F1145,IFERROR(DATE(VALUE(LEFT('Paste data'!F1145,4)),VALUE(MID('Paste data'!F1145,6,2)),VALUE(MID('Paste data'!F1145,9,2)))+VALUE(MID('Paste data'!F1145,12,2))/24+VALUE(MID('Paste data'!F1145,15,2))/1440,"")))-(IF(ISNUMBER('Paste data'!E1145),'Paste data'!E1145,IFERROR(DATE(VALUE(LEFT('Paste data'!E1145,4)),VALUE(MID('Paste data'!E1145,6,2)),VALUE(MID('Paste data'!E1145,9,2)))+VALUE(MID('Paste data'!E1145,12,2))/24+VALUE(MID('Paste data'!E1145,15,2))/1440,""))),2)),"")</f>
      </c>
      <c r="E1145" s="11">
        <f>IFERROR(IF(OR('Paste data'!F1145="",'Paste data'!G1145=""),"",ROUND((IF(ISNUMBER('Paste data'!G1145),'Paste data'!G1145,IFERROR(DATE(VALUE(LEFT('Paste data'!G1145,4)),VALUE(MID('Paste data'!G1145,6,2)),VALUE(MID('Paste data'!G1145,9,2)))+VALUE(MID('Paste data'!G1145,12,2))/24+VALUE(MID('Paste data'!G1145,15,2))/1440,"")))-(IF(ISNUMBER('Paste data'!F1145),'Paste data'!F1145,IFERROR(DATE(VALUE(LEFT('Paste data'!F1145,4)),VALUE(MID('Paste data'!F1145,6,2)),VALUE(MID('Paste data'!F1145,9,2)))+VALUE(MID('Paste data'!F1145,12,2))/24+VALUE(MID('Paste data'!F1145,15,2))/1440,""))),2)),"")</f>
      </c>
      <c r="F1145" s="11">
        <f>IFERROR(IF(OR('Paste data'!E1145="",'Paste data'!G1145=""),"",ROUND((IF(ISNUMBER('Paste data'!G1145),'Paste data'!G1145,IFERROR(DATE(VALUE(LEFT('Paste data'!G1145,4)),VALUE(MID('Paste data'!G1145,6,2)),VALUE(MID('Paste data'!G1145,9,2)))+VALUE(MID('Paste data'!G1145,12,2))/24+VALUE(MID('Paste data'!G1145,15,2))/1440,"")))-(IF(ISNUMBER('Paste data'!E1145),'Paste data'!E1145,IFERROR(DATE(VALUE(LEFT('Paste data'!E1145,4)),VALUE(MID('Paste data'!E1145,6,2)),VALUE(MID('Paste data'!E1145,9,2)))+VALUE(MID('Paste data'!E1145,12,2))/24+VALUE(MID('Paste data'!E1145,15,2))/1440,""))),2)),"")</f>
      </c>
      <c r="G1145" s="10">
        <f>IFERROR(IF('Paste data'!G1145="","",(IF(ISNUMBER('Paste data'!G1145),'Paste data'!G1145,IFERROR(DATE(VALUE(LEFT('Paste data'!G1145,4)),VALUE(MID('Paste data'!G1145,6,2)),VALUE(MID('Paste data'!G1145,9,2)))+VALUE(MID('Paste data'!G1145,12,2))/24+VALUE(MID('Paste data'!G1145,15,2))/1440,"")))-WEEKDAY((IF(ISNUMBER('Paste data'!G1145),'Paste data'!G1145,IFERROR(DATE(VALUE(LEFT('Paste data'!G1145,4)),VALUE(MID('Paste data'!G1145,6,2)),VALUE(MID('Paste data'!G1145,9,2)))+VALUE(MID('Paste data'!G1145,12,2))/24+VALUE(MID('Paste data'!G1145,15,2))/1440,""))),3)),"")</f>
      </c>
    </row>
    <row r="1146" spans="1:7" x14ac:dyDescent="0.25">
      <c r="A1146" s="10">
        <f>IF('Paste data'!A1146="","",'Paste data'!A1146)</f>
      </c>
      <c r="B1146" s="4">
        <f>IF('Paste data'!A1146="","",'Paste data'!D1146)</f>
      </c>
      <c r="C1146" s="4">
        <f>IF('Paste data'!A1146="","",'Paste data'!B1146)</f>
      </c>
      <c r="D1146" s="11">
        <f>IFERROR(IF(OR('Paste data'!E1146="",'Paste data'!F1146=""),"",ROUND((IF(ISNUMBER('Paste data'!F1146),'Paste data'!F1146,IFERROR(DATE(VALUE(LEFT('Paste data'!F1146,4)),VALUE(MID('Paste data'!F1146,6,2)),VALUE(MID('Paste data'!F1146,9,2)))+VALUE(MID('Paste data'!F1146,12,2))/24+VALUE(MID('Paste data'!F1146,15,2))/1440,"")))-(IF(ISNUMBER('Paste data'!E1146),'Paste data'!E1146,IFERROR(DATE(VALUE(LEFT('Paste data'!E1146,4)),VALUE(MID('Paste data'!E1146,6,2)),VALUE(MID('Paste data'!E1146,9,2)))+VALUE(MID('Paste data'!E1146,12,2))/24+VALUE(MID('Paste data'!E1146,15,2))/1440,""))),2)),"")</f>
      </c>
      <c r="E1146" s="11">
        <f>IFERROR(IF(OR('Paste data'!F1146="",'Paste data'!G1146=""),"",ROUND((IF(ISNUMBER('Paste data'!G1146),'Paste data'!G1146,IFERROR(DATE(VALUE(LEFT('Paste data'!G1146,4)),VALUE(MID('Paste data'!G1146,6,2)),VALUE(MID('Paste data'!G1146,9,2)))+VALUE(MID('Paste data'!G1146,12,2))/24+VALUE(MID('Paste data'!G1146,15,2))/1440,"")))-(IF(ISNUMBER('Paste data'!F1146),'Paste data'!F1146,IFERROR(DATE(VALUE(LEFT('Paste data'!F1146,4)),VALUE(MID('Paste data'!F1146,6,2)),VALUE(MID('Paste data'!F1146,9,2)))+VALUE(MID('Paste data'!F1146,12,2))/24+VALUE(MID('Paste data'!F1146,15,2))/1440,""))),2)),"")</f>
      </c>
      <c r="F1146" s="11">
        <f>IFERROR(IF(OR('Paste data'!E1146="",'Paste data'!G1146=""),"",ROUND((IF(ISNUMBER('Paste data'!G1146),'Paste data'!G1146,IFERROR(DATE(VALUE(LEFT('Paste data'!G1146,4)),VALUE(MID('Paste data'!G1146,6,2)),VALUE(MID('Paste data'!G1146,9,2)))+VALUE(MID('Paste data'!G1146,12,2))/24+VALUE(MID('Paste data'!G1146,15,2))/1440,"")))-(IF(ISNUMBER('Paste data'!E1146),'Paste data'!E1146,IFERROR(DATE(VALUE(LEFT('Paste data'!E1146,4)),VALUE(MID('Paste data'!E1146,6,2)),VALUE(MID('Paste data'!E1146,9,2)))+VALUE(MID('Paste data'!E1146,12,2))/24+VALUE(MID('Paste data'!E1146,15,2))/1440,""))),2)),"")</f>
      </c>
      <c r="G1146" s="10">
        <f>IFERROR(IF('Paste data'!G1146="","",(IF(ISNUMBER('Paste data'!G1146),'Paste data'!G1146,IFERROR(DATE(VALUE(LEFT('Paste data'!G1146,4)),VALUE(MID('Paste data'!G1146,6,2)),VALUE(MID('Paste data'!G1146,9,2)))+VALUE(MID('Paste data'!G1146,12,2))/24+VALUE(MID('Paste data'!G1146,15,2))/1440,"")))-WEEKDAY((IF(ISNUMBER('Paste data'!G1146),'Paste data'!G1146,IFERROR(DATE(VALUE(LEFT('Paste data'!G1146,4)),VALUE(MID('Paste data'!G1146,6,2)),VALUE(MID('Paste data'!G1146,9,2)))+VALUE(MID('Paste data'!G1146,12,2))/24+VALUE(MID('Paste data'!G1146,15,2))/1440,""))),3)),"")</f>
      </c>
    </row>
    <row r="1147" spans="1:7" x14ac:dyDescent="0.25">
      <c r="A1147" s="10">
        <f>IF('Paste data'!A1147="","",'Paste data'!A1147)</f>
      </c>
      <c r="B1147" s="4">
        <f>IF('Paste data'!A1147="","",'Paste data'!D1147)</f>
      </c>
      <c r="C1147" s="4">
        <f>IF('Paste data'!A1147="","",'Paste data'!B1147)</f>
      </c>
      <c r="D1147" s="11">
        <f>IFERROR(IF(OR('Paste data'!E1147="",'Paste data'!F1147=""),"",ROUND((IF(ISNUMBER('Paste data'!F1147),'Paste data'!F1147,IFERROR(DATE(VALUE(LEFT('Paste data'!F1147,4)),VALUE(MID('Paste data'!F1147,6,2)),VALUE(MID('Paste data'!F1147,9,2)))+VALUE(MID('Paste data'!F1147,12,2))/24+VALUE(MID('Paste data'!F1147,15,2))/1440,"")))-(IF(ISNUMBER('Paste data'!E1147),'Paste data'!E1147,IFERROR(DATE(VALUE(LEFT('Paste data'!E1147,4)),VALUE(MID('Paste data'!E1147,6,2)),VALUE(MID('Paste data'!E1147,9,2)))+VALUE(MID('Paste data'!E1147,12,2))/24+VALUE(MID('Paste data'!E1147,15,2))/1440,""))),2)),"")</f>
      </c>
      <c r="E1147" s="11">
        <f>IFERROR(IF(OR('Paste data'!F1147="",'Paste data'!G1147=""),"",ROUND((IF(ISNUMBER('Paste data'!G1147),'Paste data'!G1147,IFERROR(DATE(VALUE(LEFT('Paste data'!G1147,4)),VALUE(MID('Paste data'!G1147,6,2)),VALUE(MID('Paste data'!G1147,9,2)))+VALUE(MID('Paste data'!G1147,12,2))/24+VALUE(MID('Paste data'!G1147,15,2))/1440,"")))-(IF(ISNUMBER('Paste data'!F1147),'Paste data'!F1147,IFERROR(DATE(VALUE(LEFT('Paste data'!F1147,4)),VALUE(MID('Paste data'!F1147,6,2)),VALUE(MID('Paste data'!F1147,9,2)))+VALUE(MID('Paste data'!F1147,12,2))/24+VALUE(MID('Paste data'!F1147,15,2))/1440,""))),2)),"")</f>
      </c>
      <c r="F1147" s="11">
        <f>IFERROR(IF(OR('Paste data'!E1147="",'Paste data'!G1147=""),"",ROUND((IF(ISNUMBER('Paste data'!G1147),'Paste data'!G1147,IFERROR(DATE(VALUE(LEFT('Paste data'!G1147,4)),VALUE(MID('Paste data'!G1147,6,2)),VALUE(MID('Paste data'!G1147,9,2)))+VALUE(MID('Paste data'!G1147,12,2))/24+VALUE(MID('Paste data'!G1147,15,2))/1440,"")))-(IF(ISNUMBER('Paste data'!E1147),'Paste data'!E1147,IFERROR(DATE(VALUE(LEFT('Paste data'!E1147,4)),VALUE(MID('Paste data'!E1147,6,2)),VALUE(MID('Paste data'!E1147,9,2)))+VALUE(MID('Paste data'!E1147,12,2))/24+VALUE(MID('Paste data'!E1147,15,2))/1440,""))),2)),"")</f>
      </c>
      <c r="G1147" s="10">
        <f>IFERROR(IF('Paste data'!G1147="","",(IF(ISNUMBER('Paste data'!G1147),'Paste data'!G1147,IFERROR(DATE(VALUE(LEFT('Paste data'!G1147,4)),VALUE(MID('Paste data'!G1147,6,2)),VALUE(MID('Paste data'!G1147,9,2)))+VALUE(MID('Paste data'!G1147,12,2))/24+VALUE(MID('Paste data'!G1147,15,2))/1440,"")))-WEEKDAY((IF(ISNUMBER('Paste data'!G1147),'Paste data'!G1147,IFERROR(DATE(VALUE(LEFT('Paste data'!G1147,4)),VALUE(MID('Paste data'!G1147,6,2)),VALUE(MID('Paste data'!G1147,9,2)))+VALUE(MID('Paste data'!G1147,12,2))/24+VALUE(MID('Paste data'!G1147,15,2))/1440,""))),3)),"")</f>
      </c>
    </row>
    <row r="1148" spans="1:7" x14ac:dyDescent="0.25">
      <c r="A1148" s="10">
        <f>IF('Paste data'!A1148="","",'Paste data'!A1148)</f>
      </c>
      <c r="B1148" s="4">
        <f>IF('Paste data'!A1148="","",'Paste data'!D1148)</f>
      </c>
      <c r="C1148" s="4">
        <f>IF('Paste data'!A1148="","",'Paste data'!B1148)</f>
      </c>
      <c r="D1148" s="11">
        <f>IFERROR(IF(OR('Paste data'!E1148="",'Paste data'!F1148=""),"",ROUND((IF(ISNUMBER('Paste data'!F1148),'Paste data'!F1148,IFERROR(DATE(VALUE(LEFT('Paste data'!F1148,4)),VALUE(MID('Paste data'!F1148,6,2)),VALUE(MID('Paste data'!F1148,9,2)))+VALUE(MID('Paste data'!F1148,12,2))/24+VALUE(MID('Paste data'!F1148,15,2))/1440,"")))-(IF(ISNUMBER('Paste data'!E1148),'Paste data'!E1148,IFERROR(DATE(VALUE(LEFT('Paste data'!E1148,4)),VALUE(MID('Paste data'!E1148,6,2)),VALUE(MID('Paste data'!E1148,9,2)))+VALUE(MID('Paste data'!E1148,12,2))/24+VALUE(MID('Paste data'!E1148,15,2))/1440,""))),2)),"")</f>
      </c>
      <c r="E1148" s="11">
        <f>IFERROR(IF(OR('Paste data'!F1148="",'Paste data'!G1148=""),"",ROUND((IF(ISNUMBER('Paste data'!G1148),'Paste data'!G1148,IFERROR(DATE(VALUE(LEFT('Paste data'!G1148,4)),VALUE(MID('Paste data'!G1148,6,2)),VALUE(MID('Paste data'!G1148,9,2)))+VALUE(MID('Paste data'!G1148,12,2))/24+VALUE(MID('Paste data'!G1148,15,2))/1440,"")))-(IF(ISNUMBER('Paste data'!F1148),'Paste data'!F1148,IFERROR(DATE(VALUE(LEFT('Paste data'!F1148,4)),VALUE(MID('Paste data'!F1148,6,2)),VALUE(MID('Paste data'!F1148,9,2)))+VALUE(MID('Paste data'!F1148,12,2))/24+VALUE(MID('Paste data'!F1148,15,2))/1440,""))),2)),"")</f>
      </c>
      <c r="F1148" s="11">
        <f>IFERROR(IF(OR('Paste data'!E1148="",'Paste data'!G1148=""),"",ROUND((IF(ISNUMBER('Paste data'!G1148),'Paste data'!G1148,IFERROR(DATE(VALUE(LEFT('Paste data'!G1148,4)),VALUE(MID('Paste data'!G1148,6,2)),VALUE(MID('Paste data'!G1148,9,2)))+VALUE(MID('Paste data'!G1148,12,2))/24+VALUE(MID('Paste data'!G1148,15,2))/1440,"")))-(IF(ISNUMBER('Paste data'!E1148),'Paste data'!E1148,IFERROR(DATE(VALUE(LEFT('Paste data'!E1148,4)),VALUE(MID('Paste data'!E1148,6,2)),VALUE(MID('Paste data'!E1148,9,2)))+VALUE(MID('Paste data'!E1148,12,2))/24+VALUE(MID('Paste data'!E1148,15,2))/1440,""))),2)),"")</f>
      </c>
      <c r="G1148" s="10">
        <f>IFERROR(IF('Paste data'!G1148="","",(IF(ISNUMBER('Paste data'!G1148),'Paste data'!G1148,IFERROR(DATE(VALUE(LEFT('Paste data'!G1148,4)),VALUE(MID('Paste data'!G1148,6,2)),VALUE(MID('Paste data'!G1148,9,2)))+VALUE(MID('Paste data'!G1148,12,2))/24+VALUE(MID('Paste data'!G1148,15,2))/1440,"")))-WEEKDAY((IF(ISNUMBER('Paste data'!G1148),'Paste data'!G1148,IFERROR(DATE(VALUE(LEFT('Paste data'!G1148,4)),VALUE(MID('Paste data'!G1148,6,2)),VALUE(MID('Paste data'!G1148,9,2)))+VALUE(MID('Paste data'!G1148,12,2))/24+VALUE(MID('Paste data'!G1148,15,2))/1440,""))),3)),"")</f>
      </c>
    </row>
    <row r="1149" spans="1:7" x14ac:dyDescent="0.25">
      <c r="A1149" s="10">
        <f>IF('Paste data'!A1149="","",'Paste data'!A1149)</f>
      </c>
      <c r="B1149" s="4">
        <f>IF('Paste data'!A1149="","",'Paste data'!D1149)</f>
      </c>
      <c r="C1149" s="4">
        <f>IF('Paste data'!A1149="","",'Paste data'!B1149)</f>
      </c>
      <c r="D1149" s="11">
        <f>IFERROR(IF(OR('Paste data'!E1149="",'Paste data'!F1149=""),"",ROUND((IF(ISNUMBER('Paste data'!F1149),'Paste data'!F1149,IFERROR(DATE(VALUE(LEFT('Paste data'!F1149,4)),VALUE(MID('Paste data'!F1149,6,2)),VALUE(MID('Paste data'!F1149,9,2)))+VALUE(MID('Paste data'!F1149,12,2))/24+VALUE(MID('Paste data'!F1149,15,2))/1440,"")))-(IF(ISNUMBER('Paste data'!E1149),'Paste data'!E1149,IFERROR(DATE(VALUE(LEFT('Paste data'!E1149,4)),VALUE(MID('Paste data'!E1149,6,2)),VALUE(MID('Paste data'!E1149,9,2)))+VALUE(MID('Paste data'!E1149,12,2))/24+VALUE(MID('Paste data'!E1149,15,2))/1440,""))),2)),"")</f>
      </c>
      <c r="E1149" s="11">
        <f>IFERROR(IF(OR('Paste data'!F1149="",'Paste data'!G1149=""),"",ROUND((IF(ISNUMBER('Paste data'!G1149),'Paste data'!G1149,IFERROR(DATE(VALUE(LEFT('Paste data'!G1149,4)),VALUE(MID('Paste data'!G1149,6,2)),VALUE(MID('Paste data'!G1149,9,2)))+VALUE(MID('Paste data'!G1149,12,2))/24+VALUE(MID('Paste data'!G1149,15,2))/1440,"")))-(IF(ISNUMBER('Paste data'!F1149),'Paste data'!F1149,IFERROR(DATE(VALUE(LEFT('Paste data'!F1149,4)),VALUE(MID('Paste data'!F1149,6,2)),VALUE(MID('Paste data'!F1149,9,2)))+VALUE(MID('Paste data'!F1149,12,2))/24+VALUE(MID('Paste data'!F1149,15,2))/1440,""))),2)),"")</f>
      </c>
      <c r="F1149" s="11">
        <f>IFERROR(IF(OR('Paste data'!E1149="",'Paste data'!G1149=""),"",ROUND((IF(ISNUMBER('Paste data'!G1149),'Paste data'!G1149,IFERROR(DATE(VALUE(LEFT('Paste data'!G1149,4)),VALUE(MID('Paste data'!G1149,6,2)),VALUE(MID('Paste data'!G1149,9,2)))+VALUE(MID('Paste data'!G1149,12,2))/24+VALUE(MID('Paste data'!G1149,15,2))/1440,"")))-(IF(ISNUMBER('Paste data'!E1149),'Paste data'!E1149,IFERROR(DATE(VALUE(LEFT('Paste data'!E1149,4)),VALUE(MID('Paste data'!E1149,6,2)),VALUE(MID('Paste data'!E1149,9,2)))+VALUE(MID('Paste data'!E1149,12,2))/24+VALUE(MID('Paste data'!E1149,15,2))/1440,""))),2)),"")</f>
      </c>
      <c r="G1149" s="10">
        <f>IFERROR(IF('Paste data'!G1149="","",(IF(ISNUMBER('Paste data'!G1149),'Paste data'!G1149,IFERROR(DATE(VALUE(LEFT('Paste data'!G1149,4)),VALUE(MID('Paste data'!G1149,6,2)),VALUE(MID('Paste data'!G1149,9,2)))+VALUE(MID('Paste data'!G1149,12,2))/24+VALUE(MID('Paste data'!G1149,15,2))/1440,"")))-WEEKDAY((IF(ISNUMBER('Paste data'!G1149),'Paste data'!G1149,IFERROR(DATE(VALUE(LEFT('Paste data'!G1149,4)),VALUE(MID('Paste data'!G1149,6,2)),VALUE(MID('Paste data'!G1149,9,2)))+VALUE(MID('Paste data'!G1149,12,2))/24+VALUE(MID('Paste data'!G1149,15,2))/1440,""))),3)),"")</f>
      </c>
    </row>
    <row r="1150" spans="1:7" x14ac:dyDescent="0.25">
      <c r="A1150" s="10">
        <f>IF('Paste data'!A1150="","",'Paste data'!A1150)</f>
      </c>
      <c r="B1150" s="4">
        <f>IF('Paste data'!A1150="","",'Paste data'!D1150)</f>
      </c>
      <c r="C1150" s="4">
        <f>IF('Paste data'!A1150="","",'Paste data'!B1150)</f>
      </c>
      <c r="D1150" s="11">
        <f>IFERROR(IF(OR('Paste data'!E1150="",'Paste data'!F1150=""),"",ROUND((IF(ISNUMBER('Paste data'!F1150),'Paste data'!F1150,IFERROR(DATE(VALUE(LEFT('Paste data'!F1150,4)),VALUE(MID('Paste data'!F1150,6,2)),VALUE(MID('Paste data'!F1150,9,2)))+VALUE(MID('Paste data'!F1150,12,2))/24+VALUE(MID('Paste data'!F1150,15,2))/1440,"")))-(IF(ISNUMBER('Paste data'!E1150),'Paste data'!E1150,IFERROR(DATE(VALUE(LEFT('Paste data'!E1150,4)),VALUE(MID('Paste data'!E1150,6,2)),VALUE(MID('Paste data'!E1150,9,2)))+VALUE(MID('Paste data'!E1150,12,2))/24+VALUE(MID('Paste data'!E1150,15,2))/1440,""))),2)),"")</f>
      </c>
      <c r="E1150" s="11">
        <f>IFERROR(IF(OR('Paste data'!F1150="",'Paste data'!G1150=""),"",ROUND((IF(ISNUMBER('Paste data'!G1150),'Paste data'!G1150,IFERROR(DATE(VALUE(LEFT('Paste data'!G1150,4)),VALUE(MID('Paste data'!G1150,6,2)),VALUE(MID('Paste data'!G1150,9,2)))+VALUE(MID('Paste data'!G1150,12,2))/24+VALUE(MID('Paste data'!G1150,15,2))/1440,"")))-(IF(ISNUMBER('Paste data'!F1150),'Paste data'!F1150,IFERROR(DATE(VALUE(LEFT('Paste data'!F1150,4)),VALUE(MID('Paste data'!F1150,6,2)),VALUE(MID('Paste data'!F1150,9,2)))+VALUE(MID('Paste data'!F1150,12,2))/24+VALUE(MID('Paste data'!F1150,15,2))/1440,""))),2)),"")</f>
      </c>
      <c r="F1150" s="11">
        <f>IFERROR(IF(OR('Paste data'!E1150="",'Paste data'!G1150=""),"",ROUND((IF(ISNUMBER('Paste data'!G1150),'Paste data'!G1150,IFERROR(DATE(VALUE(LEFT('Paste data'!G1150,4)),VALUE(MID('Paste data'!G1150,6,2)),VALUE(MID('Paste data'!G1150,9,2)))+VALUE(MID('Paste data'!G1150,12,2))/24+VALUE(MID('Paste data'!G1150,15,2))/1440,"")))-(IF(ISNUMBER('Paste data'!E1150),'Paste data'!E1150,IFERROR(DATE(VALUE(LEFT('Paste data'!E1150,4)),VALUE(MID('Paste data'!E1150,6,2)),VALUE(MID('Paste data'!E1150,9,2)))+VALUE(MID('Paste data'!E1150,12,2))/24+VALUE(MID('Paste data'!E1150,15,2))/1440,""))),2)),"")</f>
      </c>
      <c r="G1150" s="10">
        <f>IFERROR(IF('Paste data'!G1150="","",(IF(ISNUMBER('Paste data'!G1150),'Paste data'!G1150,IFERROR(DATE(VALUE(LEFT('Paste data'!G1150,4)),VALUE(MID('Paste data'!G1150,6,2)),VALUE(MID('Paste data'!G1150,9,2)))+VALUE(MID('Paste data'!G1150,12,2))/24+VALUE(MID('Paste data'!G1150,15,2))/1440,"")))-WEEKDAY((IF(ISNUMBER('Paste data'!G1150),'Paste data'!G1150,IFERROR(DATE(VALUE(LEFT('Paste data'!G1150,4)),VALUE(MID('Paste data'!G1150,6,2)),VALUE(MID('Paste data'!G1150,9,2)))+VALUE(MID('Paste data'!G1150,12,2))/24+VALUE(MID('Paste data'!G1150,15,2))/1440,""))),3)),"")</f>
      </c>
    </row>
    <row r="1151" spans="1:7" x14ac:dyDescent="0.25">
      <c r="A1151" s="10">
        <f>IF('Paste data'!A1151="","",'Paste data'!A1151)</f>
      </c>
      <c r="B1151" s="4">
        <f>IF('Paste data'!A1151="","",'Paste data'!D1151)</f>
      </c>
      <c r="C1151" s="4">
        <f>IF('Paste data'!A1151="","",'Paste data'!B1151)</f>
      </c>
      <c r="D1151" s="11">
        <f>IFERROR(IF(OR('Paste data'!E1151="",'Paste data'!F1151=""),"",ROUND((IF(ISNUMBER('Paste data'!F1151),'Paste data'!F1151,IFERROR(DATE(VALUE(LEFT('Paste data'!F1151,4)),VALUE(MID('Paste data'!F1151,6,2)),VALUE(MID('Paste data'!F1151,9,2)))+VALUE(MID('Paste data'!F1151,12,2))/24+VALUE(MID('Paste data'!F1151,15,2))/1440,"")))-(IF(ISNUMBER('Paste data'!E1151),'Paste data'!E1151,IFERROR(DATE(VALUE(LEFT('Paste data'!E1151,4)),VALUE(MID('Paste data'!E1151,6,2)),VALUE(MID('Paste data'!E1151,9,2)))+VALUE(MID('Paste data'!E1151,12,2))/24+VALUE(MID('Paste data'!E1151,15,2))/1440,""))),2)),"")</f>
      </c>
      <c r="E1151" s="11">
        <f>IFERROR(IF(OR('Paste data'!F1151="",'Paste data'!G1151=""),"",ROUND((IF(ISNUMBER('Paste data'!G1151),'Paste data'!G1151,IFERROR(DATE(VALUE(LEFT('Paste data'!G1151,4)),VALUE(MID('Paste data'!G1151,6,2)),VALUE(MID('Paste data'!G1151,9,2)))+VALUE(MID('Paste data'!G1151,12,2))/24+VALUE(MID('Paste data'!G1151,15,2))/1440,"")))-(IF(ISNUMBER('Paste data'!F1151),'Paste data'!F1151,IFERROR(DATE(VALUE(LEFT('Paste data'!F1151,4)),VALUE(MID('Paste data'!F1151,6,2)),VALUE(MID('Paste data'!F1151,9,2)))+VALUE(MID('Paste data'!F1151,12,2))/24+VALUE(MID('Paste data'!F1151,15,2))/1440,""))),2)),"")</f>
      </c>
      <c r="F1151" s="11">
        <f>IFERROR(IF(OR('Paste data'!E1151="",'Paste data'!G1151=""),"",ROUND((IF(ISNUMBER('Paste data'!G1151),'Paste data'!G1151,IFERROR(DATE(VALUE(LEFT('Paste data'!G1151,4)),VALUE(MID('Paste data'!G1151,6,2)),VALUE(MID('Paste data'!G1151,9,2)))+VALUE(MID('Paste data'!G1151,12,2))/24+VALUE(MID('Paste data'!G1151,15,2))/1440,"")))-(IF(ISNUMBER('Paste data'!E1151),'Paste data'!E1151,IFERROR(DATE(VALUE(LEFT('Paste data'!E1151,4)),VALUE(MID('Paste data'!E1151,6,2)),VALUE(MID('Paste data'!E1151,9,2)))+VALUE(MID('Paste data'!E1151,12,2))/24+VALUE(MID('Paste data'!E1151,15,2))/1440,""))),2)),"")</f>
      </c>
      <c r="G1151" s="10">
        <f>IFERROR(IF('Paste data'!G1151="","",(IF(ISNUMBER('Paste data'!G1151),'Paste data'!G1151,IFERROR(DATE(VALUE(LEFT('Paste data'!G1151,4)),VALUE(MID('Paste data'!G1151,6,2)),VALUE(MID('Paste data'!G1151,9,2)))+VALUE(MID('Paste data'!G1151,12,2))/24+VALUE(MID('Paste data'!G1151,15,2))/1440,"")))-WEEKDAY((IF(ISNUMBER('Paste data'!G1151),'Paste data'!G1151,IFERROR(DATE(VALUE(LEFT('Paste data'!G1151,4)),VALUE(MID('Paste data'!G1151,6,2)),VALUE(MID('Paste data'!G1151,9,2)))+VALUE(MID('Paste data'!G1151,12,2))/24+VALUE(MID('Paste data'!G1151,15,2))/1440,""))),3)),"")</f>
      </c>
    </row>
    <row r="1152" spans="1:7" x14ac:dyDescent="0.25">
      <c r="A1152" s="10">
        <f>IF('Paste data'!A1152="","",'Paste data'!A1152)</f>
      </c>
      <c r="B1152" s="4">
        <f>IF('Paste data'!A1152="","",'Paste data'!D1152)</f>
      </c>
      <c r="C1152" s="4">
        <f>IF('Paste data'!A1152="","",'Paste data'!B1152)</f>
      </c>
      <c r="D1152" s="11">
        <f>IFERROR(IF(OR('Paste data'!E1152="",'Paste data'!F1152=""),"",ROUND((IF(ISNUMBER('Paste data'!F1152),'Paste data'!F1152,IFERROR(DATE(VALUE(LEFT('Paste data'!F1152,4)),VALUE(MID('Paste data'!F1152,6,2)),VALUE(MID('Paste data'!F1152,9,2)))+VALUE(MID('Paste data'!F1152,12,2))/24+VALUE(MID('Paste data'!F1152,15,2))/1440,"")))-(IF(ISNUMBER('Paste data'!E1152),'Paste data'!E1152,IFERROR(DATE(VALUE(LEFT('Paste data'!E1152,4)),VALUE(MID('Paste data'!E1152,6,2)),VALUE(MID('Paste data'!E1152,9,2)))+VALUE(MID('Paste data'!E1152,12,2))/24+VALUE(MID('Paste data'!E1152,15,2))/1440,""))),2)),"")</f>
      </c>
      <c r="E1152" s="11">
        <f>IFERROR(IF(OR('Paste data'!F1152="",'Paste data'!G1152=""),"",ROUND((IF(ISNUMBER('Paste data'!G1152),'Paste data'!G1152,IFERROR(DATE(VALUE(LEFT('Paste data'!G1152,4)),VALUE(MID('Paste data'!G1152,6,2)),VALUE(MID('Paste data'!G1152,9,2)))+VALUE(MID('Paste data'!G1152,12,2))/24+VALUE(MID('Paste data'!G1152,15,2))/1440,"")))-(IF(ISNUMBER('Paste data'!F1152),'Paste data'!F1152,IFERROR(DATE(VALUE(LEFT('Paste data'!F1152,4)),VALUE(MID('Paste data'!F1152,6,2)),VALUE(MID('Paste data'!F1152,9,2)))+VALUE(MID('Paste data'!F1152,12,2))/24+VALUE(MID('Paste data'!F1152,15,2))/1440,""))),2)),"")</f>
      </c>
      <c r="F1152" s="11">
        <f>IFERROR(IF(OR('Paste data'!E1152="",'Paste data'!G1152=""),"",ROUND((IF(ISNUMBER('Paste data'!G1152),'Paste data'!G1152,IFERROR(DATE(VALUE(LEFT('Paste data'!G1152,4)),VALUE(MID('Paste data'!G1152,6,2)),VALUE(MID('Paste data'!G1152,9,2)))+VALUE(MID('Paste data'!G1152,12,2))/24+VALUE(MID('Paste data'!G1152,15,2))/1440,"")))-(IF(ISNUMBER('Paste data'!E1152),'Paste data'!E1152,IFERROR(DATE(VALUE(LEFT('Paste data'!E1152,4)),VALUE(MID('Paste data'!E1152,6,2)),VALUE(MID('Paste data'!E1152,9,2)))+VALUE(MID('Paste data'!E1152,12,2))/24+VALUE(MID('Paste data'!E1152,15,2))/1440,""))),2)),"")</f>
      </c>
      <c r="G1152" s="10">
        <f>IFERROR(IF('Paste data'!G1152="","",(IF(ISNUMBER('Paste data'!G1152),'Paste data'!G1152,IFERROR(DATE(VALUE(LEFT('Paste data'!G1152,4)),VALUE(MID('Paste data'!G1152,6,2)),VALUE(MID('Paste data'!G1152,9,2)))+VALUE(MID('Paste data'!G1152,12,2))/24+VALUE(MID('Paste data'!G1152,15,2))/1440,"")))-WEEKDAY((IF(ISNUMBER('Paste data'!G1152),'Paste data'!G1152,IFERROR(DATE(VALUE(LEFT('Paste data'!G1152,4)),VALUE(MID('Paste data'!G1152,6,2)),VALUE(MID('Paste data'!G1152,9,2)))+VALUE(MID('Paste data'!G1152,12,2))/24+VALUE(MID('Paste data'!G1152,15,2))/1440,""))),3)),"")</f>
      </c>
    </row>
    <row r="1153" spans="1:7" x14ac:dyDescent="0.25">
      <c r="A1153" s="10">
        <f>IF('Paste data'!A1153="","",'Paste data'!A1153)</f>
      </c>
      <c r="B1153" s="4">
        <f>IF('Paste data'!A1153="","",'Paste data'!D1153)</f>
      </c>
      <c r="C1153" s="4">
        <f>IF('Paste data'!A1153="","",'Paste data'!B1153)</f>
      </c>
      <c r="D1153" s="11">
        <f>IFERROR(IF(OR('Paste data'!E1153="",'Paste data'!F1153=""),"",ROUND((IF(ISNUMBER('Paste data'!F1153),'Paste data'!F1153,IFERROR(DATE(VALUE(LEFT('Paste data'!F1153,4)),VALUE(MID('Paste data'!F1153,6,2)),VALUE(MID('Paste data'!F1153,9,2)))+VALUE(MID('Paste data'!F1153,12,2))/24+VALUE(MID('Paste data'!F1153,15,2))/1440,"")))-(IF(ISNUMBER('Paste data'!E1153),'Paste data'!E1153,IFERROR(DATE(VALUE(LEFT('Paste data'!E1153,4)),VALUE(MID('Paste data'!E1153,6,2)),VALUE(MID('Paste data'!E1153,9,2)))+VALUE(MID('Paste data'!E1153,12,2))/24+VALUE(MID('Paste data'!E1153,15,2))/1440,""))),2)),"")</f>
      </c>
      <c r="E1153" s="11">
        <f>IFERROR(IF(OR('Paste data'!F1153="",'Paste data'!G1153=""),"",ROUND((IF(ISNUMBER('Paste data'!G1153),'Paste data'!G1153,IFERROR(DATE(VALUE(LEFT('Paste data'!G1153,4)),VALUE(MID('Paste data'!G1153,6,2)),VALUE(MID('Paste data'!G1153,9,2)))+VALUE(MID('Paste data'!G1153,12,2))/24+VALUE(MID('Paste data'!G1153,15,2))/1440,"")))-(IF(ISNUMBER('Paste data'!F1153),'Paste data'!F1153,IFERROR(DATE(VALUE(LEFT('Paste data'!F1153,4)),VALUE(MID('Paste data'!F1153,6,2)),VALUE(MID('Paste data'!F1153,9,2)))+VALUE(MID('Paste data'!F1153,12,2))/24+VALUE(MID('Paste data'!F1153,15,2))/1440,""))),2)),"")</f>
      </c>
      <c r="F1153" s="11">
        <f>IFERROR(IF(OR('Paste data'!E1153="",'Paste data'!G1153=""),"",ROUND((IF(ISNUMBER('Paste data'!G1153),'Paste data'!G1153,IFERROR(DATE(VALUE(LEFT('Paste data'!G1153,4)),VALUE(MID('Paste data'!G1153,6,2)),VALUE(MID('Paste data'!G1153,9,2)))+VALUE(MID('Paste data'!G1153,12,2))/24+VALUE(MID('Paste data'!G1153,15,2))/1440,"")))-(IF(ISNUMBER('Paste data'!E1153),'Paste data'!E1153,IFERROR(DATE(VALUE(LEFT('Paste data'!E1153,4)),VALUE(MID('Paste data'!E1153,6,2)),VALUE(MID('Paste data'!E1153,9,2)))+VALUE(MID('Paste data'!E1153,12,2))/24+VALUE(MID('Paste data'!E1153,15,2))/1440,""))),2)),"")</f>
      </c>
      <c r="G1153" s="10">
        <f>IFERROR(IF('Paste data'!G1153="","",(IF(ISNUMBER('Paste data'!G1153),'Paste data'!G1153,IFERROR(DATE(VALUE(LEFT('Paste data'!G1153,4)),VALUE(MID('Paste data'!G1153,6,2)),VALUE(MID('Paste data'!G1153,9,2)))+VALUE(MID('Paste data'!G1153,12,2))/24+VALUE(MID('Paste data'!G1153,15,2))/1440,"")))-WEEKDAY((IF(ISNUMBER('Paste data'!G1153),'Paste data'!G1153,IFERROR(DATE(VALUE(LEFT('Paste data'!G1153,4)),VALUE(MID('Paste data'!G1153,6,2)),VALUE(MID('Paste data'!G1153,9,2)))+VALUE(MID('Paste data'!G1153,12,2))/24+VALUE(MID('Paste data'!G1153,15,2))/1440,""))),3)),"")</f>
      </c>
    </row>
    <row r="1154" spans="1:7" x14ac:dyDescent="0.25">
      <c r="A1154" s="10">
        <f>IF('Paste data'!A1154="","",'Paste data'!A1154)</f>
      </c>
      <c r="B1154" s="4">
        <f>IF('Paste data'!A1154="","",'Paste data'!D1154)</f>
      </c>
      <c r="C1154" s="4">
        <f>IF('Paste data'!A1154="","",'Paste data'!B1154)</f>
      </c>
      <c r="D1154" s="11">
        <f>IFERROR(IF(OR('Paste data'!E1154="",'Paste data'!F1154=""),"",ROUND((IF(ISNUMBER('Paste data'!F1154),'Paste data'!F1154,IFERROR(DATE(VALUE(LEFT('Paste data'!F1154,4)),VALUE(MID('Paste data'!F1154,6,2)),VALUE(MID('Paste data'!F1154,9,2)))+VALUE(MID('Paste data'!F1154,12,2))/24+VALUE(MID('Paste data'!F1154,15,2))/1440,"")))-(IF(ISNUMBER('Paste data'!E1154),'Paste data'!E1154,IFERROR(DATE(VALUE(LEFT('Paste data'!E1154,4)),VALUE(MID('Paste data'!E1154,6,2)),VALUE(MID('Paste data'!E1154,9,2)))+VALUE(MID('Paste data'!E1154,12,2))/24+VALUE(MID('Paste data'!E1154,15,2))/1440,""))),2)),"")</f>
      </c>
      <c r="E1154" s="11">
        <f>IFERROR(IF(OR('Paste data'!F1154="",'Paste data'!G1154=""),"",ROUND((IF(ISNUMBER('Paste data'!G1154),'Paste data'!G1154,IFERROR(DATE(VALUE(LEFT('Paste data'!G1154,4)),VALUE(MID('Paste data'!G1154,6,2)),VALUE(MID('Paste data'!G1154,9,2)))+VALUE(MID('Paste data'!G1154,12,2))/24+VALUE(MID('Paste data'!G1154,15,2))/1440,"")))-(IF(ISNUMBER('Paste data'!F1154),'Paste data'!F1154,IFERROR(DATE(VALUE(LEFT('Paste data'!F1154,4)),VALUE(MID('Paste data'!F1154,6,2)),VALUE(MID('Paste data'!F1154,9,2)))+VALUE(MID('Paste data'!F1154,12,2))/24+VALUE(MID('Paste data'!F1154,15,2))/1440,""))),2)),"")</f>
      </c>
      <c r="F1154" s="11">
        <f>IFERROR(IF(OR('Paste data'!E1154="",'Paste data'!G1154=""),"",ROUND((IF(ISNUMBER('Paste data'!G1154),'Paste data'!G1154,IFERROR(DATE(VALUE(LEFT('Paste data'!G1154,4)),VALUE(MID('Paste data'!G1154,6,2)),VALUE(MID('Paste data'!G1154,9,2)))+VALUE(MID('Paste data'!G1154,12,2))/24+VALUE(MID('Paste data'!G1154,15,2))/1440,"")))-(IF(ISNUMBER('Paste data'!E1154),'Paste data'!E1154,IFERROR(DATE(VALUE(LEFT('Paste data'!E1154,4)),VALUE(MID('Paste data'!E1154,6,2)),VALUE(MID('Paste data'!E1154,9,2)))+VALUE(MID('Paste data'!E1154,12,2))/24+VALUE(MID('Paste data'!E1154,15,2))/1440,""))),2)),"")</f>
      </c>
      <c r="G1154" s="10">
        <f>IFERROR(IF('Paste data'!G1154="","",(IF(ISNUMBER('Paste data'!G1154),'Paste data'!G1154,IFERROR(DATE(VALUE(LEFT('Paste data'!G1154,4)),VALUE(MID('Paste data'!G1154,6,2)),VALUE(MID('Paste data'!G1154,9,2)))+VALUE(MID('Paste data'!G1154,12,2))/24+VALUE(MID('Paste data'!G1154,15,2))/1440,"")))-WEEKDAY((IF(ISNUMBER('Paste data'!G1154),'Paste data'!G1154,IFERROR(DATE(VALUE(LEFT('Paste data'!G1154,4)),VALUE(MID('Paste data'!G1154,6,2)),VALUE(MID('Paste data'!G1154,9,2)))+VALUE(MID('Paste data'!G1154,12,2))/24+VALUE(MID('Paste data'!G1154,15,2))/1440,""))),3)),"")</f>
      </c>
    </row>
    <row r="1155" spans="1:7" x14ac:dyDescent="0.25">
      <c r="A1155" s="10">
        <f>IF('Paste data'!A1155="","",'Paste data'!A1155)</f>
      </c>
      <c r="B1155" s="4">
        <f>IF('Paste data'!A1155="","",'Paste data'!D1155)</f>
      </c>
      <c r="C1155" s="4">
        <f>IF('Paste data'!A1155="","",'Paste data'!B1155)</f>
      </c>
      <c r="D1155" s="11">
        <f>IFERROR(IF(OR('Paste data'!E1155="",'Paste data'!F1155=""),"",ROUND((IF(ISNUMBER('Paste data'!F1155),'Paste data'!F1155,IFERROR(DATE(VALUE(LEFT('Paste data'!F1155,4)),VALUE(MID('Paste data'!F1155,6,2)),VALUE(MID('Paste data'!F1155,9,2)))+VALUE(MID('Paste data'!F1155,12,2))/24+VALUE(MID('Paste data'!F1155,15,2))/1440,"")))-(IF(ISNUMBER('Paste data'!E1155),'Paste data'!E1155,IFERROR(DATE(VALUE(LEFT('Paste data'!E1155,4)),VALUE(MID('Paste data'!E1155,6,2)),VALUE(MID('Paste data'!E1155,9,2)))+VALUE(MID('Paste data'!E1155,12,2))/24+VALUE(MID('Paste data'!E1155,15,2))/1440,""))),2)),"")</f>
      </c>
      <c r="E1155" s="11">
        <f>IFERROR(IF(OR('Paste data'!F1155="",'Paste data'!G1155=""),"",ROUND((IF(ISNUMBER('Paste data'!G1155),'Paste data'!G1155,IFERROR(DATE(VALUE(LEFT('Paste data'!G1155,4)),VALUE(MID('Paste data'!G1155,6,2)),VALUE(MID('Paste data'!G1155,9,2)))+VALUE(MID('Paste data'!G1155,12,2))/24+VALUE(MID('Paste data'!G1155,15,2))/1440,"")))-(IF(ISNUMBER('Paste data'!F1155),'Paste data'!F1155,IFERROR(DATE(VALUE(LEFT('Paste data'!F1155,4)),VALUE(MID('Paste data'!F1155,6,2)),VALUE(MID('Paste data'!F1155,9,2)))+VALUE(MID('Paste data'!F1155,12,2))/24+VALUE(MID('Paste data'!F1155,15,2))/1440,""))),2)),"")</f>
      </c>
      <c r="F1155" s="11">
        <f>IFERROR(IF(OR('Paste data'!E1155="",'Paste data'!G1155=""),"",ROUND((IF(ISNUMBER('Paste data'!G1155),'Paste data'!G1155,IFERROR(DATE(VALUE(LEFT('Paste data'!G1155,4)),VALUE(MID('Paste data'!G1155,6,2)),VALUE(MID('Paste data'!G1155,9,2)))+VALUE(MID('Paste data'!G1155,12,2))/24+VALUE(MID('Paste data'!G1155,15,2))/1440,"")))-(IF(ISNUMBER('Paste data'!E1155),'Paste data'!E1155,IFERROR(DATE(VALUE(LEFT('Paste data'!E1155,4)),VALUE(MID('Paste data'!E1155,6,2)),VALUE(MID('Paste data'!E1155,9,2)))+VALUE(MID('Paste data'!E1155,12,2))/24+VALUE(MID('Paste data'!E1155,15,2))/1440,""))),2)),"")</f>
      </c>
      <c r="G1155" s="10">
        <f>IFERROR(IF('Paste data'!G1155="","",(IF(ISNUMBER('Paste data'!G1155),'Paste data'!G1155,IFERROR(DATE(VALUE(LEFT('Paste data'!G1155,4)),VALUE(MID('Paste data'!G1155,6,2)),VALUE(MID('Paste data'!G1155,9,2)))+VALUE(MID('Paste data'!G1155,12,2))/24+VALUE(MID('Paste data'!G1155,15,2))/1440,"")))-WEEKDAY((IF(ISNUMBER('Paste data'!G1155),'Paste data'!G1155,IFERROR(DATE(VALUE(LEFT('Paste data'!G1155,4)),VALUE(MID('Paste data'!G1155,6,2)),VALUE(MID('Paste data'!G1155,9,2)))+VALUE(MID('Paste data'!G1155,12,2))/24+VALUE(MID('Paste data'!G1155,15,2))/1440,""))),3)),"")</f>
      </c>
    </row>
    <row r="1156" spans="1:7" x14ac:dyDescent="0.25">
      <c r="A1156" s="10">
        <f>IF('Paste data'!A1156="","",'Paste data'!A1156)</f>
      </c>
      <c r="B1156" s="4">
        <f>IF('Paste data'!A1156="","",'Paste data'!D1156)</f>
      </c>
      <c r="C1156" s="4">
        <f>IF('Paste data'!A1156="","",'Paste data'!B1156)</f>
      </c>
      <c r="D1156" s="11">
        <f>IFERROR(IF(OR('Paste data'!E1156="",'Paste data'!F1156=""),"",ROUND((IF(ISNUMBER('Paste data'!F1156),'Paste data'!F1156,IFERROR(DATE(VALUE(LEFT('Paste data'!F1156,4)),VALUE(MID('Paste data'!F1156,6,2)),VALUE(MID('Paste data'!F1156,9,2)))+VALUE(MID('Paste data'!F1156,12,2))/24+VALUE(MID('Paste data'!F1156,15,2))/1440,"")))-(IF(ISNUMBER('Paste data'!E1156),'Paste data'!E1156,IFERROR(DATE(VALUE(LEFT('Paste data'!E1156,4)),VALUE(MID('Paste data'!E1156,6,2)),VALUE(MID('Paste data'!E1156,9,2)))+VALUE(MID('Paste data'!E1156,12,2))/24+VALUE(MID('Paste data'!E1156,15,2))/1440,""))),2)),"")</f>
      </c>
      <c r="E1156" s="11">
        <f>IFERROR(IF(OR('Paste data'!F1156="",'Paste data'!G1156=""),"",ROUND((IF(ISNUMBER('Paste data'!G1156),'Paste data'!G1156,IFERROR(DATE(VALUE(LEFT('Paste data'!G1156,4)),VALUE(MID('Paste data'!G1156,6,2)),VALUE(MID('Paste data'!G1156,9,2)))+VALUE(MID('Paste data'!G1156,12,2))/24+VALUE(MID('Paste data'!G1156,15,2))/1440,"")))-(IF(ISNUMBER('Paste data'!F1156),'Paste data'!F1156,IFERROR(DATE(VALUE(LEFT('Paste data'!F1156,4)),VALUE(MID('Paste data'!F1156,6,2)),VALUE(MID('Paste data'!F1156,9,2)))+VALUE(MID('Paste data'!F1156,12,2))/24+VALUE(MID('Paste data'!F1156,15,2))/1440,""))),2)),"")</f>
      </c>
      <c r="F1156" s="11">
        <f>IFERROR(IF(OR('Paste data'!E1156="",'Paste data'!G1156=""),"",ROUND((IF(ISNUMBER('Paste data'!G1156),'Paste data'!G1156,IFERROR(DATE(VALUE(LEFT('Paste data'!G1156,4)),VALUE(MID('Paste data'!G1156,6,2)),VALUE(MID('Paste data'!G1156,9,2)))+VALUE(MID('Paste data'!G1156,12,2))/24+VALUE(MID('Paste data'!G1156,15,2))/1440,"")))-(IF(ISNUMBER('Paste data'!E1156),'Paste data'!E1156,IFERROR(DATE(VALUE(LEFT('Paste data'!E1156,4)),VALUE(MID('Paste data'!E1156,6,2)),VALUE(MID('Paste data'!E1156,9,2)))+VALUE(MID('Paste data'!E1156,12,2))/24+VALUE(MID('Paste data'!E1156,15,2))/1440,""))),2)),"")</f>
      </c>
      <c r="G1156" s="10">
        <f>IFERROR(IF('Paste data'!G1156="","",(IF(ISNUMBER('Paste data'!G1156),'Paste data'!G1156,IFERROR(DATE(VALUE(LEFT('Paste data'!G1156,4)),VALUE(MID('Paste data'!G1156,6,2)),VALUE(MID('Paste data'!G1156,9,2)))+VALUE(MID('Paste data'!G1156,12,2))/24+VALUE(MID('Paste data'!G1156,15,2))/1440,"")))-WEEKDAY((IF(ISNUMBER('Paste data'!G1156),'Paste data'!G1156,IFERROR(DATE(VALUE(LEFT('Paste data'!G1156,4)),VALUE(MID('Paste data'!G1156,6,2)),VALUE(MID('Paste data'!G1156,9,2)))+VALUE(MID('Paste data'!G1156,12,2))/24+VALUE(MID('Paste data'!G1156,15,2))/1440,""))),3)),"")</f>
      </c>
    </row>
    <row r="1157" spans="1:7" x14ac:dyDescent="0.25">
      <c r="A1157" s="10">
        <f>IF('Paste data'!A1157="","",'Paste data'!A1157)</f>
      </c>
      <c r="B1157" s="4">
        <f>IF('Paste data'!A1157="","",'Paste data'!D1157)</f>
      </c>
      <c r="C1157" s="4">
        <f>IF('Paste data'!A1157="","",'Paste data'!B1157)</f>
      </c>
      <c r="D1157" s="11">
        <f>IFERROR(IF(OR('Paste data'!E1157="",'Paste data'!F1157=""),"",ROUND((IF(ISNUMBER('Paste data'!F1157),'Paste data'!F1157,IFERROR(DATE(VALUE(LEFT('Paste data'!F1157,4)),VALUE(MID('Paste data'!F1157,6,2)),VALUE(MID('Paste data'!F1157,9,2)))+VALUE(MID('Paste data'!F1157,12,2))/24+VALUE(MID('Paste data'!F1157,15,2))/1440,"")))-(IF(ISNUMBER('Paste data'!E1157),'Paste data'!E1157,IFERROR(DATE(VALUE(LEFT('Paste data'!E1157,4)),VALUE(MID('Paste data'!E1157,6,2)),VALUE(MID('Paste data'!E1157,9,2)))+VALUE(MID('Paste data'!E1157,12,2))/24+VALUE(MID('Paste data'!E1157,15,2))/1440,""))),2)),"")</f>
      </c>
      <c r="E1157" s="11">
        <f>IFERROR(IF(OR('Paste data'!F1157="",'Paste data'!G1157=""),"",ROUND((IF(ISNUMBER('Paste data'!G1157),'Paste data'!G1157,IFERROR(DATE(VALUE(LEFT('Paste data'!G1157,4)),VALUE(MID('Paste data'!G1157,6,2)),VALUE(MID('Paste data'!G1157,9,2)))+VALUE(MID('Paste data'!G1157,12,2))/24+VALUE(MID('Paste data'!G1157,15,2))/1440,"")))-(IF(ISNUMBER('Paste data'!F1157),'Paste data'!F1157,IFERROR(DATE(VALUE(LEFT('Paste data'!F1157,4)),VALUE(MID('Paste data'!F1157,6,2)),VALUE(MID('Paste data'!F1157,9,2)))+VALUE(MID('Paste data'!F1157,12,2))/24+VALUE(MID('Paste data'!F1157,15,2))/1440,""))),2)),"")</f>
      </c>
      <c r="F1157" s="11">
        <f>IFERROR(IF(OR('Paste data'!E1157="",'Paste data'!G1157=""),"",ROUND((IF(ISNUMBER('Paste data'!G1157),'Paste data'!G1157,IFERROR(DATE(VALUE(LEFT('Paste data'!G1157,4)),VALUE(MID('Paste data'!G1157,6,2)),VALUE(MID('Paste data'!G1157,9,2)))+VALUE(MID('Paste data'!G1157,12,2))/24+VALUE(MID('Paste data'!G1157,15,2))/1440,"")))-(IF(ISNUMBER('Paste data'!E1157),'Paste data'!E1157,IFERROR(DATE(VALUE(LEFT('Paste data'!E1157,4)),VALUE(MID('Paste data'!E1157,6,2)),VALUE(MID('Paste data'!E1157,9,2)))+VALUE(MID('Paste data'!E1157,12,2))/24+VALUE(MID('Paste data'!E1157,15,2))/1440,""))),2)),"")</f>
      </c>
      <c r="G1157" s="10">
        <f>IFERROR(IF('Paste data'!G1157="","",(IF(ISNUMBER('Paste data'!G1157),'Paste data'!G1157,IFERROR(DATE(VALUE(LEFT('Paste data'!G1157,4)),VALUE(MID('Paste data'!G1157,6,2)),VALUE(MID('Paste data'!G1157,9,2)))+VALUE(MID('Paste data'!G1157,12,2))/24+VALUE(MID('Paste data'!G1157,15,2))/1440,"")))-WEEKDAY((IF(ISNUMBER('Paste data'!G1157),'Paste data'!G1157,IFERROR(DATE(VALUE(LEFT('Paste data'!G1157,4)),VALUE(MID('Paste data'!G1157,6,2)),VALUE(MID('Paste data'!G1157,9,2)))+VALUE(MID('Paste data'!G1157,12,2))/24+VALUE(MID('Paste data'!G1157,15,2))/1440,""))),3)),"")</f>
      </c>
    </row>
    <row r="1158" spans="1:7" x14ac:dyDescent="0.25">
      <c r="A1158" s="10">
        <f>IF('Paste data'!A1158="","",'Paste data'!A1158)</f>
      </c>
      <c r="B1158" s="4">
        <f>IF('Paste data'!A1158="","",'Paste data'!D1158)</f>
      </c>
      <c r="C1158" s="4">
        <f>IF('Paste data'!A1158="","",'Paste data'!B1158)</f>
      </c>
      <c r="D1158" s="11">
        <f>IFERROR(IF(OR('Paste data'!E1158="",'Paste data'!F1158=""),"",ROUND((IF(ISNUMBER('Paste data'!F1158),'Paste data'!F1158,IFERROR(DATE(VALUE(LEFT('Paste data'!F1158,4)),VALUE(MID('Paste data'!F1158,6,2)),VALUE(MID('Paste data'!F1158,9,2)))+VALUE(MID('Paste data'!F1158,12,2))/24+VALUE(MID('Paste data'!F1158,15,2))/1440,"")))-(IF(ISNUMBER('Paste data'!E1158),'Paste data'!E1158,IFERROR(DATE(VALUE(LEFT('Paste data'!E1158,4)),VALUE(MID('Paste data'!E1158,6,2)),VALUE(MID('Paste data'!E1158,9,2)))+VALUE(MID('Paste data'!E1158,12,2))/24+VALUE(MID('Paste data'!E1158,15,2))/1440,""))),2)),"")</f>
      </c>
      <c r="E1158" s="11">
        <f>IFERROR(IF(OR('Paste data'!F1158="",'Paste data'!G1158=""),"",ROUND((IF(ISNUMBER('Paste data'!G1158),'Paste data'!G1158,IFERROR(DATE(VALUE(LEFT('Paste data'!G1158,4)),VALUE(MID('Paste data'!G1158,6,2)),VALUE(MID('Paste data'!G1158,9,2)))+VALUE(MID('Paste data'!G1158,12,2))/24+VALUE(MID('Paste data'!G1158,15,2))/1440,"")))-(IF(ISNUMBER('Paste data'!F1158),'Paste data'!F1158,IFERROR(DATE(VALUE(LEFT('Paste data'!F1158,4)),VALUE(MID('Paste data'!F1158,6,2)),VALUE(MID('Paste data'!F1158,9,2)))+VALUE(MID('Paste data'!F1158,12,2))/24+VALUE(MID('Paste data'!F1158,15,2))/1440,""))),2)),"")</f>
      </c>
      <c r="F1158" s="11">
        <f>IFERROR(IF(OR('Paste data'!E1158="",'Paste data'!G1158=""),"",ROUND((IF(ISNUMBER('Paste data'!G1158),'Paste data'!G1158,IFERROR(DATE(VALUE(LEFT('Paste data'!G1158,4)),VALUE(MID('Paste data'!G1158,6,2)),VALUE(MID('Paste data'!G1158,9,2)))+VALUE(MID('Paste data'!G1158,12,2))/24+VALUE(MID('Paste data'!G1158,15,2))/1440,"")))-(IF(ISNUMBER('Paste data'!E1158),'Paste data'!E1158,IFERROR(DATE(VALUE(LEFT('Paste data'!E1158,4)),VALUE(MID('Paste data'!E1158,6,2)),VALUE(MID('Paste data'!E1158,9,2)))+VALUE(MID('Paste data'!E1158,12,2))/24+VALUE(MID('Paste data'!E1158,15,2))/1440,""))),2)),"")</f>
      </c>
      <c r="G1158" s="10">
        <f>IFERROR(IF('Paste data'!G1158="","",(IF(ISNUMBER('Paste data'!G1158),'Paste data'!G1158,IFERROR(DATE(VALUE(LEFT('Paste data'!G1158,4)),VALUE(MID('Paste data'!G1158,6,2)),VALUE(MID('Paste data'!G1158,9,2)))+VALUE(MID('Paste data'!G1158,12,2))/24+VALUE(MID('Paste data'!G1158,15,2))/1440,"")))-WEEKDAY((IF(ISNUMBER('Paste data'!G1158),'Paste data'!G1158,IFERROR(DATE(VALUE(LEFT('Paste data'!G1158,4)),VALUE(MID('Paste data'!G1158,6,2)),VALUE(MID('Paste data'!G1158,9,2)))+VALUE(MID('Paste data'!G1158,12,2))/24+VALUE(MID('Paste data'!G1158,15,2))/1440,""))),3)),"")</f>
      </c>
    </row>
    <row r="1159" spans="1:7" x14ac:dyDescent="0.25">
      <c r="A1159" s="10">
        <f>IF('Paste data'!A1159="","",'Paste data'!A1159)</f>
      </c>
      <c r="B1159" s="4">
        <f>IF('Paste data'!A1159="","",'Paste data'!D1159)</f>
      </c>
      <c r="C1159" s="4">
        <f>IF('Paste data'!A1159="","",'Paste data'!B1159)</f>
      </c>
      <c r="D1159" s="11">
        <f>IFERROR(IF(OR('Paste data'!E1159="",'Paste data'!F1159=""),"",ROUND((IF(ISNUMBER('Paste data'!F1159),'Paste data'!F1159,IFERROR(DATE(VALUE(LEFT('Paste data'!F1159,4)),VALUE(MID('Paste data'!F1159,6,2)),VALUE(MID('Paste data'!F1159,9,2)))+VALUE(MID('Paste data'!F1159,12,2))/24+VALUE(MID('Paste data'!F1159,15,2))/1440,"")))-(IF(ISNUMBER('Paste data'!E1159),'Paste data'!E1159,IFERROR(DATE(VALUE(LEFT('Paste data'!E1159,4)),VALUE(MID('Paste data'!E1159,6,2)),VALUE(MID('Paste data'!E1159,9,2)))+VALUE(MID('Paste data'!E1159,12,2))/24+VALUE(MID('Paste data'!E1159,15,2))/1440,""))),2)),"")</f>
      </c>
      <c r="E1159" s="11">
        <f>IFERROR(IF(OR('Paste data'!F1159="",'Paste data'!G1159=""),"",ROUND((IF(ISNUMBER('Paste data'!G1159),'Paste data'!G1159,IFERROR(DATE(VALUE(LEFT('Paste data'!G1159,4)),VALUE(MID('Paste data'!G1159,6,2)),VALUE(MID('Paste data'!G1159,9,2)))+VALUE(MID('Paste data'!G1159,12,2))/24+VALUE(MID('Paste data'!G1159,15,2))/1440,"")))-(IF(ISNUMBER('Paste data'!F1159),'Paste data'!F1159,IFERROR(DATE(VALUE(LEFT('Paste data'!F1159,4)),VALUE(MID('Paste data'!F1159,6,2)),VALUE(MID('Paste data'!F1159,9,2)))+VALUE(MID('Paste data'!F1159,12,2))/24+VALUE(MID('Paste data'!F1159,15,2))/1440,""))),2)),"")</f>
      </c>
      <c r="F1159" s="11">
        <f>IFERROR(IF(OR('Paste data'!E1159="",'Paste data'!G1159=""),"",ROUND((IF(ISNUMBER('Paste data'!G1159),'Paste data'!G1159,IFERROR(DATE(VALUE(LEFT('Paste data'!G1159,4)),VALUE(MID('Paste data'!G1159,6,2)),VALUE(MID('Paste data'!G1159,9,2)))+VALUE(MID('Paste data'!G1159,12,2))/24+VALUE(MID('Paste data'!G1159,15,2))/1440,"")))-(IF(ISNUMBER('Paste data'!E1159),'Paste data'!E1159,IFERROR(DATE(VALUE(LEFT('Paste data'!E1159,4)),VALUE(MID('Paste data'!E1159,6,2)),VALUE(MID('Paste data'!E1159,9,2)))+VALUE(MID('Paste data'!E1159,12,2))/24+VALUE(MID('Paste data'!E1159,15,2))/1440,""))),2)),"")</f>
      </c>
      <c r="G1159" s="10">
        <f>IFERROR(IF('Paste data'!G1159="","",(IF(ISNUMBER('Paste data'!G1159),'Paste data'!G1159,IFERROR(DATE(VALUE(LEFT('Paste data'!G1159,4)),VALUE(MID('Paste data'!G1159,6,2)),VALUE(MID('Paste data'!G1159,9,2)))+VALUE(MID('Paste data'!G1159,12,2))/24+VALUE(MID('Paste data'!G1159,15,2))/1440,"")))-WEEKDAY((IF(ISNUMBER('Paste data'!G1159),'Paste data'!G1159,IFERROR(DATE(VALUE(LEFT('Paste data'!G1159,4)),VALUE(MID('Paste data'!G1159,6,2)),VALUE(MID('Paste data'!G1159,9,2)))+VALUE(MID('Paste data'!G1159,12,2))/24+VALUE(MID('Paste data'!G1159,15,2))/1440,""))),3)),"")</f>
      </c>
    </row>
    <row r="1160" spans="1:7" x14ac:dyDescent="0.25">
      <c r="A1160" s="10">
        <f>IF('Paste data'!A1160="","",'Paste data'!A1160)</f>
      </c>
      <c r="B1160" s="4">
        <f>IF('Paste data'!A1160="","",'Paste data'!D1160)</f>
      </c>
      <c r="C1160" s="4">
        <f>IF('Paste data'!A1160="","",'Paste data'!B1160)</f>
      </c>
      <c r="D1160" s="11">
        <f>IFERROR(IF(OR('Paste data'!E1160="",'Paste data'!F1160=""),"",ROUND((IF(ISNUMBER('Paste data'!F1160),'Paste data'!F1160,IFERROR(DATE(VALUE(LEFT('Paste data'!F1160,4)),VALUE(MID('Paste data'!F1160,6,2)),VALUE(MID('Paste data'!F1160,9,2)))+VALUE(MID('Paste data'!F1160,12,2))/24+VALUE(MID('Paste data'!F1160,15,2))/1440,"")))-(IF(ISNUMBER('Paste data'!E1160),'Paste data'!E1160,IFERROR(DATE(VALUE(LEFT('Paste data'!E1160,4)),VALUE(MID('Paste data'!E1160,6,2)),VALUE(MID('Paste data'!E1160,9,2)))+VALUE(MID('Paste data'!E1160,12,2))/24+VALUE(MID('Paste data'!E1160,15,2))/1440,""))),2)),"")</f>
      </c>
      <c r="E1160" s="11">
        <f>IFERROR(IF(OR('Paste data'!F1160="",'Paste data'!G1160=""),"",ROUND((IF(ISNUMBER('Paste data'!G1160),'Paste data'!G1160,IFERROR(DATE(VALUE(LEFT('Paste data'!G1160,4)),VALUE(MID('Paste data'!G1160,6,2)),VALUE(MID('Paste data'!G1160,9,2)))+VALUE(MID('Paste data'!G1160,12,2))/24+VALUE(MID('Paste data'!G1160,15,2))/1440,"")))-(IF(ISNUMBER('Paste data'!F1160),'Paste data'!F1160,IFERROR(DATE(VALUE(LEFT('Paste data'!F1160,4)),VALUE(MID('Paste data'!F1160,6,2)),VALUE(MID('Paste data'!F1160,9,2)))+VALUE(MID('Paste data'!F1160,12,2))/24+VALUE(MID('Paste data'!F1160,15,2))/1440,""))),2)),"")</f>
      </c>
      <c r="F1160" s="11">
        <f>IFERROR(IF(OR('Paste data'!E1160="",'Paste data'!G1160=""),"",ROUND((IF(ISNUMBER('Paste data'!G1160),'Paste data'!G1160,IFERROR(DATE(VALUE(LEFT('Paste data'!G1160,4)),VALUE(MID('Paste data'!G1160,6,2)),VALUE(MID('Paste data'!G1160,9,2)))+VALUE(MID('Paste data'!G1160,12,2))/24+VALUE(MID('Paste data'!G1160,15,2))/1440,"")))-(IF(ISNUMBER('Paste data'!E1160),'Paste data'!E1160,IFERROR(DATE(VALUE(LEFT('Paste data'!E1160,4)),VALUE(MID('Paste data'!E1160,6,2)),VALUE(MID('Paste data'!E1160,9,2)))+VALUE(MID('Paste data'!E1160,12,2))/24+VALUE(MID('Paste data'!E1160,15,2))/1440,""))),2)),"")</f>
      </c>
      <c r="G1160" s="10">
        <f>IFERROR(IF('Paste data'!G1160="","",(IF(ISNUMBER('Paste data'!G1160),'Paste data'!G1160,IFERROR(DATE(VALUE(LEFT('Paste data'!G1160,4)),VALUE(MID('Paste data'!G1160,6,2)),VALUE(MID('Paste data'!G1160,9,2)))+VALUE(MID('Paste data'!G1160,12,2))/24+VALUE(MID('Paste data'!G1160,15,2))/1440,"")))-WEEKDAY((IF(ISNUMBER('Paste data'!G1160),'Paste data'!G1160,IFERROR(DATE(VALUE(LEFT('Paste data'!G1160,4)),VALUE(MID('Paste data'!G1160,6,2)),VALUE(MID('Paste data'!G1160,9,2)))+VALUE(MID('Paste data'!G1160,12,2))/24+VALUE(MID('Paste data'!G1160,15,2))/1440,""))),3)),"")</f>
      </c>
    </row>
    <row r="1161" spans="1:7" x14ac:dyDescent="0.25">
      <c r="A1161" s="10">
        <f>IF('Paste data'!A1161="","",'Paste data'!A1161)</f>
      </c>
      <c r="B1161" s="4">
        <f>IF('Paste data'!A1161="","",'Paste data'!D1161)</f>
      </c>
      <c r="C1161" s="4">
        <f>IF('Paste data'!A1161="","",'Paste data'!B1161)</f>
      </c>
      <c r="D1161" s="11">
        <f>IFERROR(IF(OR('Paste data'!E1161="",'Paste data'!F1161=""),"",ROUND((IF(ISNUMBER('Paste data'!F1161),'Paste data'!F1161,IFERROR(DATE(VALUE(LEFT('Paste data'!F1161,4)),VALUE(MID('Paste data'!F1161,6,2)),VALUE(MID('Paste data'!F1161,9,2)))+VALUE(MID('Paste data'!F1161,12,2))/24+VALUE(MID('Paste data'!F1161,15,2))/1440,"")))-(IF(ISNUMBER('Paste data'!E1161),'Paste data'!E1161,IFERROR(DATE(VALUE(LEFT('Paste data'!E1161,4)),VALUE(MID('Paste data'!E1161,6,2)),VALUE(MID('Paste data'!E1161,9,2)))+VALUE(MID('Paste data'!E1161,12,2))/24+VALUE(MID('Paste data'!E1161,15,2))/1440,""))),2)),"")</f>
      </c>
      <c r="E1161" s="11">
        <f>IFERROR(IF(OR('Paste data'!F1161="",'Paste data'!G1161=""),"",ROUND((IF(ISNUMBER('Paste data'!G1161),'Paste data'!G1161,IFERROR(DATE(VALUE(LEFT('Paste data'!G1161,4)),VALUE(MID('Paste data'!G1161,6,2)),VALUE(MID('Paste data'!G1161,9,2)))+VALUE(MID('Paste data'!G1161,12,2))/24+VALUE(MID('Paste data'!G1161,15,2))/1440,"")))-(IF(ISNUMBER('Paste data'!F1161),'Paste data'!F1161,IFERROR(DATE(VALUE(LEFT('Paste data'!F1161,4)),VALUE(MID('Paste data'!F1161,6,2)),VALUE(MID('Paste data'!F1161,9,2)))+VALUE(MID('Paste data'!F1161,12,2))/24+VALUE(MID('Paste data'!F1161,15,2))/1440,""))),2)),"")</f>
      </c>
      <c r="F1161" s="11">
        <f>IFERROR(IF(OR('Paste data'!E1161="",'Paste data'!G1161=""),"",ROUND((IF(ISNUMBER('Paste data'!G1161),'Paste data'!G1161,IFERROR(DATE(VALUE(LEFT('Paste data'!G1161,4)),VALUE(MID('Paste data'!G1161,6,2)),VALUE(MID('Paste data'!G1161,9,2)))+VALUE(MID('Paste data'!G1161,12,2))/24+VALUE(MID('Paste data'!G1161,15,2))/1440,"")))-(IF(ISNUMBER('Paste data'!E1161),'Paste data'!E1161,IFERROR(DATE(VALUE(LEFT('Paste data'!E1161,4)),VALUE(MID('Paste data'!E1161,6,2)),VALUE(MID('Paste data'!E1161,9,2)))+VALUE(MID('Paste data'!E1161,12,2))/24+VALUE(MID('Paste data'!E1161,15,2))/1440,""))),2)),"")</f>
      </c>
      <c r="G1161" s="10">
        <f>IFERROR(IF('Paste data'!G1161="","",(IF(ISNUMBER('Paste data'!G1161),'Paste data'!G1161,IFERROR(DATE(VALUE(LEFT('Paste data'!G1161,4)),VALUE(MID('Paste data'!G1161,6,2)),VALUE(MID('Paste data'!G1161,9,2)))+VALUE(MID('Paste data'!G1161,12,2))/24+VALUE(MID('Paste data'!G1161,15,2))/1440,"")))-WEEKDAY((IF(ISNUMBER('Paste data'!G1161),'Paste data'!G1161,IFERROR(DATE(VALUE(LEFT('Paste data'!G1161,4)),VALUE(MID('Paste data'!G1161,6,2)),VALUE(MID('Paste data'!G1161,9,2)))+VALUE(MID('Paste data'!G1161,12,2))/24+VALUE(MID('Paste data'!G1161,15,2))/1440,""))),3)),"")</f>
      </c>
    </row>
    <row r="1162" spans="1:7" x14ac:dyDescent="0.25">
      <c r="A1162" s="10">
        <f>IF('Paste data'!A1162="","",'Paste data'!A1162)</f>
      </c>
      <c r="B1162" s="4">
        <f>IF('Paste data'!A1162="","",'Paste data'!D1162)</f>
      </c>
      <c r="C1162" s="4">
        <f>IF('Paste data'!A1162="","",'Paste data'!B1162)</f>
      </c>
      <c r="D1162" s="11">
        <f>IFERROR(IF(OR('Paste data'!E1162="",'Paste data'!F1162=""),"",ROUND((IF(ISNUMBER('Paste data'!F1162),'Paste data'!F1162,IFERROR(DATE(VALUE(LEFT('Paste data'!F1162,4)),VALUE(MID('Paste data'!F1162,6,2)),VALUE(MID('Paste data'!F1162,9,2)))+VALUE(MID('Paste data'!F1162,12,2))/24+VALUE(MID('Paste data'!F1162,15,2))/1440,"")))-(IF(ISNUMBER('Paste data'!E1162),'Paste data'!E1162,IFERROR(DATE(VALUE(LEFT('Paste data'!E1162,4)),VALUE(MID('Paste data'!E1162,6,2)),VALUE(MID('Paste data'!E1162,9,2)))+VALUE(MID('Paste data'!E1162,12,2))/24+VALUE(MID('Paste data'!E1162,15,2))/1440,""))),2)),"")</f>
      </c>
      <c r="E1162" s="11">
        <f>IFERROR(IF(OR('Paste data'!F1162="",'Paste data'!G1162=""),"",ROUND((IF(ISNUMBER('Paste data'!G1162),'Paste data'!G1162,IFERROR(DATE(VALUE(LEFT('Paste data'!G1162,4)),VALUE(MID('Paste data'!G1162,6,2)),VALUE(MID('Paste data'!G1162,9,2)))+VALUE(MID('Paste data'!G1162,12,2))/24+VALUE(MID('Paste data'!G1162,15,2))/1440,"")))-(IF(ISNUMBER('Paste data'!F1162),'Paste data'!F1162,IFERROR(DATE(VALUE(LEFT('Paste data'!F1162,4)),VALUE(MID('Paste data'!F1162,6,2)),VALUE(MID('Paste data'!F1162,9,2)))+VALUE(MID('Paste data'!F1162,12,2))/24+VALUE(MID('Paste data'!F1162,15,2))/1440,""))),2)),"")</f>
      </c>
      <c r="F1162" s="11">
        <f>IFERROR(IF(OR('Paste data'!E1162="",'Paste data'!G1162=""),"",ROUND((IF(ISNUMBER('Paste data'!G1162),'Paste data'!G1162,IFERROR(DATE(VALUE(LEFT('Paste data'!G1162,4)),VALUE(MID('Paste data'!G1162,6,2)),VALUE(MID('Paste data'!G1162,9,2)))+VALUE(MID('Paste data'!G1162,12,2))/24+VALUE(MID('Paste data'!G1162,15,2))/1440,"")))-(IF(ISNUMBER('Paste data'!E1162),'Paste data'!E1162,IFERROR(DATE(VALUE(LEFT('Paste data'!E1162,4)),VALUE(MID('Paste data'!E1162,6,2)),VALUE(MID('Paste data'!E1162,9,2)))+VALUE(MID('Paste data'!E1162,12,2))/24+VALUE(MID('Paste data'!E1162,15,2))/1440,""))),2)),"")</f>
      </c>
      <c r="G1162" s="10">
        <f>IFERROR(IF('Paste data'!G1162="","",(IF(ISNUMBER('Paste data'!G1162),'Paste data'!G1162,IFERROR(DATE(VALUE(LEFT('Paste data'!G1162,4)),VALUE(MID('Paste data'!G1162,6,2)),VALUE(MID('Paste data'!G1162,9,2)))+VALUE(MID('Paste data'!G1162,12,2))/24+VALUE(MID('Paste data'!G1162,15,2))/1440,"")))-WEEKDAY((IF(ISNUMBER('Paste data'!G1162),'Paste data'!G1162,IFERROR(DATE(VALUE(LEFT('Paste data'!G1162,4)),VALUE(MID('Paste data'!G1162,6,2)),VALUE(MID('Paste data'!G1162,9,2)))+VALUE(MID('Paste data'!G1162,12,2))/24+VALUE(MID('Paste data'!G1162,15,2))/1440,""))),3)),"")</f>
      </c>
    </row>
    <row r="1163" spans="1:7" x14ac:dyDescent="0.25">
      <c r="A1163" s="10">
        <f>IF('Paste data'!A1163="","",'Paste data'!A1163)</f>
      </c>
      <c r="B1163" s="4">
        <f>IF('Paste data'!A1163="","",'Paste data'!D1163)</f>
      </c>
      <c r="C1163" s="4">
        <f>IF('Paste data'!A1163="","",'Paste data'!B1163)</f>
      </c>
      <c r="D1163" s="11">
        <f>IFERROR(IF(OR('Paste data'!E1163="",'Paste data'!F1163=""),"",ROUND((IF(ISNUMBER('Paste data'!F1163),'Paste data'!F1163,IFERROR(DATE(VALUE(LEFT('Paste data'!F1163,4)),VALUE(MID('Paste data'!F1163,6,2)),VALUE(MID('Paste data'!F1163,9,2)))+VALUE(MID('Paste data'!F1163,12,2))/24+VALUE(MID('Paste data'!F1163,15,2))/1440,"")))-(IF(ISNUMBER('Paste data'!E1163),'Paste data'!E1163,IFERROR(DATE(VALUE(LEFT('Paste data'!E1163,4)),VALUE(MID('Paste data'!E1163,6,2)),VALUE(MID('Paste data'!E1163,9,2)))+VALUE(MID('Paste data'!E1163,12,2))/24+VALUE(MID('Paste data'!E1163,15,2))/1440,""))),2)),"")</f>
      </c>
      <c r="E1163" s="11">
        <f>IFERROR(IF(OR('Paste data'!F1163="",'Paste data'!G1163=""),"",ROUND((IF(ISNUMBER('Paste data'!G1163),'Paste data'!G1163,IFERROR(DATE(VALUE(LEFT('Paste data'!G1163,4)),VALUE(MID('Paste data'!G1163,6,2)),VALUE(MID('Paste data'!G1163,9,2)))+VALUE(MID('Paste data'!G1163,12,2))/24+VALUE(MID('Paste data'!G1163,15,2))/1440,"")))-(IF(ISNUMBER('Paste data'!F1163),'Paste data'!F1163,IFERROR(DATE(VALUE(LEFT('Paste data'!F1163,4)),VALUE(MID('Paste data'!F1163,6,2)),VALUE(MID('Paste data'!F1163,9,2)))+VALUE(MID('Paste data'!F1163,12,2))/24+VALUE(MID('Paste data'!F1163,15,2))/1440,""))),2)),"")</f>
      </c>
      <c r="F1163" s="11">
        <f>IFERROR(IF(OR('Paste data'!E1163="",'Paste data'!G1163=""),"",ROUND((IF(ISNUMBER('Paste data'!G1163),'Paste data'!G1163,IFERROR(DATE(VALUE(LEFT('Paste data'!G1163,4)),VALUE(MID('Paste data'!G1163,6,2)),VALUE(MID('Paste data'!G1163,9,2)))+VALUE(MID('Paste data'!G1163,12,2))/24+VALUE(MID('Paste data'!G1163,15,2))/1440,"")))-(IF(ISNUMBER('Paste data'!E1163),'Paste data'!E1163,IFERROR(DATE(VALUE(LEFT('Paste data'!E1163,4)),VALUE(MID('Paste data'!E1163,6,2)),VALUE(MID('Paste data'!E1163,9,2)))+VALUE(MID('Paste data'!E1163,12,2))/24+VALUE(MID('Paste data'!E1163,15,2))/1440,""))),2)),"")</f>
      </c>
      <c r="G1163" s="10">
        <f>IFERROR(IF('Paste data'!G1163="","",(IF(ISNUMBER('Paste data'!G1163),'Paste data'!G1163,IFERROR(DATE(VALUE(LEFT('Paste data'!G1163,4)),VALUE(MID('Paste data'!G1163,6,2)),VALUE(MID('Paste data'!G1163,9,2)))+VALUE(MID('Paste data'!G1163,12,2))/24+VALUE(MID('Paste data'!G1163,15,2))/1440,"")))-WEEKDAY((IF(ISNUMBER('Paste data'!G1163),'Paste data'!G1163,IFERROR(DATE(VALUE(LEFT('Paste data'!G1163,4)),VALUE(MID('Paste data'!G1163,6,2)),VALUE(MID('Paste data'!G1163,9,2)))+VALUE(MID('Paste data'!G1163,12,2))/24+VALUE(MID('Paste data'!G1163,15,2))/1440,""))),3)),"")</f>
      </c>
    </row>
    <row r="1164" spans="1:7" x14ac:dyDescent="0.25">
      <c r="A1164" s="10">
        <f>IF('Paste data'!A1164="","",'Paste data'!A1164)</f>
      </c>
      <c r="B1164" s="4">
        <f>IF('Paste data'!A1164="","",'Paste data'!D1164)</f>
      </c>
      <c r="C1164" s="4">
        <f>IF('Paste data'!A1164="","",'Paste data'!B1164)</f>
      </c>
      <c r="D1164" s="11">
        <f>IFERROR(IF(OR('Paste data'!E1164="",'Paste data'!F1164=""),"",ROUND((IF(ISNUMBER('Paste data'!F1164),'Paste data'!F1164,IFERROR(DATE(VALUE(LEFT('Paste data'!F1164,4)),VALUE(MID('Paste data'!F1164,6,2)),VALUE(MID('Paste data'!F1164,9,2)))+VALUE(MID('Paste data'!F1164,12,2))/24+VALUE(MID('Paste data'!F1164,15,2))/1440,"")))-(IF(ISNUMBER('Paste data'!E1164),'Paste data'!E1164,IFERROR(DATE(VALUE(LEFT('Paste data'!E1164,4)),VALUE(MID('Paste data'!E1164,6,2)),VALUE(MID('Paste data'!E1164,9,2)))+VALUE(MID('Paste data'!E1164,12,2))/24+VALUE(MID('Paste data'!E1164,15,2))/1440,""))),2)),"")</f>
      </c>
      <c r="E1164" s="11">
        <f>IFERROR(IF(OR('Paste data'!F1164="",'Paste data'!G1164=""),"",ROUND((IF(ISNUMBER('Paste data'!G1164),'Paste data'!G1164,IFERROR(DATE(VALUE(LEFT('Paste data'!G1164,4)),VALUE(MID('Paste data'!G1164,6,2)),VALUE(MID('Paste data'!G1164,9,2)))+VALUE(MID('Paste data'!G1164,12,2))/24+VALUE(MID('Paste data'!G1164,15,2))/1440,"")))-(IF(ISNUMBER('Paste data'!F1164),'Paste data'!F1164,IFERROR(DATE(VALUE(LEFT('Paste data'!F1164,4)),VALUE(MID('Paste data'!F1164,6,2)),VALUE(MID('Paste data'!F1164,9,2)))+VALUE(MID('Paste data'!F1164,12,2))/24+VALUE(MID('Paste data'!F1164,15,2))/1440,""))),2)),"")</f>
      </c>
      <c r="F1164" s="11">
        <f>IFERROR(IF(OR('Paste data'!E1164="",'Paste data'!G1164=""),"",ROUND((IF(ISNUMBER('Paste data'!G1164),'Paste data'!G1164,IFERROR(DATE(VALUE(LEFT('Paste data'!G1164,4)),VALUE(MID('Paste data'!G1164,6,2)),VALUE(MID('Paste data'!G1164,9,2)))+VALUE(MID('Paste data'!G1164,12,2))/24+VALUE(MID('Paste data'!G1164,15,2))/1440,"")))-(IF(ISNUMBER('Paste data'!E1164),'Paste data'!E1164,IFERROR(DATE(VALUE(LEFT('Paste data'!E1164,4)),VALUE(MID('Paste data'!E1164,6,2)),VALUE(MID('Paste data'!E1164,9,2)))+VALUE(MID('Paste data'!E1164,12,2))/24+VALUE(MID('Paste data'!E1164,15,2))/1440,""))),2)),"")</f>
      </c>
      <c r="G1164" s="10">
        <f>IFERROR(IF('Paste data'!G1164="","",(IF(ISNUMBER('Paste data'!G1164),'Paste data'!G1164,IFERROR(DATE(VALUE(LEFT('Paste data'!G1164,4)),VALUE(MID('Paste data'!G1164,6,2)),VALUE(MID('Paste data'!G1164,9,2)))+VALUE(MID('Paste data'!G1164,12,2))/24+VALUE(MID('Paste data'!G1164,15,2))/1440,"")))-WEEKDAY((IF(ISNUMBER('Paste data'!G1164),'Paste data'!G1164,IFERROR(DATE(VALUE(LEFT('Paste data'!G1164,4)),VALUE(MID('Paste data'!G1164,6,2)),VALUE(MID('Paste data'!G1164,9,2)))+VALUE(MID('Paste data'!G1164,12,2))/24+VALUE(MID('Paste data'!G1164,15,2))/1440,""))),3)),"")</f>
      </c>
    </row>
    <row r="1165" spans="1:7" x14ac:dyDescent="0.25">
      <c r="A1165" s="10">
        <f>IF('Paste data'!A1165="","",'Paste data'!A1165)</f>
      </c>
      <c r="B1165" s="4">
        <f>IF('Paste data'!A1165="","",'Paste data'!D1165)</f>
      </c>
      <c r="C1165" s="4">
        <f>IF('Paste data'!A1165="","",'Paste data'!B1165)</f>
      </c>
      <c r="D1165" s="11">
        <f>IFERROR(IF(OR('Paste data'!E1165="",'Paste data'!F1165=""),"",ROUND((IF(ISNUMBER('Paste data'!F1165),'Paste data'!F1165,IFERROR(DATE(VALUE(LEFT('Paste data'!F1165,4)),VALUE(MID('Paste data'!F1165,6,2)),VALUE(MID('Paste data'!F1165,9,2)))+VALUE(MID('Paste data'!F1165,12,2))/24+VALUE(MID('Paste data'!F1165,15,2))/1440,"")))-(IF(ISNUMBER('Paste data'!E1165),'Paste data'!E1165,IFERROR(DATE(VALUE(LEFT('Paste data'!E1165,4)),VALUE(MID('Paste data'!E1165,6,2)),VALUE(MID('Paste data'!E1165,9,2)))+VALUE(MID('Paste data'!E1165,12,2))/24+VALUE(MID('Paste data'!E1165,15,2))/1440,""))),2)),"")</f>
      </c>
      <c r="E1165" s="11">
        <f>IFERROR(IF(OR('Paste data'!F1165="",'Paste data'!G1165=""),"",ROUND((IF(ISNUMBER('Paste data'!G1165),'Paste data'!G1165,IFERROR(DATE(VALUE(LEFT('Paste data'!G1165,4)),VALUE(MID('Paste data'!G1165,6,2)),VALUE(MID('Paste data'!G1165,9,2)))+VALUE(MID('Paste data'!G1165,12,2))/24+VALUE(MID('Paste data'!G1165,15,2))/1440,"")))-(IF(ISNUMBER('Paste data'!F1165),'Paste data'!F1165,IFERROR(DATE(VALUE(LEFT('Paste data'!F1165,4)),VALUE(MID('Paste data'!F1165,6,2)),VALUE(MID('Paste data'!F1165,9,2)))+VALUE(MID('Paste data'!F1165,12,2))/24+VALUE(MID('Paste data'!F1165,15,2))/1440,""))),2)),"")</f>
      </c>
      <c r="F1165" s="11">
        <f>IFERROR(IF(OR('Paste data'!E1165="",'Paste data'!G1165=""),"",ROUND((IF(ISNUMBER('Paste data'!G1165),'Paste data'!G1165,IFERROR(DATE(VALUE(LEFT('Paste data'!G1165,4)),VALUE(MID('Paste data'!G1165,6,2)),VALUE(MID('Paste data'!G1165,9,2)))+VALUE(MID('Paste data'!G1165,12,2))/24+VALUE(MID('Paste data'!G1165,15,2))/1440,"")))-(IF(ISNUMBER('Paste data'!E1165),'Paste data'!E1165,IFERROR(DATE(VALUE(LEFT('Paste data'!E1165,4)),VALUE(MID('Paste data'!E1165,6,2)),VALUE(MID('Paste data'!E1165,9,2)))+VALUE(MID('Paste data'!E1165,12,2))/24+VALUE(MID('Paste data'!E1165,15,2))/1440,""))),2)),"")</f>
      </c>
      <c r="G1165" s="10">
        <f>IFERROR(IF('Paste data'!G1165="","",(IF(ISNUMBER('Paste data'!G1165),'Paste data'!G1165,IFERROR(DATE(VALUE(LEFT('Paste data'!G1165,4)),VALUE(MID('Paste data'!G1165,6,2)),VALUE(MID('Paste data'!G1165,9,2)))+VALUE(MID('Paste data'!G1165,12,2))/24+VALUE(MID('Paste data'!G1165,15,2))/1440,"")))-WEEKDAY((IF(ISNUMBER('Paste data'!G1165),'Paste data'!G1165,IFERROR(DATE(VALUE(LEFT('Paste data'!G1165,4)),VALUE(MID('Paste data'!G1165,6,2)),VALUE(MID('Paste data'!G1165,9,2)))+VALUE(MID('Paste data'!G1165,12,2))/24+VALUE(MID('Paste data'!G1165,15,2))/1440,""))),3)),"")</f>
      </c>
    </row>
    <row r="1166" spans="1:7" x14ac:dyDescent="0.25">
      <c r="A1166" s="10">
        <f>IF('Paste data'!A1166="","",'Paste data'!A1166)</f>
      </c>
      <c r="B1166" s="4">
        <f>IF('Paste data'!A1166="","",'Paste data'!D1166)</f>
      </c>
      <c r="C1166" s="4">
        <f>IF('Paste data'!A1166="","",'Paste data'!B1166)</f>
      </c>
      <c r="D1166" s="11">
        <f>IFERROR(IF(OR('Paste data'!E1166="",'Paste data'!F1166=""),"",ROUND((IF(ISNUMBER('Paste data'!F1166),'Paste data'!F1166,IFERROR(DATE(VALUE(LEFT('Paste data'!F1166,4)),VALUE(MID('Paste data'!F1166,6,2)),VALUE(MID('Paste data'!F1166,9,2)))+VALUE(MID('Paste data'!F1166,12,2))/24+VALUE(MID('Paste data'!F1166,15,2))/1440,"")))-(IF(ISNUMBER('Paste data'!E1166),'Paste data'!E1166,IFERROR(DATE(VALUE(LEFT('Paste data'!E1166,4)),VALUE(MID('Paste data'!E1166,6,2)),VALUE(MID('Paste data'!E1166,9,2)))+VALUE(MID('Paste data'!E1166,12,2))/24+VALUE(MID('Paste data'!E1166,15,2))/1440,""))),2)),"")</f>
      </c>
      <c r="E1166" s="11">
        <f>IFERROR(IF(OR('Paste data'!F1166="",'Paste data'!G1166=""),"",ROUND((IF(ISNUMBER('Paste data'!G1166),'Paste data'!G1166,IFERROR(DATE(VALUE(LEFT('Paste data'!G1166,4)),VALUE(MID('Paste data'!G1166,6,2)),VALUE(MID('Paste data'!G1166,9,2)))+VALUE(MID('Paste data'!G1166,12,2))/24+VALUE(MID('Paste data'!G1166,15,2))/1440,"")))-(IF(ISNUMBER('Paste data'!F1166),'Paste data'!F1166,IFERROR(DATE(VALUE(LEFT('Paste data'!F1166,4)),VALUE(MID('Paste data'!F1166,6,2)),VALUE(MID('Paste data'!F1166,9,2)))+VALUE(MID('Paste data'!F1166,12,2))/24+VALUE(MID('Paste data'!F1166,15,2))/1440,""))),2)),"")</f>
      </c>
      <c r="F1166" s="11">
        <f>IFERROR(IF(OR('Paste data'!E1166="",'Paste data'!G1166=""),"",ROUND((IF(ISNUMBER('Paste data'!G1166),'Paste data'!G1166,IFERROR(DATE(VALUE(LEFT('Paste data'!G1166,4)),VALUE(MID('Paste data'!G1166,6,2)),VALUE(MID('Paste data'!G1166,9,2)))+VALUE(MID('Paste data'!G1166,12,2))/24+VALUE(MID('Paste data'!G1166,15,2))/1440,"")))-(IF(ISNUMBER('Paste data'!E1166),'Paste data'!E1166,IFERROR(DATE(VALUE(LEFT('Paste data'!E1166,4)),VALUE(MID('Paste data'!E1166,6,2)),VALUE(MID('Paste data'!E1166,9,2)))+VALUE(MID('Paste data'!E1166,12,2))/24+VALUE(MID('Paste data'!E1166,15,2))/1440,""))),2)),"")</f>
      </c>
      <c r="G1166" s="10">
        <f>IFERROR(IF('Paste data'!G1166="","",(IF(ISNUMBER('Paste data'!G1166),'Paste data'!G1166,IFERROR(DATE(VALUE(LEFT('Paste data'!G1166,4)),VALUE(MID('Paste data'!G1166,6,2)),VALUE(MID('Paste data'!G1166,9,2)))+VALUE(MID('Paste data'!G1166,12,2))/24+VALUE(MID('Paste data'!G1166,15,2))/1440,"")))-WEEKDAY((IF(ISNUMBER('Paste data'!G1166),'Paste data'!G1166,IFERROR(DATE(VALUE(LEFT('Paste data'!G1166,4)),VALUE(MID('Paste data'!G1166,6,2)),VALUE(MID('Paste data'!G1166,9,2)))+VALUE(MID('Paste data'!G1166,12,2))/24+VALUE(MID('Paste data'!G1166,15,2))/1440,""))),3)),"")</f>
      </c>
    </row>
    <row r="1167" spans="1:7" x14ac:dyDescent="0.25">
      <c r="A1167" s="10">
        <f>IF('Paste data'!A1167="","",'Paste data'!A1167)</f>
      </c>
      <c r="B1167" s="4">
        <f>IF('Paste data'!A1167="","",'Paste data'!D1167)</f>
      </c>
      <c r="C1167" s="4">
        <f>IF('Paste data'!A1167="","",'Paste data'!B1167)</f>
      </c>
      <c r="D1167" s="11">
        <f>IFERROR(IF(OR('Paste data'!E1167="",'Paste data'!F1167=""),"",ROUND((IF(ISNUMBER('Paste data'!F1167),'Paste data'!F1167,IFERROR(DATE(VALUE(LEFT('Paste data'!F1167,4)),VALUE(MID('Paste data'!F1167,6,2)),VALUE(MID('Paste data'!F1167,9,2)))+VALUE(MID('Paste data'!F1167,12,2))/24+VALUE(MID('Paste data'!F1167,15,2))/1440,"")))-(IF(ISNUMBER('Paste data'!E1167),'Paste data'!E1167,IFERROR(DATE(VALUE(LEFT('Paste data'!E1167,4)),VALUE(MID('Paste data'!E1167,6,2)),VALUE(MID('Paste data'!E1167,9,2)))+VALUE(MID('Paste data'!E1167,12,2))/24+VALUE(MID('Paste data'!E1167,15,2))/1440,""))),2)),"")</f>
      </c>
      <c r="E1167" s="11">
        <f>IFERROR(IF(OR('Paste data'!F1167="",'Paste data'!G1167=""),"",ROUND((IF(ISNUMBER('Paste data'!G1167),'Paste data'!G1167,IFERROR(DATE(VALUE(LEFT('Paste data'!G1167,4)),VALUE(MID('Paste data'!G1167,6,2)),VALUE(MID('Paste data'!G1167,9,2)))+VALUE(MID('Paste data'!G1167,12,2))/24+VALUE(MID('Paste data'!G1167,15,2))/1440,"")))-(IF(ISNUMBER('Paste data'!F1167),'Paste data'!F1167,IFERROR(DATE(VALUE(LEFT('Paste data'!F1167,4)),VALUE(MID('Paste data'!F1167,6,2)),VALUE(MID('Paste data'!F1167,9,2)))+VALUE(MID('Paste data'!F1167,12,2))/24+VALUE(MID('Paste data'!F1167,15,2))/1440,""))),2)),"")</f>
      </c>
      <c r="F1167" s="11">
        <f>IFERROR(IF(OR('Paste data'!E1167="",'Paste data'!G1167=""),"",ROUND((IF(ISNUMBER('Paste data'!G1167),'Paste data'!G1167,IFERROR(DATE(VALUE(LEFT('Paste data'!G1167,4)),VALUE(MID('Paste data'!G1167,6,2)),VALUE(MID('Paste data'!G1167,9,2)))+VALUE(MID('Paste data'!G1167,12,2))/24+VALUE(MID('Paste data'!G1167,15,2))/1440,"")))-(IF(ISNUMBER('Paste data'!E1167),'Paste data'!E1167,IFERROR(DATE(VALUE(LEFT('Paste data'!E1167,4)),VALUE(MID('Paste data'!E1167,6,2)),VALUE(MID('Paste data'!E1167,9,2)))+VALUE(MID('Paste data'!E1167,12,2))/24+VALUE(MID('Paste data'!E1167,15,2))/1440,""))),2)),"")</f>
      </c>
      <c r="G1167" s="10">
        <f>IFERROR(IF('Paste data'!G1167="","",(IF(ISNUMBER('Paste data'!G1167),'Paste data'!G1167,IFERROR(DATE(VALUE(LEFT('Paste data'!G1167,4)),VALUE(MID('Paste data'!G1167,6,2)),VALUE(MID('Paste data'!G1167,9,2)))+VALUE(MID('Paste data'!G1167,12,2))/24+VALUE(MID('Paste data'!G1167,15,2))/1440,"")))-WEEKDAY((IF(ISNUMBER('Paste data'!G1167),'Paste data'!G1167,IFERROR(DATE(VALUE(LEFT('Paste data'!G1167,4)),VALUE(MID('Paste data'!G1167,6,2)),VALUE(MID('Paste data'!G1167,9,2)))+VALUE(MID('Paste data'!G1167,12,2))/24+VALUE(MID('Paste data'!G1167,15,2))/1440,""))),3)),"")</f>
      </c>
    </row>
    <row r="1168" spans="1:7" x14ac:dyDescent="0.25">
      <c r="A1168" s="10">
        <f>IF('Paste data'!A1168="","",'Paste data'!A1168)</f>
      </c>
      <c r="B1168" s="4">
        <f>IF('Paste data'!A1168="","",'Paste data'!D1168)</f>
      </c>
      <c r="C1168" s="4">
        <f>IF('Paste data'!A1168="","",'Paste data'!B1168)</f>
      </c>
      <c r="D1168" s="11">
        <f>IFERROR(IF(OR('Paste data'!E1168="",'Paste data'!F1168=""),"",ROUND((IF(ISNUMBER('Paste data'!F1168),'Paste data'!F1168,IFERROR(DATE(VALUE(LEFT('Paste data'!F1168,4)),VALUE(MID('Paste data'!F1168,6,2)),VALUE(MID('Paste data'!F1168,9,2)))+VALUE(MID('Paste data'!F1168,12,2))/24+VALUE(MID('Paste data'!F1168,15,2))/1440,"")))-(IF(ISNUMBER('Paste data'!E1168),'Paste data'!E1168,IFERROR(DATE(VALUE(LEFT('Paste data'!E1168,4)),VALUE(MID('Paste data'!E1168,6,2)),VALUE(MID('Paste data'!E1168,9,2)))+VALUE(MID('Paste data'!E1168,12,2))/24+VALUE(MID('Paste data'!E1168,15,2))/1440,""))),2)),"")</f>
      </c>
      <c r="E1168" s="11">
        <f>IFERROR(IF(OR('Paste data'!F1168="",'Paste data'!G1168=""),"",ROUND((IF(ISNUMBER('Paste data'!G1168),'Paste data'!G1168,IFERROR(DATE(VALUE(LEFT('Paste data'!G1168,4)),VALUE(MID('Paste data'!G1168,6,2)),VALUE(MID('Paste data'!G1168,9,2)))+VALUE(MID('Paste data'!G1168,12,2))/24+VALUE(MID('Paste data'!G1168,15,2))/1440,"")))-(IF(ISNUMBER('Paste data'!F1168),'Paste data'!F1168,IFERROR(DATE(VALUE(LEFT('Paste data'!F1168,4)),VALUE(MID('Paste data'!F1168,6,2)),VALUE(MID('Paste data'!F1168,9,2)))+VALUE(MID('Paste data'!F1168,12,2))/24+VALUE(MID('Paste data'!F1168,15,2))/1440,""))),2)),"")</f>
      </c>
      <c r="F1168" s="11">
        <f>IFERROR(IF(OR('Paste data'!E1168="",'Paste data'!G1168=""),"",ROUND((IF(ISNUMBER('Paste data'!G1168),'Paste data'!G1168,IFERROR(DATE(VALUE(LEFT('Paste data'!G1168,4)),VALUE(MID('Paste data'!G1168,6,2)),VALUE(MID('Paste data'!G1168,9,2)))+VALUE(MID('Paste data'!G1168,12,2))/24+VALUE(MID('Paste data'!G1168,15,2))/1440,"")))-(IF(ISNUMBER('Paste data'!E1168),'Paste data'!E1168,IFERROR(DATE(VALUE(LEFT('Paste data'!E1168,4)),VALUE(MID('Paste data'!E1168,6,2)),VALUE(MID('Paste data'!E1168,9,2)))+VALUE(MID('Paste data'!E1168,12,2))/24+VALUE(MID('Paste data'!E1168,15,2))/1440,""))),2)),"")</f>
      </c>
      <c r="G1168" s="10">
        <f>IFERROR(IF('Paste data'!G1168="","",(IF(ISNUMBER('Paste data'!G1168),'Paste data'!G1168,IFERROR(DATE(VALUE(LEFT('Paste data'!G1168,4)),VALUE(MID('Paste data'!G1168,6,2)),VALUE(MID('Paste data'!G1168,9,2)))+VALUE(MID('Paste data'!G1168,12,2))/24+VALUE(MID('Paste data'!G1168,15,2))/1440,"")))-WEEKDAY((IF(ISNUMBER('Paste data'!G1168),'Paste data'!G1168,IFERROR(DATE(VALUE(LEFT('Paste data'!G1168,4)),VALUE(MID('Paste data'!G1168,6,2)),VALUE(MID('Paste data'!G1168,9,2)))+VALUE(MID('Paste data'!G1168,12,2))/24+VALUE(MID('Paste data'!G1168,15,2))/1440,""))),3)),"")</f>
      </c>
    </row>
    <row r="1169" spans="1:7" x14ac:dyDescent="0.25">
      <c r="A1169" s="10">
        <f>IF('Paste data'!A1169="","",'Paste data'!A1169)</f>
      </c>
      <c r="B1169" s="4">
        <f>IF('Paste data'!A1169="","",'Paste data'!D1169)</f>
      </c>
      <c r="C1169" s="4">
        <f>IF('Paste data'!A1169="","",'Paste data'!B1169)</f>
      </c>
      <c r="D1169" s="11">
        <f>IFERROR(IF(OR('Paste data'!E1169="",'Paste data'!F1169=""),"",ROUND((IF(ISNUMBER('Paste data'!F1169),'Paste data'!F1169,IFERROR(DATE(VALUE(LEFT('Paste data'!F1169,4)),VALUE(MID('Paste data'!F1169,6,2)),VALUE(MID('Paste data'!F1169,9,2)))+VALUE(MID('Paste data'!F1169,12,2))/24+VALUE(MID('Paste data'!F1169,15,2))/1440,"")))-(IF(ISNUMBER('Paste data'!E1169),'Paste data'!E1169,IFERROR(DATE(VALUE(LEFT('Paste data'!E1169,4)),VALUE(MID('Paste data'!E1169,6,2)),VALUE(MID('Paste data'!E1169,9,2)))+VALUE(MID('Paste data'!E1169,12,2))/24+VALUE(MID('Paste data'!E1169,15,2))/1440,""))),2)),"")</f>
      </c>
      <c r="E1169" s="11">
        <f>IFERROR(IF(OR('Paste data'!F1169="",'Paste data'!G1169=""),"",ROUND((IF(ISNUMBER('Paste data'!G1169),'Paste data'!G1169,IFERROR(DATE(VALUE(LEFT('Paste data'!G1169,4)),VALUE(MID('Paste data'!G1169,6,2)),VALUE(MID('Paste data'!G1169,9,2)))+VALUE(MID('Paste data'!G1169,12,2))/24+VALUE(MID('Paste data'!G1169,15,2))/1440,"")))-(IF(ISNUMBER('Paste data'!F1169),'Paste data'!F1169,IFERROR(DATE(VALUE(LEFT('Paste data'!F1169,4)),VALUE(MID('Paste data'!F1169,6,2)),VALUE(MID('Paste data'!F1169,9,2)))+VALUE(MID('Paste data'!F1169,12,2))/24+VALUE(MID('Paste data'!F1169,15,2))/1440,""))),2)),"")</f>
      </c>
      <c r="F1169" s="11">
        <f>IFERROR(IF(OR('Paste data'!E1169="",'Paste data'!G1169=""),"",ROUND((IF(ISNUMBER('Paste data'!G1169),'Paste data'!G1169,IFERROR(DATE(VALUE(LEFT('Paste data'!G1169,4)),VALUE(MID('Paste data'!G1169,6,2)),VALUE(MID('Paste data'!G1169,9,2)))+VALUE(MID('Paste data'!G1169,12,2))/24+VALUE(MID('Paste data'!G1169,15,2))/1440,"")))-(IF(ISNUMBER('Paste data'!E1169),'Paste data'!E1169,IFERROR(DATE(VALUE(LEFT('Paste data'!E1169,4)),VALUE(MID('Paste data'!E1169,6,2)),VALUE(MID('Paste data'!E1169,9,2)))+VALUE(MID('Paste data'!E1169,12,2))/24+VALUE(MID('Paste data'!E1169,15,2))/1440,""))),2)),"")</f>
      </c>
      <c r="G1169" s="10">
        <f>IFERROR(IF('Paste data'!G1169="","",(IF(ISNUMBER('Paste data'!G1169),'Paste data'!G1169,IFERROR(DATE(VALUE(LEFT('Paste data'!G1169,4)),VALUE(MID('Paste data'!G1169,6,2)),VALUE(MID('Paste data'!G1169,9,2)))+VALUE(MID('Paste data'!G1169,12,2))/24+VALUE(MID('Paste data'!G1169,15,2))/1440,"")))-WEEKDAY((IF(ISNUMBER('Paste data'!G1169),'Paste data'!G1169,IFERROR(DATE(VALUE(LEFT('Paste data'!G1169,4)),VALUE(MID('Paste data'!G1169,6,2)),VALUE(MID('Paste data'!G1169,9,2)))+VALUE(MID('Paste data'!G1169,12,2))/24+VALUE(MID('Paste data'!G1169,15,2))/1440,""))),3)),"")</f>
      </c>
    </row>
    <row r="1170" spans="1:7" x14ac:dyDescent="0.25">
      <c r="A1170" s="10">
        <f>IF('Paste data'!A1170="","",'Paste data'!A1170)</f>
      </c>
      <c r="B1170" s="4">
        <f>IF('Paste data'!A1170="","",'Paste data'!D1170)</f>
      </c>
      <c r="C1170" s="4">
        <f>IF('Paste data'!A1170="","",'Paste data'!B1170)</f>
      </c>
      <c r="D1170" s="11">
        <f>IFERROR(IF(OR('Paste data'!E1170="",'Paste data'!F1170=""),"",ROUND((IF(ISNUMBER('Paste data'!F1170),'Paste data'!F1170,IFERROR(DATE(VALUE(LEFT('Paste data'!F1170,4)),VALUE(MID('Paste data'!F1170,6,2)),VALUE(MID('Paste data'!F1170,9,2)))+VALUE(MID('Paste data'!F1170,12,2))/24+VALUE(MID('Paste data'!F1170,15,2))/1440,"")))-(IF(ISNUMBER('Paste data'!E1170),'Paste data'!E1170,IFERROR(DATE(VALUE(LEFT('Paste data'!E1170,4)),VALUE(MID('Paste data'!E1170,6,2)),VALUE(MID('Paste data'!E1170,9,2)))+VALUE(MID('Paste data'!E1170,12,2))/24+VALUE(MID('Paste data'!E1170,15,2))/1440,""))),2)),"")</f>
      </c>
      <c r="E1170" s="11">
        <f>IFERROR(IF(OR('Paste data'!F1170="",'Paste data'!G1170=""),"",ROUND((IF(ISNUMBER('Paste data'!G1170),'Paste data'!G1170,IFERROR(DATE(VALUE(LEFT('Paste data'!G1170,4)),VALUE(MID('Paste data'!G1170,6,2)),VALUE(MID('Paste data'!G1170,9,2)))+VALUE(MID('Paste data'!G1170,12,2))/24+VALUE(MID('Paste data'!G1170,15,2))/1440,"")))-(IF(ISNUMBER('Paste data'!F1170),'Paste data'!F1170,IFERROR(DATE(VALUE(LEFT('Paste data'!F1170,4)),VALUE(MID('Paste data'!F1170,6,2)),VALUE(MID('Paste data'!F1170,9,2)))+VALUE(MID('Paste data'!F1170,12,2))/24+VALUE(MID('Paste data'!F1170,15,2))/1440,""))),2)),"")</f>
      </c>
      <c r="F1170" s="11">
        <f>IFERROR(IF(OR('Paste data'!E1170="",'Paste data'!G1170=""),"",ROUND((IF(ISNUMBER('Paste data'!G1170),'Paste data'!G1170,IFERROR(DATE(VALUE(LEFT('Paste data'!G1170,4)),VALUE(MID('Paste data'!G1170,6,2)),VALUE(MID('Paste data'!G1170,9,2)))+VALUE(MID('Paste data'!G1170,12,2))/24+VALUE(MID('Paste data'!G1170,15,2))/1440,"")))-(IF(ISNUMBER('Paste data'!E1170),'Paste data'!E1170,IFERROR(DATE(VALUE(LEFT('Paste data'!E1170,4)),VALUE(MID('Paste data'!E1170,6,2)),VALUE(MID('Paste data'!E1170,9,2)))+VALUE(MID('Paste data'!E1170,12,2))/24+VALUE(MID('Paste data'!E1170,15,2))/1440,""))),2)),"")</f>
      </c>
      <c r="G1170" s="10">
        <f>IFERROR(IF('Paste data'!G1170="","",(IF(ISNUMBER('Paste data'!G1170),'Paste data'!G1170,IFERROR(DATE(VALUE(LEFT('Paste data'!G1170,4)),VALUE(MID('Paste data'!G1170,6,2)),VALUE(MID('Paste data'!G1170,9,2)))+VALUE(MID('Paste data'!G1170,12,2))/24+VALUE(MID('Paste data'!G1170,15,2))/1440,"")))-WEEKDAY((IF(ISNUMBER('Paste data'!G1170),'Paste data'!G1170,IFERROR(DATE(VALUE(LEFT('Paste data'!G1170,4)),VALUE(MID('Paste data'!G1170,6,2)),VALUE(MID('Paste data'!G1170,9,2)))+VALUE(MID('Paste data'!G1170,12,2))/24+VALUE(MID('Paste data'!G1170,15,2))/1440,""))),3)),"")</f>
      </c>
    </row>
    <row r="1171" spans="1:7" x14ac:dyDescent="0.25">
      <c r="A1171" s="10">
        <f>IF('Paste data'!A1171="","",'Paste data'!A1171)</f>
      </c>
      <c r="B1171" s="4">
        <f>IF('Paste data'!A1171="","",'Paste data'!D1171)</f>
      </c>
      <c r="C1171" s="4">
        <f>IF('Paste data'!A1171="","",'Paste data'!B1171)</f>
      </c>
      <c r="D1171" s="11">
        <f>IFERROR(IF(OR('Paste data'!E1171="",'Paste data'!F1171=""),"",ROUND((IF(ISNUMBER('Paste data'!F1171),'Paste data'!F1171,IFERROR(DATE(VALUE(LEFT('Paste data'!F1171,4)),VALUE(MID('Paste data'!F1171,6,2)),VALUE(MID('Paste data'!F1171,9,2)))+VALUE(MID('Paste data'!F1171,12,2))/24+VALUE(MID('Paste data'!F1171,15,2))/1440,"")))-(IF(ISNUMBER('Paste data'!E1171),'Paste data'!E1171,IFERROR(DATE(VALUE(LEFT('Paste data'!E1171,4)),VALUE(MID('Paste data'!E1171,6,2)),VALUE(MID('Paste data'!E1171,9,2)))+VALUE(MID('Paste data'!E1171,12,2))/24+VALUE(MID('Paste data'!E1171,15,2))/1440,""))),2)),"")</f>
      </c>
      <c r="E1171" s="11">
        <f>IFERROR(IF(OR('Paste data'!F1171="",'Paste data'!G1171=""),"",ROUND((IF(ISNUMBER('Paste data'!G1171),'Paste data'!G1171,IFERROR(DATE(VALUE(LEFT('Paste data'!G1171,4)),VALUE(MID('Paste data'!G1171,6,2)),VALUE(MID('Paste data'!G1171,9,2)))+VALUE(MID('Paste data'!G1171,12,2))/24+VALUE(MID('Paste data'!G1171,15,2))/1440,"")))-(IF(ISNUMBER('Paste data'!F1171),'Paste data'!F1171,IFERROR(DATE(VALUE(LEFT('Paste data'!F1171,4)),VALUE(MID('Paste data'!F1171,6,2)),VALUE(MID('Paste data'!F1171,9,2)))+VALUE(MID('Paste data'!F1171,12,2))/24+VALUE(MID('Paste data'!F1171,15,2))/1440,""))),2)),"")</f>
      </c>
      <c r="F1171" s="11">
        <f>IFERROR(IF(OR('Paste data'!E1171="",'Paste data'!G1171=""),"",ROUND((IF(ISNUMBER('Paste data'!G1171),'Paste data'!G1171,IFERROR(DATE(VALUE(LEFT('Paste data'!G1171,4)),VALUE(MID('Paste data'!G1171,6,2)),VALUE(MID('Paste data'!G1171,9,2)))+VALUE(MID('Paste data'!G1171,12,2))/24+VALUE(MID('Paste data'!G1171,15,2))/1440,"")))-(IF(ISNUMBER('Paste data'!E1171),'Paste data'!E1171,IFERROR(DATE(VALUE(LEFT('Paste data'!E1171,4)),VALUE(MID('Paste data'!E1171,6,2)),VALUE(MID('Paste data'!E1171,9,2)))+VALUE(MID('Paste data'!E1171,12,2))/24+VALUE(MID('Paste data'!E1171,15,2))/1440,""))),2)),"")</f>
      </c>
      <c r="G1171" s="10">
        <f>IFERROR(IF('Paste data'!G1171="","",(IF(ISNUMBER('Paste data'!G1171),'Paste data'!G1171,IFERROR(DATE(VALUE(LEFT('Paste data'!G1171,4)),VALUE(MID('Paste data'!G1171,6,2)),VALUE(MID('Paste data'!G1171,9,2)))+VALUE(MID('Paste data'!G1171,12,2))/24+VALUE(MID('Paste data'!G1171,15,2))/1440,"")))-WEEKDAY((IF(ISNUMBER('Paste data'!G1171),'Paste data'!G1171,IFERROR(DATE(VALUE(LEFT('Paste data'!G1171,4)),VALUE(MID('Paste data'!G1171,6,2)),VALUE(MID('Paste data'!G1171,9,2)))+VALUE(MID('Paste data'!G1171,12,2))/24+VALUE(MID('Paste data'!G1171,15,2))/1440,""))),3)),"")</f>
      </c>
    </row>
    <row r="1172" spans="1:7" x14ac:dyDescent="0.25">
      <c r="A1172" s="10">
        <f>IF('Paste data'!A1172="","",'Paste data'!A1172)</f>
      </c>
      <c r="B1172" s="4">
        <f>IF('Paste data'!A1172="","",'Paste data'!D1172)</f>
      </c>
      <c r="C1172" s="4">
        <f>IF('Paste data'!A1172="","",'Paste data'!B1172)</f>
      </c>
      <c r="D1172" s="11">
        <f>IFERROR(IF(OR('Paste data'!E1172="",'Paste data'!F1172=""),"",ROUND((IF(ISNUMBER('Paste data'!F1172),'Paste data'!F1172,IFERROR(DATE(VALUE(LEFT('Paste data'!F1172,4)),VALUE(MID('Paste data'!F1172,6,2)),VALUE(MID('Paste data'!F1172,9,2)))+VALUE(MID('Paste data'!F1172,12,2))/24+VALUE(MID('Paste data'!F1172,15,2))/1440,"")))-(IF(ISNUMBER('Paste data'!E1172),'Paste data'!E1172,IFERROR(DATE(VALUE(LEFT('Paste data'!E1172,4)),VALUE(MID('Paste data'!E1172,6,2)),VALUE(MID('Paste data'!E1172,9,2)))+VALUE(MID('Paste data'!E1172,12,2))/24+VALUE(MID('Paste data'!E1172,15,2))/1440,""))),2)),"")</f>
      </c>
      <c r="E1172" s="11">
        <f>IFERROR(IF(OR('Paste data'!F1172="",'Paste data'!G1172=""),"",ROUND((IF(ISNUMBER('Paste data'!G1172),'Paste data'!G1172,IFERROR(DATE(VALUE(LEFT('Paste data'!G1172,4)),VALUE(MID('Paste data'!G1172,6,2)),VALUE(MID('Paste data'!G1172,9,2)))+VALUE(MID('Paste data'!G1172,12,2))/24+VALUE(MID('Paste data'!G1172,15,2))/1440,"")))-(IF(ISNUMBER('Paste data'!F1172),'Paste data'!F1172,IFERROR(DATE(VALUE(LEFT('Paste data'!F1172,4)),VALUE(MID('Paste data'!F1172,6,2)),VALUE(MID('Paste data'!F1172,9,2)))+VALUE(MID('Paste data'!F1172,12,2))/24+VALUE(MID('Paste data'!F1172,15,2))/1440,""))),2)),"")</f>
      </c>
      <c r="F1172" s="11">
        <f>IFERROR(IF(OR('Paste data'!E1172="",'Paste data'!G1172=""),"",ROUND((IF(ISNUMBER('Paste data'!G1172),'Paste data'!G1172,IFERROR(DATE(VALUE(LEFT('Paste data'!G1172,4)),VALUE(MID('Paste data'!G1172,6,2)),VALUE(MID('Paste data'!G1172,9,2)))+VALUE(MID('Paste data'!G1172,12,2))/24+VALUE(MID('Paste data'!G1172,15,2))/1440,"")))-(IF(ISNUMBER('Paste data'!E1172),'Paste data'!E1172,IFERROR(DATE(VALUE(LEFT('Paste data'!E1172,4)),VALUE(MID('Paste data'!E1172,6,2)),VALUE(MID('Paste data'!E1172,9,2)))+VALUE(MID('Paste data'!E1172,12,2))/24+VALUE(MID('Paste data'!E1172,15,2))/1440,""))),2)),"")</f>
      </c>
      <c r="G1172" s="10">
        <f>IFERROR(IF('Paste data'!G1172="","",(IF(ISNUMBER('Paste data'!G1172),'Paste data'!G1172,IFERROR(DATE(VALUE(LEFT('Paste data'!G1172,4)),VALUE(MID('Paste data'!G1172,6,2)),VALUE(MID('Paste data'!G1172,9,2)))+VALUE(MID('Paste data'!G1172,12,2))/24+VALUE(MID('Paste data'!G1172,15,2))/1440,"")))-WEEKDAY((IF(ISNUMBER('Paste data'!G1172),'Paste data'!G1172,IFERROR(DATE(VALUE(LEFT('Paste data'!G1172,4)),VALUE(MID('Paste data'!G1172,6,2)),VALUE(MID('Paste data'!G1172,9,2)))+VALUE(MID('Paste data'!G1172,12,2))/24+VALUE(MID('Paste data'!G1172,15,2))/1440,""))),3)),"")</f>
      </c>
    </row>
    <row r="1173" spans="1:7" x14ac:dyDescent="0.25">
      <c r="A1173" s="10">
        <f>IF('Paste data'!A1173="","",'Paste data'!A1173)</f>
      </c>
      <c r="B1173" s="4">
        <f>IF('Paste data'!A1173="","",'Paste data'!D1173)</f>
      </c>
      <c r="C1173" s="4">
        <f>IF('Paste data'!A1173="","",'Paste data'!B1173)</f>
      </c>
      <c r="D1173" s="11">
        <f>IFERROR(IF(OR('Paste data'!E1173="",'Paste data'!F1173=""),"",ROUND((IF(ISNUMBER('Paste data'!F1173),'Paste data'!F1173,IFERROR(DATE(VALUE(LEFT('Paste data'!F1173,4)),VALUE(MID('Paste data'!F1173,6,2)),VALUE(MID('Paste data'!F1173,9,2)))+VALUE(MID('Paste data'!F1173,12,2))/24+VALUE(MID('Paste data'!F1173,15,2))/1440,"")))-(IF(ISNUMBER('Paste data'!E1173),'Paste data'!E1173,IFERROR(DATE(VALUE(LEFT('Paste data'!E1173,4)),VALUE(MID('Paste data'!E1173,6,2)),VALUE(MID('Paste data'!E1173,9,2)))+VALUE(MID('Paste data'!E1173,12,2))/24+VALUE(MID('Paste data'!E1173,15,2))/1440,""))),2)),"")</f>
      </c>
      <c r="E1173" s="11">
        <f>IFERROR(IF(OR('Paste data'!F1173="",'Paste data'!G1173=""),"",ROUND((IF(ISNUMBER('Paste data'!G1173),'Paste data'!G1173,IFERROR(DATE(VALUE(LEFT('Paste data'!G1173,4)),VALUE(MID('Paste data'!G1173,6,2)),VALUE(MID('Paste data'!G1173,9,2)))+VALUE(MID('Paste data'!G1173,12,2))/24+VALUE(MID('Paste data'!G1173,15,2))/1440,"")))-(IF(ISNUMBER('Paste data'!F1173),'Paste data'!F1173,IFERROR(DATE(VALUE(LEFT('Paste data'!F1173,4)),VALUE(MID('Paste data'!F1173,6,2)),VALUE(MID('Paste data'!F1173,9,2)))+VALUE(MID('Paste data'!F1173,12,2))/24+VALUE(MID('Paste data'!F1173,15,2))/1440,""))),2)),"")</f>
      </c>
      <c r="F1173" s="11">
        <f>IFERROR(IF(OR('Paste data'!E1173="",'Paste data'!G1173=""),"",ROUND((IF(ISNUMBER('Paste data'!G1173),'Paste data'!G1173,IFERROR(DATE(VALUE(LEFT('Paste data'!G1173,4)),VALUE(MID('Paste data'!G1173,6,2)),VALUE(MID('Paste data'!G1173,9,2)))+VALUE(MID('Paste data'!G1173,12,2))/24+VALUE(MID('Paste data'!G1173,15,2))/1440,"")))-(IF(ISNUMBER('Paste data'!E1173),'Paste data'!E1173,IFERROR(DATE(VALUE(LEFT('Paste data'!E1173,4)),VALUE(MID('Paste data'!E1173,6,2)),VALUE(MID('Paste data'!E1173,9,2)))+VALUE(MID('Paste data'!E1173,12,2))/24+VALUE(MID('Paste data'!E1173,15,2))/1440,""))),2)),"")</f>
      </c>
      <c r="G1173" s="10">
        <f>IFERROR(IF('Paste data'!G1173="","",(IF(ISNUMBER('Paste data'!G1173),'Paste data'!G1173,IFERROR(DATE(VALUE(LEFT('Paste data'!G1173,4)),VALUE(MID('Paste data'!G1173,6,2)),VALUE(MID('Paste data'!G1173,9,2)))+VALUE(MID('Paste data'!G1173,12,2))/24+VALUE(MID('Paste data'!G1173,15,2))/1440,"")))-WEEKDAY((IF(ISNUMBER('Paste data'!G1173),'Paste data'!G1173,IFERROR(DATE(VALUE(LEFT('Paste data'!G1173,4)),VALUE(MID('Paste data'!G1173,6,2)),VALUE(MID('Paste data'!G1173,9,2)))+VALUE(MID('Paste data'!G1173,12,2))/24+VALUE(MID('Paste data'!G1173,15,2))/1440,""))),3)),"")</f>
      </c>
    </row>
    <row r="1174" spans="1:7" x14ac:dyDescent="0.25">
      <c r="A1174" s="10">
        <f>IF('Paste data'!A1174="","",'Paste data'!A1174)</f>
      </c>
      <c r="B1174" s="4">
        <f>IF('Paste data'!A1174="","",'Paste data'!D1174)</f>
      </c>
      <c r="C1174" s="4">
        <f>IF('Paste data'!A1174="","",'Paste data'!B1174)</f>
      </c>
      <c r="D1174" s="11">
        <f>IFERROR(IF(OR('Paste data'!E1174="",'Paste data'!F1174=""),"",ROUND((IF(ISNUMBER('Paste data'!F1174),'Paste data'!F1174,IFERROR(DATE(VALUE(LEFT('Paste data'!F1174,4)),VALUE(MID('Paste data'!F1174,6,2)),VALUE(MID('Paste data'!F1174,9,2)))+VALUE(MID('Paste data'!F1174,12,2))/24+VALUE(MID('Paste data'!F1174,15,2))/1440,"")))-(IF(ISNUMBER('Paste data'!E1174),'Paste data'!E1174,IFERROR(DATE(VALUE(LEFT('Paste data'!E1174,4)),VALUE(MID('Paste data'!E1174,6,2)),VALUE(MID('Paste data'!E1174,9,2)))+VALUE(MID('Paste data'!E1174,12,2))/24+VALUE(MID('Paste data'!E1174,15,2))/1440,""))),2)),"")</f>
      </c>
      <c r="E1174" s="11">
        <f>IFERROR(IF(OR('Paste data'!F1174="",'Paste data'!G1174=""),"",ROUND((IF(ISNUMBER('Paste data'!G1174),'Paste data'!G1174,IFERROR(DATE(VALUE(LEFT('Paste data'!G1174,4)),VALUE(MID('Paste data'!G1174,6,2)),VALUE(MID('Paste data'!G1174,9,2)))+VALUE(MID('Paste data'!G1174,12,2))/24+VALUE(MID('Paste data'!G1174,15,2))/1440,"")))-(IF(ISNUMBER('Paste data'!F1174),'Paste data'!F1174,IFERROR(DATE(VALUE(LEFT('Paste data'!F1174,4)),VALUE(MID('Paste data'!F1174,6,2)),VALUE(MID('Paste data'!F1174,9,2)))+VALUE(MID('Paste data'!F1174,12,2))/24+VALUE(MID('Paste data'!F1174,15,2))/1440,""))),2)),"")</f>
      </c>
      <c r="F1174" s="11">
        <f>IFERROR(IF(OR('Paste data'!E1174="",'Paste data'!G1174=""),"",ROUND((IF(ISNUMBER('Paste data'!G1174),'Paste data'!G1174,IFERROR(DATE(VALUE(LEFT('Paste data'!G1174,4)),VALUE(MID('Paste data'!G1174,6,2)),VALUE(MID('Paste data'!G1174,9,2)))+VALUE(MID('Paste data'!G1174,12,2))/24+VALUE(MID('Paste data'!G1174,15,2))/1440,"")))-(IF(ISNUMBER('Paste data'!E1174),'Paste data'!E1174,IFERROR(DATE(VALUE(LEFT('Paste data'!E1174,4)),VALUE(MID('Paste data'!E1174,6,2)),VALUE(MID('Paste data'!E1174,9,2)))+VALUE(MID('Paste data'!E1174,12,2))/24+VALUE(MID('Paste data'!E1174,15,2))/1440,""))),2)),"")</f>
      </c>
      <c r="G1174" s="10">
        <f>IFERROR(IF('Paste data'!G1174="","",(IF(ISNUMBER('Paste data'!G1174),'Paste data'!G1174,IFERROR(DATE(VALUE(LEFT('Paste data'!G1174,4)),VALUE(MID('Paste data'!G1174,6,2)),VALUE(MID('Paste data'!G1174,9,2)))+VALUE(MID('Paste data'!G1174,12,2))/24+VALUE(MID('Paste data'!G1174,15,2))/1440,"")))-WEEKDAY((IF(ISNUMBER('Paste data'!G1174),'Paste data'!G1174,IFERROR(DATE(VALUE(LEFT('Paste data'!G1174,4)),VALUE(MID('Paste data'!G1174,6,2)),VALUE(MID('Paste data'!G1174,9,2)))+VALUE(MID('Paste data'!G1174,12,2))/24+VALUE(MID('Paste data'!G1174,15,2))/1440,""))),3)),"")</f>
      </c>
    </row>
    <row r="1175" spans="1:7" x14ac:dyDescent="0.25">
      <c r="A1175" s="10">
        <f>IF('Paste data'!A1175="","",'Paste data'!A1175)</f>
      </c>
      <c r="B1175" s="4">
        <f>IF('Paste data'!A1175="","",'Paste data'!D1175)</f>
      </c>
      <c r="C1175" s="4">
        <f>IF('Paste data'!A1175="","",'Paste data'!B1175)</f>
      </c>
      <c r="D1175" s="11">
        <f>IFERROR(IF(OR('Paste data'!E1175="",'Paste data'!F1175=""),"",ROUND((IF(ISNUMBER('Paste data'!F1175),'Paste data'!F1175,IFERROR(DATE(VALUE(LEFT('Paste data'!F1175,4)),VALUE(MID('Paste data'!F1175,6,2)),VALUE(MID('Paste data'!F1175,9,2)))+VALUE(MID('Paste data'!F1175,12,2))/24+VALUE(MID('Paste data'!F1175,15,2))/1440,"")))-(IF(ISNUMBER('Paste data'!E1175),'Paste data'!E1175,IFERROR(DATE(VALUE(LEFT('Paste data'!E1175,4)),VALUE(MID('Paste data'!E1175,6,2)),VALUE(MID('Paste data'!E1175,9,2)))+VALUE(MID('Paste data'!E1175,12,2))/24+VALUE(MID('Paste data'!E1175,15,2))/1440,""))),2)),"")</f>
      </c>
      <c r="E1175" s="11">
        <f>IFERROR(IF(OR('Paste data'!F1175="",'Paste data'!G1175=""),"",ROUND((IF(ISNUMBER('Paste data'!G1175),'Paste data'!G1175,IFERROR(DATE(VALUE(LEFT('Paste data'!G1175,4)),VALUE(MID('Paste data'!G1175,6,2)),VALUE(MID('Paste data'!G1175,9,2)))+VALUE(MID('Paste data'!G1175,12,2))/24+VALUE(MID('Paste data'!G1175,15,2))/1440,"")))-(IF(ISNUMBER('Paste data'!F1175),'Paste data'!F1175,IFERROR(DATE(VALUE(LEFT('Paste data'!F1175,4)),VALUE(MID('Paste data'!F1175,6,2)),VALUE(MID('Paste data'!F1175,9,2)))+VALUE(MID('Paste data'!F1175,12,2))/24+VALUE(MID('Paste data'!F1175,15,2))/1440,""))),2)),"")</f>
      </c>
      <c r="F1175" s="11">
        <f>IFERROR(IF(OR('Paste data'!E1175="",'Paste data'!G1175=""),"",ROUND((IF(ISNUMBER('Paste data'!G1175),'Paste data'!G1175,IFERROR(DATE(VALUE(LEFT('Paste data'!G1175,4)),VALUE(MID('Paste data'!G1175,6,2)),VALUE(MID('Paste data'!G1175,9,2)))+VALUE(MID('Paste data'!G1175,12,2))/24+VALUE(MID('Paste data'!G1175,15,2))/1440,"")))-(IF(ISNUMBER('Paste data'!E1175),'Paste data'!E1175,IFERROR(DATE(VALUE(LEFT('Paste data'!E1175,4)),VALUE(MID('Paste data'!E1175,6,2)),VALUE(MID('Paste data'!E1175,9,2)))+VALUE(MID('Paste data'!E1175,12,2))/24+VALUE(MID('Paste data'!E1175,15,2))/1440,""))),2)),"")</f>
      </c>
      <c r="G1175" s="10">
        <f>IFERROR(IF('Paste data'!G1175="","",(IF(ISNUMBER('Paste data'!G1175),'Paste data'!G1175,IFERROR(DATE(VALUE(LEFT('Paste data'!G1175,4)),VALUE(MID('Paste data'!G1175,6,2)),VALUE(MID('Paste data'!G1175,9,2)))+VALUE(MID('Paste data'!G1175,12,2))/24+VALUE(MID('Paste data'!G1175,15,2))/1440,"")))-WEEKDAY((IF(ISNUMBER('Paste data'!G1175),'Paste data'!G1175,IFERROR(DATE(VALUE(LEFT('Paste data'!G1175,4)),VALUE(MID('Paste data'!G1175,6,2)),VALUE(MID('Paste data'!G1175,9,2)))+VALUE(MID('Paste data'!G1175,12,2))/24+VALUE(MID('Paste data'!G1175,15,2))/1440,""))),3)),"")</f>
      </c>
    </row>
    <row r="1176" spans="1:7" x14ac:dyDescent="0.25">
      <c r="A1176" s="10">
        <f>IF('Paste data'!A1176="","",'Paste data'!A1176)</f>
      </c>
      <c r="B1176" s="4">
        <f>IF('Paste data'!A1176="","",'Paste data'!D1176)</f>
      </c>
      <c r="C1176" s="4">
        <f>IF('Paste data'!A1176="","",'Paste data'!B1176)</f>
      </c>
      <c r="D1176" s="11">
        <f>IFERROR(IF(OR('Paste data'!E1176="",'Paste data'!F1176=""),"",ROUND((IF(ISNUMBER('Paste data'!F1176),'Paste data'!F1176,IFERROR(DATE(VALUE(LEFT('Paste data'!F1176,4)),VALUE(MID('Paste data'!F1176,6,2)),VALUE(MID('Paste data'!F1176,9,2)))+VALUE(MID('Paste data'!F1176,12,2))/24+VALUE(MID('Paste data'!F1176,15,2))/1440,"")))-(IF(ISNUMBER('Paste data'!E1176),'Paste data'!E1176,IFERROR(DATE(VALUE(LEFT('Paste data'!E1176,4)),VALUE(MID('Paste data'!E1176,6,2)),VALUE(MID('Paste data'!E1176,9,2)))+VALUE(MID('Paste data'!E1176,12,2))/24+VALUE(MID('Paste data'!E1176,15,2))/1440,""))),2)),"")</f>
      </c>
      <c r="E1176" s="11">
        <f>IFERROR(IF(OR('Paste data'!F1176="",'Paste data'!G1176=""),"",ROUND((IF(ISNUMBER('Paste data'!G1176),'Paste data'!G1176,IFERROR(DATE(VALUE(LEFT('Paste data'!G1176,4)),VALUE(MID('Paste data'!G1176,6,2)),VALUE(MID('Paste data'!G1176,9,2)))+VALUE(MID('Paste data'!G1176,12,2))/24+VALUE(MID('Paste data'!G1176,15,2))/1440,"")))-(IF(ISNUMBER('Paste data'!F1176),'Paste data'!F1176,IFERROR(DATE(VALUE(LEFT('Paste data'!F1176,4)),VALUE(MID('Paste data'!F1176,6,2)),VALUE(MID('Paste data'!F1176,9,2)))+VALUE(MID('Paste data'!F1176,12,2))/24+VALUE(MID('Paste data'!F1176,15,2))/1440,""))),2)),"")</f>
      </c>
      <c r="F1176" s="11">
        <f>IFERROR(IF(OR('Paste data'!E1176="",'Paste data'!G1176=""),"",ROUND((IF(ISNUMBER('Paste data'!G1176),'Paste data'!G1176,IFERROR(DATE(VALUE(LEFT('Paste data'!G1176,4)),VALUE(MID('Paste data'!G1176,6,2)),VALUE(MID('Paste data'!G1176,9,2)))+VALUE(MID('Paste data'!G1176,12,2))/24+VALUE(MID('Paste data'!G1176,15,2))/1440,"")))-(IF(ISNUMBER('Paste data'!E1176),'Paste data'!E1176,IFERROR(DATE(VALUE(LEFT('Paste data'!E1176,4)),VALUE(MID('Paste data'!E1176,6,2)),VALUE(MID('Paste data'!E1176,9,2)))+VALUE(MID('Paste data'!E1176,12,2))/24+VALUE(MID('Paste data'!E1176,15,2))/1440,""))),2)),"")</f>
      </c>
      <c r="G1176" s="10">
        <f>IFERROR(IF('Paste data'!G1176="","",(IF(ISNUMBER('Paste data'!G1176),'Paste data'!G1176,IFERROR(DATE(VALUE(LEFT('Paste data'!G1176,4)),VALUE(MID('Paste data'!G1176,6,2)),VALUE(MID('Paste data'!G1176,9,2)))+VALUE(MID('Paste data'!G1176,12,2))/24+VALUE(MID('Paste data'!G1176,15,2))/1440,"")))-WEEKDAY((IF(ISNUMBER('Paste data'!G1176),'Paste data'!G1176,IFERROR(DATE(VALUE(LEFT('Paste data'!G1176,4)),VALUE(MID('Paste data'!G1176,6,2)),VALUE(MID('Paste data'!G1176,9,2)))+VALUE(MID('Paste data'!G1176,12,2))/24+VALUE(MID('Paste data'!G1176,15,2))/1440,""))),3)),"")</f>
      </c>
    </row>
    <row r="1177" spans="1:7" x14ac:dyDescent="0.25">
      <c r="A1177" s="10">
        <f>IF('Paste data'!A1177="","",'Paste data'!A1177)</f>
      </c>
      <c r="B1177" s="4">
        <f>IF('Paste data'!A1177="","",'Paste data'!D1177)</f>
      </c>
      <c r="C1177" s="4">
        <f>IF('Paste data'!A1177="","",'Paste data'!B1177)</f>
      </c>
      <c r="D1177" s="11">
        <f>IFERROR(IF(OR('Paste data'!E1177="",'Paste data'!F1177=""),"",ROUND((IF(ISNUMBER('Paste data'!F1177),'Paste data'!F1177,IFERROR(DATE(VALUE(LEFT('Paste data'!F1177,4)),VALUE(MID('Paste data'!F1177,6,2)),VALUE(MID('Paste data'!F1177,9,2)))+VALUE(MID('Paste data'!F1177,12,2))/24+VALUE(MID('Paste data'!F1177,15,2))/1440,"")))-(IF(ISNUMBER('Paste data'!E1177),'Paste data'!E1177,IFERROR(DATE(VALUE(LEFT('Paste data'!E1177,4)),VALUE(MID('Paste data'!E1177,6,2)),VALUE(MID('Paste data'!E1177,9,2)))+VALUE(MID('Paste data'!E1177,12,2))/24+VALUE(MID('Paste data'!E1177,15,2))/1440,""))),2)),"")</f>
      </c>
      <c r="E1177" s="11">
        <f>IFERROR(IF(OR('Paste data'!F1177="",'Paste data'!G1177=""),"",ROUND((IF(ISNUMBER('Paste data'!G1177),'Paste data'!G1177,IFERROR(DATE(VALUE(LEFT('Paste data'!G1177,4)),VALUE(MID('Paste data'!G1177,6,2)),VALUE(MID('Paste data'!G1177,9,2)))+VALUE(MID('Paste data'!G1177,12,2))/24+VALUE(MID('Paste data'!G1177,15,2))/1440,"")))-(IF(ISNUMBER('Paste data'!F1177),'Paste data'!F1177,IFERROR(DATE(VALUE(LEFT('Paste data'!F1177,4)),VALUE(MID('Paste data'!F1177,6,2)),VALUE(MID('Paste data'!F1177,9,2)))+VALUE(MID('Paste data'!F1177,12,2))/24+VALUE(MID('Paste data'!F1177,15,2))/1440,""))),2)),"")</f>
      </c>
      <c r="F1177" s="11">
        <f>IFERROR(IF(OR('Paste data'!E1177="",'Paste data'!G1177=""),"",ROUND((IF(ISNUMBER('Paste data'!G1177),'Paste data'!G1177,IFERROR(DATE(VALUE(LEFT('Paste data'!G1177,4)),VALUE(MID('Paste data'!G1177,6,2)),VALUE(MID('Paste data'!G1177,9,2)))+VALUE(MID('Paste data'!G1177,12,2))/24+VALUE(MID('Paste data'!G1177,15,2))/1440,"")))-(IF(ISNUMBER('Paste data'!E1177),'Paste data'!E1177,IFERROR(DATE(VALUE(LEFT('Paste data'!E1177,4)),VALUE(MID('Paste data'!E1177,6,2)),VALUE(MID('Paste data'!E1177,9,2)))+VALUE(MID('Paste data'!E1177,12,2))/24+VALUE(MID('Paste data'!E1177,15,2))/1440,""))),2)),"")</f>
      </c>
      <c r="G1177" s="10">
        <f>IFERROR(IF('Paste data'!G1177="","",(IF(ISNUMBER('Paste data'!G1177),'Paste data'!G1177,IFERROR(DATE(VALUE(LEFT('Paste data'!G1177,4)),VALUE(MID('Paste data'!G1177,6,2)),VALUE(MID('Paste data'!G1177,9,2)))+VALUE(MID('Paste data'!G1177,12,2))/24+VALUE(MID('Paste data'!G1177,15,2))/1440,"")))-WEEKDAY((IF(ISNUMBER('Paste data'!G1177),'Paste data'!G1177,IFERROR(DATE(VALUE(LEFT('Paste data'!G1177,4)),VALUE(MID('Paste data'!G1177,6,2)),VALUE(MID('Paste data'!G1177,9,2)))+VALUE(MID('Paste data'!G1177,12,2))/24+VALUE(MID('Paste data'!G1177,15,2))/1440,""))),3)),"")</f>
      </c>
    </row>
    <row r="1178" spans="1:7" x14ac:dyDescent="0.25">
      <c r="A1178" s="10">
        <f>IF('Paste data'!A1178="","",'Paste data'!A1178)</f>
      </c>
      <c r="B1178" s="4">
        <f>IF('Paste data'!A1178="","",'Paste data'!D1178)</f>
      </c>
      <c r="C1178" s="4">
        <f>IF('Paste data'!A1178="","",'Paste data'!B1178)</f>
      </c>
      <c r="D1178" s="11">
        <f>IFERROR(IF(OR('Paste data'!E1178="",'Paste data'!F1178=""),"",ROUND((IF(ISNUMBER('Paste data'!F1178),'Paste data'!F1178,IFERROR(DATE(VALUE(LEFT('Paste data'!F1178,4)),VALUE(MID('Paste data'!F1178,6,2)),VALUE(MID('Paste data'!F1178,9,2)))+VALUE(MID('Paste data'!F1178,12,2))/24+VALUE(MID('Paste data'!F1178,15,2))/1440,"")))-(IF(ISNUMBER('Paste data'!E1178),'Paste data'!E1178,IFERROR(DATE(VALUE(LEFT('Paste data'!E1178,4)),VALUE(MID('Paste data'!E1178,6,2)),VALUE(MID('Paste data'!E1178,9,2)))+VALUE(MID('Paste data'!E1178,12,2))/24+VALUE(MID('Paste data'!E1178,15,2))/1440,""))),2)),"")</f>
      </c>
      <c r="E1178" s="11">
        <f>IFERROR(IF(OR('Paste data'!F1178="",'Paste data'!G1178=""),"",ROUND((IF(ISNUMBER('Paste data'!G1178),'Paste data'!G1178,IFERROR(DATE(VALUE(LEFT('Paste data'!G1178,4)),VALUE(MID('Paste data'!G1178,6,2)),VALUE(MID('Paste data'!G1178,9,2)))+VALUE(MID('Paste data'!G1178,12,2))/24+VALUE(MID('Paste data'!G1178,15,2))/1440,"")))-(IF(ISNUMBER('Paste data'!F1178),'Paste data'!F1178,IFERROR(DATE(VALUE(LEFT('Paste data'!F1178,4)),VALUE(MID('Paste data'!F1178,6,2)),VALUE(MID('Paste data'!F1178,9,2)))+VALUE(MID('Paste data'!F1178,12,2))/24+VALUE(MID('Paste data'!F1178,15,2))/1440,""))),2)),"")</f>
      </c>
      <c r="F1178" s="11">
        <f>IFERROR(IF(OR('Paste data'!E1178="",'Paste data'!G1178=""),"",ROUND((IF(ISNUMBER('Paste data'!G1178),'Paste data'!G1178,IFERROR(DATE(VALUE(LEFT('Paste data'!G1178,4)),VALUE(MID('Paste data'!G1178,6,2)),VALUE(MID('Paste data'!G1178,9,2)))+VALUE(MID('Paste data'!G1178,12,2))/24+VALUE(MID('Paste data'!G1178,15,2))/1440,"")))-(IF(ISNUMBER('Paste data'!E1178),'Paste data'!E1178,IFERROR(DATE(VALUE(LEFT('Paste data'!E1178,4)),VALUE(MID('Paste data'!E1178,6,2)),VALUE(MID('Paste data'!E1178,9,2)))+VALUE(MID('Paste data'!E1178,12,2))/24+VALUE(MID('Paste data'!E1178,15,2))/1440,""))),2)),"")</f>
      </c>
      <c r="G1178" s="10">
        <f>IFERROR(IF('Paste data'!G1178="","",(IF(ISNUMBER('Paste data'!G1178),'Paste data'!G1178,IFERROR(DATE(VALUE(LEFT('Paste data'!G1178,4)),VALUE(MID('Paste data'!G1178,6,2)),VALUE(MID('Paste data'!G1178,9,2)))+VALUE(MID('Paste data'!G1178,12,2))/24+VALUE(MID('Paste data'!G1178,15,2))/1440,"")))-WEEKDAY((IF(ISNUMBER('Paste data'!G1178),'Paste data'!G1178,IFERROR(DATE(VALUE(LEFT('Paste data'!G1178,4)),VALUE(MID('Paste data'!G1178,6,2)),VALUE(MID('Paste data'!G1178,9,2)))+VALUE(MID('Paste data'!G1178,12,2))/24+VALUE(MID('Paste data'!G1178,15,2))/1440,""))),3)),"")</f>
      </c>
    </row>
    <row r="1179" spans="1:7" x14ac:dyDescent="0.25">
      <c r="A1179" s="10">
        <f>IF('Paste data'!A1179="","",'Paste data'!A1179)</f>
      </c>
      <c r="B1179" s="4">
        <f>IF('Paste data'!A1179="","",'Paste data'!D1179)</f>
      </c>
      <c r="C1179" s="4">
        <f>IF('Paste data'!A1179="","",'Paste data'!B1179)</f>
      </c>
      <c r="D1179" s="11">
        <f>IFERROR(IF(OR('Paste data'!E1179="",'Paste data'!F1179=""),"",ROUND((IF(ISNUMBER('Paste data'!F1179),'Paste data'!F1179,IFERROR(DATE(VALUE(LEFT('Paste data'!F1179,4)),VALUE(MID('Paste data'!F1179,6,2)),VALUE(MID('Paste data'!F1179,9,2)))+VALUE(MID('Paste data'!F1179,12,2))/24+VALUE(MID('Paste data'!F1179,15,2))/1440,"")))-(IF(ISNUMBER('Paste data'!E1179),'Paste data'!E1179,IFERROR(DATE(VALUE(LEFT('Paste data'!E1179,4)),VALUE(MID('Paste data'!E1179,6,2)),VALUE(MID('Paste data'!E1179,9,2)))+VALUE(MID('Paste data'!E1179,12,2))/24+VALUE(MID('Paste data'!E1179,15,2))/1440,""))),2)),"")</f>
      </c>
      <c r="E1179" s="11">
        <f>IFERROR(IF(OR('Paste data'!F1179="",'Paste data'!G1179=""),"",ROUND((IF(ISNUMBER('Paste data'!G1179),'Paste data'!G1179,IFERROR(DATE(VALUE(LEFT('Paste data'!G1179,4)),VALUE(MID('Paste data'!G1179,6,2)),VALUE(MID('Paste data'!G1179,9,2)))+VALUE(MID('Paste data'!G1179,12,2))/24+VALUE(MID('Paste data'!G1179,15,2))/1440,"")))-(IF(ISNUMBER('Paste data'!F1179),'Paste data'!F1179,IFERROR(DATE(VALUE(LEFT('Paste data'!F1179,4)),VALUE(MID('Paste data'!F1179,6,2)),VALUE(MID('Paste data'!F1179,9,2)))+VALUE(MID('Paste data'!F1179,12,2))/24+VALUE(MID('Paste data'!F1179,15,2))/1440,""))),2)),"")</f>
      </c>
      <c r="F1179" s="11">
        <f>IFERROR(IF(OR('Paste data'!E1179="",'Paste data'!G1179=""),"",ROUND((IF(ISNUMBER('Paste data'!G1179),'Paste data'!G1179,IFERROR(DATE(VALUE(LEFT('Paste data'!G1179,4)),VALUE(MID('Paste data'!G1179,6,2)),VALUE(MID('Paste data'!G1179,9,2)))+VALUE(MID('Paste data'!G1179,12,2))/24+VALUE(MID('Paste data'!G1179,15,2))/1440,"")))-(IF(ISNUMBER('Paste data'!E1179),'Paste data'!E1179,IFERROR(DATE(VALUE(LEFT('Paste data'!E1179,4)),VALUE(MID('Paste data'!E1179,6,2)),VALUE(MID('Paste data'!E1179,9,2)))+VALUE(MID('Paste data'!E1179,12,2))/24+VALUE(MID('Paste data'!E1179,15,2))/1440,""))),2)),"")</f>
      </c>
      <c r="G1179" s="10">
        <f>IFERROR(IF('Paste data'!G1179="","",(IF(ISNUMBER('Paste data'!G1179),'Paste data'!G1179,IFERROR(DATE(VALUE(LEFT('Paste data'!G1179,4)),VALUE(MID('Paste data'!G1179,6,2)),VALUE(MID('Paste data'!G1179,9,2)))+VALUE(MID('Paste data'!G1179,12,2))/24+VALUE(MID('Paste data'!G1179,15,2))/1440,"")))-WEEKDAY((IF(ISNUMBER('Paste data'!G1179),'Paste data'!G1179,IFERROR(DATE(VALUE(LEFT('Paste data'!G1179,4)),VALUE(MID('Paste data'!G1179,6,2)),VALUE(MID('Paste data'!G1179,9,2)))+VALUE(MID('Paste data'!G1179,12,2))/24+VALUE(MID('Paste data'!G1179,15,2))/1440,""))),3)),"")</f>
      </c>
    </row>
    <row r="1180" spans="1:7" x14ac:dyDescent="0.25">
      <c r="A1180" s="10">
        <f>IF('Paste data'!A1180="","",'Paste data'!A1180)</f>
      </c>
      <c r="B1180" s="4">
        <f>IF('Paste data'!A1180="","",'Paste data'!D1180)</f>
      </c>
      <c r="C1180" s="4">
        <f>IF('Paste data'!A1180="","",'Paste data'!B1180)</f>
      </c>
      <c r="D1180" s="11">
        <f>IFERROR(IF(OR('Paste data'!E1180="",'Paste data'!F1180=""),"",ROUND((IF(ISNUMBER('Paste data'!F1180),'Paste data'!F1180,IFERROR(DATE(VALUE(LEFT('Paste data'!F1180,4)),VALUE(MID('Paste data'!F1180,6,2)),VALUE(MID('Paste data'!F1180,9,2)))+VALUE(MID('Paste data'!F1180,12,2))/24+VALUE(MID('Paste data'!F1180,15,2))/1440,"")))-(IF(ISNUMBER('Paste data'!E1180),'Paste data'!E1180,IFERROR(DATE(VALUE(LEFT('Paste data'!E1180,4)),VALUE(MID('Paste data'!E1180,6,2)),VALUE(MID('Paste data'!E1180,9,2)))+VALUE(MID('Paste data'!E1180,12,2))/24+VALUE(MID('Paste data'!E1180,15,2))/1440,""))),2)),"")</f>
      </c>
      <c r="E1180" s="11">
        <f>IFERROR(IF(OR('Paste data'!F1180="",'Paste data'!G1180=""),"",ROUND((IF(ISNUMBER('Paste data'!G1180),'Paste data'!G1180,IFERROR(DATE(VALUE(LEFT('Paste data'!G1180,4)),VALUE(MID('Paste data'!G1180,6,2)),VALUE(MID('Paste data'!G1180,9,2)))+VALUE(MID('Paste data'!G1180,12,2))/24+VALUE(MID('Paste data'!G1180,15,2))/1440,"")))-(IF(ISNUMBER('Paste data'!F1180),'Paste data'!F1180,IFERROR(DATE(VALUE(LEFT('Paste data'!F1180,4)),VALUE(MID('Paste data'!F1180,6,2)),VALUE(MID('Paste data'!F1180,9,2)))+VALUE(MID('Paste data'!F1180,12,2))/24+VALUE(MID('Paste data'!F1180,15,2))/1440,""))),2)),"")</f>
      </c>
      <c r="F1180" s="11">
        <f>IFERROR(IF(OR('Paste data'!E1180="",'Paste data'!G1180=""),"",ROUND((IF(ISNUMBER('Paste data'!G1180),'Paste data'!G1180,IFERROR(DATE(VALUE(LEFT('Paste data'!G1180,4)),VALUE(MID('Paste data'!G1180,6,2)),VALUE(MID('Paste data'!G1180,9,2)))+VALUE(MID('Paste data'!G1180,12,2))/24+VALUE(MID('Paste data'!G1180,15,2))/1440,"")))-(IF(ISNUMBER('Paste data'!E1180),'Paste data'!E1180,IFERROR(DATE(VALUE(LEFT('Paste data'!E1180,4)),VALUE(MID('Paste data'!E1180,6,2)),VALUE(MID('Paste data'!E1180,9,2)))+VALUE(MID('Paste data'!E1180,12,2))/24+VALUE(MID('Paste data'!E1180,15,2))/1440,""))),2)),"")</f>
      </c>
      <c r="G1180" s="10">
        <f>IFERROR(IF('Paste data'!G1180="","",(IF(ISNUMBER('Paste data'!G1180),'Paste data'!G1180,IFERROR(DATE(VALUE(LEFT('Paste data'!G1180,4)),VALUE(MID('Paste data'!G1180,6,2)),VALUE(MID('Paste data'!G1180,9,2)))+VALUE(MID('Paste data'!G1180,12,2))/24+VALUE(MID('Paste data'!G1180,15,2))/1440,"")))-WEEKDAY((IF(ISNUMBER('Paste data'!G1180),'Paste data'!G1180,IFERROR(DATE(VALUE(LEFT('Paste data'!G1180,4)),VALUE(MID('Paste data'!G1180,6,2)),VALUE(MID('Paste data'!G1180,9,2)))+VALUE(MID('Paste data'!G1180,12,2))/24+VALUE(MID('Paste data'!G1180,15,2))/1440,""))),3)),"")</f>
      </c>
    </row>
    <row r="1181" spans="1:7" x14ac:dyDescent="0.25">
      <c r="A1181" s="10">
        <f>IF('Paste data'!A1181="","",'Paste data'!A1181)</f>
      </c>
      <c r="B1181" s="4">
        <f>IF('Paste data'!A1181="","",'Paste data'!D1181)</f>
      </c>
      <c r="C1181" s="4">
        <f>IF('Paste data'!A1181="","",'Paste data'!B1181)</f>
      </c>
      <c r="D1181" s="11">
        <f>IFERROR(IF(OR('Paste data'!E1181="",'Paste data'!F1181=""),"",ROUND((IF(ISNUMBER('Paste data'!F1181),'Paste data'!F1181,IFERROR(DATE(VALUE(LEFT('Paste data'!F1181,4)),VALUE(MID('Paste data'!F1181,6,2)),VALUE(MID('Paste data'!F1181,9,2)))+VALUE(MID('Paste data'!F1181,12,2))/24+VALUE(MID('Paste data'!F1181,15,2))/1440,"")))-(IF(ISNUMBER('Paste data'!E1181),'Paste data'!E1181,IFERROR(DATE(VALUE(LEFT('Paste data'!E1181,4)),VALUE(MID('Paste data'!E1181,6,2)),VALUE(MID('Paste data'!E1181,9,2)))+VALUE(MID('Paste data'!E1181,12,2))/24+VALUE(MID('Paste data'!E1181,15,2))/1440,""))),2)),"")</f>
      </c>
      <c r="E1181" s="11">
        <f>IFERROR(IF(OR('Paste data'!F1181="",'Paste data'!G1181=""),"",ROUND((IF(ISNUMBER('Paste data'!G1181),'Paste data'!G1181,IFERROR(DATE(VALUE(LEFT('Paste data'!G1181,4)),VALUE(MID('Paste data'!G1181,6,2)),VALUE(MID('Paste data'!G1181,9,2)))+VALUE(MID('Paste data'!G1181,12,2))/24+VALUE(MID('Paste data'!G1181,15,2))/1440,"")))-(IF(ISNUMBER('Paste data'!F1181),'Paste data'!F1181,IFERROR(DATE(VALUE(LEFT('Paste data'!F1181,4)),VALUE(MID('Paste data'!F1181,6,2)),VALUE(MID('Paste data'!F1181,9,2)))+VALUE(MID('Paste data'!F1181,12,2))/24+VALUE(MID('Paste data'!F1181,15,2))/1440,""))),2)),"")</f>
      </c>
      <c r="F1181" s="11">
        <f>IFERROR(IF(OR('Paste data'!E1181="",'Paste data'!G1181=""),"",ROUND((IF(ISNUMBER('Paste data'!G1181),'Paste data'!G1181,IFERROR(DATE(VALUE(LEFT('Paste data'!G1181,4)),VALUE(MID('Paste data'!G1181,6,2)),VALUE(MID('Paste data'!G1181,9,2)))+VALUE(MID('Paste data'!G1181,12,2))/24+VALUE(MID('Paste data'!G1181,15,2))/1440,"")))-(IF(ISNUMBER('Paste data'!E1181),'Paste data'!E1181,IFERROR(DATE(VALUE(LEFT('Paste data'!E1181,4)),VALUE(MID('Paste data'!E1181,6,2)),VALUE(MID('Paste data'!E1181,9,2)))+VALUE(MID('Paste data'!E1181,12,2))/24+VALUE(MID('Paste data'!E1181,15,2))/1440,""))),2)),"")</f>
      </c>
      <c r="G1181" s="10">
        <f>IFERROR(IF('Paste data'!G1181="","",(IF(ISNUMBER('Paste data'!G1181),'Paste data'!G1181,IFERROR(DATE(VALUE(LEFT('Paste data'!G1181,4)),VALUE(MID('Paste data'!G1181,6,2)),VALUE(MID('Paste data'!G1181,9,2)))+VALUE(MID('Paste data'!G1181,12,2))/24+VALUE(MID('Paste data'!G1181,15,2))/1440,"")))-WEEKDAY((IF(ISNUMBER('Paste data'!G1181),'Paste data'!G1181,IFERROR(DATE(VALUE(LEFT('Paste data'!G1181,4)),VALUE(MID('Paste data'!G1181,6,2)),VALUE(MID('Paste data'!G1181,9,2)))+VALUE(MID('Paste data'!G1181,12,2))/24+VALUE(MID('Paste data'!G1181,15,2))/1440,""))),3)),"")</f>
      </c>
    </row>
    <row r="1182" spans="1:7" x14ac:dyDescent="0.25">
      <c r="A1182" s="10">
        <f>IF('Paste data'!A1182="","",'Paste data'!A1182)</f>
      </c>
      <c r="B1182" s="4">
        <f>IF('Paste data'!A1182="","",'Paste data'!D1182)</f>
      </c>
      <c r="C1182" s="4">
        <f>IF('Paste data'!A1182="","",'Paste data'!B1182)</f>
      </c>
      <c r="D1182" s="11">
        <f>IFERROR(IF(OR('Paste data'!E1182="",'Paste data'!F1182=""),"",ROUND((IF(ISNUMBER('Paste data'!F1182),'Paste data'!F1182,IFERROR(DATE(VALUE(LEFT('Paste data'!F1182,4)),VALUE(MID('Paste data'!F1182,6,2)),VALUE(MID('Paste data'!F1182,9,2)))+VALUE(MID('Paste data'!F1182,12,2))/24+VALUE(MID('Paste data'!F1182,15,2))/1440,"")))-(IF(ISNUMBER('Paste data'!E1182),'Paste data'!E1182,IFERROR(DATE(VALUE(LEFT('Paste data'!E1182,4)),VALUE(MID('Paste data'!E1182,6,2)),VALUE(MID('Paste data'!E1182,9,2)))+VALUE(MID('Paste data'!E1182,12,2))/24+VALUE(MID('Paste data'!E1182,15,2))/1440,""))),2)),"")</f>
      </c>
      <c r="E1182" s="11">
        <f>IFERROR(IF(OR('Paste data'!F1182="",'Paste data'!G1182=""),"",ROUND((IF(ISNUMBER('Paste data'!G1182),'Paste data'!G1182,IFERROR(DATE(VALUE(LEFT('Paste data'!G1182,4)),VALUE(MID('Paste data'!G1182,6,2)),VALUE(MID('Paste data'!G1182,9,2)))+VALUE(MID('Paste data'!G1182,12,2))/24+VALUE(MID('Paste data'!G1182,15,2))/1440,"")))-(IF(ISNUMBER('Paste data'!F1182),'Paste data'!F1182,IFERROR(DATE(VALUE(LEFT('Paste data'!F1182,4)),VALUE(MID('Paste data'!F1182,6,2)),VALUE(MID('Paste data'!F1182,9,2)))+VALUE(MID('Paste data'!F1182,12,2))/24+VALUE(MID('Paste data'!F1182,15,2))/1440,""))),2)),"")</f>
      </c>
      <c r="F1182" s="11">
        <f>IFERROR(IF(OR('Paste data'!E1182="",'Paste data'!G1182=""),"",ROUND((IF(ISNUMBER('Paste data'!G1182),'Paste data'!G1182,IFERROR(DATE(VALUE(LEFT('Paste data'!G1182,4)),VALUE(MID('Paste data'!G1182,6,2)),VALUE(MID('Paste data'!G1182,9,2)))+VALUE(MID('Paste data'!G1182,12,2))/24+VALUE(MID('Paste data'!G1182,15,2))/1440,"")))-(IF(ISNUMBER('Paste data'!E1182),'Paste data'!E1182,IFERROR(DATE(VALUE(LEFT('Paste data'!E1182,4)),VALUE(MID('Paste data'!E1182,6,2)),VALUE(MID('Paste data'!E1182,9,2)))+VALUE(MID('Paste data'!E1182,12,2))/24+VALUE(MID('Paste data'!E1182,15,2))/1440,""))),2)),"")</f>
      </c>
      <c r="G1182" s="10">
        <f>IFERROR(IF('Paste data'!G1182="","",(IF(ISNUMBER('Paste data'!G1182),'Paste data'!G1182,IFERROR(DATE(VALUE(LEFT('Paste data'!G1182,4)),VALUE(MID('Paste data'!G1182,6,2)),VALUE(MID('Paste data'!G1182,9,2)))+VALUE(MID('Paste data'!G1182,12,2))/24+VALUE(MID('Paste data'!G1182,15,2))/1440,"")))-WEEKDAY((IF(ISNUMBER('Paste data'!G1182),'Paste data'!G1182,IFERROR(DATE(VALUE(LEFT('Paste data'!G1182,4)),VALUE(MID('Paste data'!G1182,6,2)),VALUE(MID('Paste data'!G1182,9,2)))+VALUE(MID('Paste data'!G1182,12,2))/24+VALUE(MID('Paste data'!G1182,15,2))/1440,""))),3)),"")</f>
      </c>
    </row>
    <row r="1183" spans="1:7" x14ac:dyDescent="0.25">
      <c r="A1183" s="10">
        <f>IF('Paste data'!A1183="","",'Paste data'!A1183)</f>
      </c>
      <c r="B1183" s="4">
        <f>IF('Paste data'!A1183="","",'Paste data'!D1183)</f>
      </c>
      <c r="C1183" s="4">
        <f>IF('Paste data'!A1183="","",'Paste data'!B1183)</f>
      </c>
      <c r="D1183" s="11">
        <f>IFERROR(IF(OR('Paste data'!E1183="",'Paste data'!F1183=""),"",ROUND((IF(ISNUMBER('Paste data'!F1183),'Paste data'!F1183,IFERROR(DATE(VALUE(LEFT('Paste data'!F1183,4)),VALUE(MID('Paste data'!F1183,6,2)),VALUE(MID('Paste data'!F1183,9,2)))+VALUE(MID('Paste data'!F1183,12,2))/24+VALUE(MID('Paste data'!F1183,15,2))/1440,"")))-(IF(ISNUMBER('Paste data'!E1183),'Paste data'!E1183,IFERROR(DATE(VALUE(LEFT('Paste data'!E1183,4)),VALUE(MID('Paste data'!E1183,6,2)),VALUE(MID('Paste data'!E1183,9,2)))+VALUE(MID('Paste data'!E1183,12,2))/24+VALUE(MID('Paste data'!E1183,15,2))/1440,""))),2)),"")</f>
      </c>
      <c r="E1183" s="11">
        <f>IFERROR(IF(OR('Paste data'!F1183="",'Paste data'!G1183=""),"",ROUND((IF(ISNUMBER('Paste data'!G1183),'Paste data'!G1183,IFERROR(DATE(VALUE(LEFT('Paste data'!G1183,4)),VALUE(MID('Paste data'!G1183,6,2)),VALUE(MID('Paste data'!G1183,9,2)))+VALUE(MID('Paste data'!G1183,12,2))/24+VALUE(MID('Paste data'!G1183,15,2))/1440,"")))-(IF(ISNUMBER('Paste data'!F1183),'Paste data'!F1183,IFERROR(DATE(VALUE(LEFT('Paste data'!F1183,4)),VALUE(MID('Paste data'!F1183,6,2)),VALUE(MID('Paste data'!F1183,9,2)))+VALUE(MID('Paste data'!F1183,12,2))/24+VALUE(MID('Paste data'!F1183,15,2))/1440,""))),2)),"")</f>
      </c>
      <c r="F1183" s="11">
        <f>IFERROR(IF(OR('Paste data'!E1183="",'Paste data'!G1183=""),"",ROUND((IF(ISNUMBER('Paste data'!G1183),'Paste data'!G1183,IFERROR(DATE(VALUE(LEFT('Paste data'!G1183,4)),VALUE(MID('Paste data'!G1183,6,2)),VALUE(MID('Paste data'!G1183,9,2)))+VALUE(MID('Paste data'!G1183,12,2))/24+VALUE(MID('Paste data'!G1183,15,2))/1440,"")))-(IF(ISNUMBER('Paste data'!E1183),'Paste data'!E1183,IFERROR(DATE(VALUE(LEFT('Paste data'!E1183,4)),VALUE(MID('Paste data'!E1183,6,2)),VALUE(MID('Paste data'!E1183,9,2)))+VALUE(MID('Paste data'!E1183,12,2))/24+VALUE(MID('Paste data'!E1183,15,2))/1440,""))),2)),"")</f>
      </c>
      <c r="G1183" s="10">
        <f>IFERROR(IF('Paste data'!G1183="","",(IF(ISNUMBER('Paste data'!G1183),'Paste data'!G1183,IFERROR(DATE(VALUE(LEFT('Paste data'!G1183,4)),VALUE(MID('Paste data'!G1183,6,2)),VALUE(MID('Paste data'!G1183,9,2)))+VALUE(MID('Paste data'!G1183,12,2))/24+VALUE(MID('Paste data'!G1183,15,2))/1440,"")))-WEEKDAY((IF(ISNUMBER('Paste data'!G1183),'Paste data'!G1183,IFERROR(DATE(VALUE(LEFT('Paste data'!G1183,4)),VALUE(MID('Paste data'!G1183,6,2)),VALUE(MID('Paste data'!G1183,9,2)))+VALUE(MID('Paste data'!G1183,12,2))/24+VALUE(MID('Paste data'!G1183,15,2))/1440,""))),3)),"")</f>
      </c>
    </row>
    <row r="1184" spans="1:7" x14ac:dyDescent="0.25">
      <c r="A1184" s="10">
        <f>IF('Paste data'!A1184="","",'Paste data'!A1184)</f>
      </c>
      <c r="B1184" s="4">
        <f>IF('Paste data'!A1184="","",'Paste data'!D1184)</f>
      </c>
      <c r="C1184" s="4">
        <f>IF('Paste data'!A1184="","",'Paste data'!B1184)</f>
      </c>
      <c r="D1184" s="11">
        <f>IFERROR(IF(OR('Paste data'!E1184="",'Paste data'!F1184=""),"",ROUND((IF(ISNUMBER('Paste data'!F1184),'Paste data'!F1184,IFERROR(DATE(VALUE(LEFT('Paste data'!F1184,4)),VALUE(MID('Paste data'!F1184,6,2)),VALUE(MID('Paste data'!F1184,9,2)))+VALUE(MID('Paste data'!F1184,12,2))/24+VALUE(MID('Paste data'!F1184,15,2))/1440,"")))-(IF(ISNUMBER('Paste data'!E1184),'Paste data'!E1184,IFERROR(DATE(VALUE(LEFT('Paste data'!E1184,4)),VALUE(MID('Paste data'!E1184,6,2)),VALUE(MID('Paste data'!E1184,9,2)))+VALUE(MID('Paste data'!E1184,12,2))/24+VALUE(MID('Paste data'!E1184,15,2))/1440,""))),2)),"")</f>
      </c>
      <c r="E1184" s="11">
        <f>IFERROR(IF(OR('Paste data'!F1184="",'Paste data'!G1184=""),"",ROUND((IF(ISNUMBER('Paste data'!G1184),'Paste data'!G1184,IFERROR(DATE(VALUE(LEFT('Paste data'!G1184,4)),VALUE(MID('Paste data'!G1184,6,2)),VALUE(MID('Paste data'!G1184,9,2)))+VALUE(MID('Paste data'!G1184,12,2))/24+VALUE(MID('Paste data'!G1184,15,2))/1440,"")))-(IF(ISNUMBER('Paste data'!F1184),'Paste data'!F1184,IFERROR(DATE(VALUE(LEFT('Paste data'!F1184,4)),VALUE(MID('Paste data'!F1184,6,2)),VALUE(MID('Paste data'!F1184,9,2)))+VALUE(MID('Paste data'!F1184,12,2))/24+VALUE(MID('Paste data'!F1184,15,2))/1440,""))),2)),"")</f>
      </c>
      <c r="F1184" s="11">
        <f>IFERROR(IF(OR('Paste data'!E1184="",'Paste data'!G1184=""),"",ROUND((IF(ISNUMBER('Paste data'!G1184),'Paste data'!G1184,IFERROR(DATE(VALUE(LEFT('Paste data'!G1184,4)),VALUE(MID('Paste data'!G1184,6,2)),VALUE(MID('Paste data'!G1184,9,2)))+VALUE(MID('Paste data'!G1184,12,2))/24+VALUE(MID('Paste data'!G1184,15,2))/1440,"")))-(IF(ISNUMBER('Paste data'!E1184),'Paste data'!E1184,IFERROR(DATE(VALUE(LEFT('Paste data'!E1184,4)),VALUE(MID('Paste data'!E1184,6,2)),VALUE(MID('Paste data'!E1184,9,2)))+VALUE(MID('Paste data'!E1184,12,2))/24+VALUE(MID('Paste data'!E1184,15,2))/1440,""))),2)),"")</f>
      </c>
      <c r="G1184" s="10">
        <f>IFERROR(IF('Paste data'!G1184="","",(IF(ISNUMBER('Paste data'!G1184),'Paste data'!G1184,IFERROR(DATE(VALUE(LEFT('Paste data'!G1184,4)),VALUE(MID('Paste data'!G1184,6,2)),VALUE(MID('Paste data'!G1184,9,2)))+VALUE(MID('Paste data'!G1184,12,2))/24+VALUE(MID('Paste data'!G1184,15,2))/1440,"")))-WEEKDAY((IF(ISNUMBER('Paste data'!G1184),'Paste data'!G1184,IFERROR(DATE(VALUE(LEFT('Paste data'!G1184,4)),VALUE(MID('Paste data'!G1184,6,2)),VALUE(MID('Paste data'!G1184,9,2)))+VALUE(MID('Paste data'!G1184,12,2))/24+VALUE(MID('Paste data'!G1184,15,2))/1440,""))),3)),"")</f>
      </c>
    </row>
    <row r="1185" spans="1:7" x14ac:dyDescent="0.25">
      <c r="A1185" s="10">
        <f>IF('Paste data'!A1185="","",'Paste data'!A1185)</f>
      </c>
      <c r="B1185" s="4">
        <f>IF('Paste data'!A1185="","",'Paste data'!D1185)</f>
      </c>
      <c r="C1185" s="4">
        <f>IF('Paste data'!A1185="","",'Paste data'!B1185)</f>
      </c>
      <c r="D1185" s="11">
        <f>IFERROR(IF(OR('Paste data'!E1185="",'Paste data'!F1185=""),"",ROUND((IF(ISNUMBER('Paste data'!F1185),'Paste data'!F1185,IFERROR(DATE(VALUE(LEFT('Paste data'!F1185,4)),VALUE(MID('Paste data'!F1185,6,2)),VALUE(MID('Paste data'!F1185,9,2)))+VALUE(MID('Paste data'!F1185,12,2))/24+VALUE(MID('Paste data'!F1185,15,2))/1440,"")))-(IF(ISNUMBER('Paste data'!E1185),'Paste data'!E1185,IFERROR(DATE(VALUE(LEFT('Paste data'!E1185,4)),VALUE(MID('Paste data'!E1185,6,2)),VALUE(MID('Paste data'!E1185,9,2)))+VALUE(MID('Paste data'!E1185,12,2))/24+VALUE(MID('Paste data'!E1185,15,2))/1440,""))),2)),"")</f>
      </c>
      <c r="E1185" s="11">
        <f>IFERROR(IF(OR('Paste data'!F1185="",'Paste data'!G1185=""),"",ROUND((IF(ISNUMBER('Paste data'!G1185),'Paste data'!G1185,IFERROR(DATE(VALUE(LEFT('Paste data'!G1185,4)),VALUE(MID('Paste data'!G1185,6,2)),VALUE(MID('Paste data'!G1185,9,2)))+VALUE(MID('Paste data'!G1185,12,2))/24+VALUE(MID('Paste data'!G1185,15,2))/1440,"")))-(IF(ISNUMBER('Paste data'!F1185),'Paste data'!F1185,IFERROR(DATE(VALUE(LEFT('Paste data'!F1185,4)),VALUE(MID('Paste data'!F1185,6,2)),VALUE(MID('Paste data'!F1185,9,2)))+VALUE(MID('Paste data'!F1185,12,2))/24+VALUE(MID('Paste data'!F1185,15,2))/1440,""))),2)),"")</f>
      </c>
      <c r="F1185" s="11">
        <f>IFERROR(IF(OR('Paste data'!E1185="",'Paste data'!G1185=""),"",ROUND((IF(ISNUMBER('Paste data'!G1185),'Paste data'!G1185,IFERROR(DATE(VALUE(LEFT('Paste data'!G1185,4)),VALUE(MID('Paste data'!G1185,6,2)),VALUE(MID('Paste data'!G1185,9,2)))+VALUE(MID('Paste data'!G1185,12,2))/24+VALUE(MID('Paste data'!G1185,15,2))/1440,"")))-(IF(ISNUMBER('Paste data'!E1185),'Paste data'!E1185,IFERROR(DATE(VALUE(LEFT('Paste data'!E1185,4)),VALUE(MID('Paste data'!E1185,6,2)),VALUE(MID('Paste data'!E1185,9,2)))+VALUE(MID('Paste data'!E1185,12,2))/24+VALUE(MID('Paste data'!E1185,15,2))/1440,""))),2)),"")</f>
      </c>
      <c r="G1185" s="10">
        <f>IFERROR(IF('Paste data'!G1185="","",(IF(ISNUMBER('Paste data'!G1185),'Paste data'!G1185,IFERROR(DATE(VALUE(LEFT('Paste data'!G1185,4)),VALUE(MID('Paste data'!G1185,6,2)),VALUE(MID('Paste data'!G1185,9,2)))+VALUE(MID('Paste data'!G1185,12,2))/24+VALUE(MID('Paste data'!G1185,15,2))/1440,"")))-WEEKDAY((IF(ISNUMBER('Paste data'!G1185),'Paste data'!G1185,IFERROR(DATE(VALUE(LEFT('Paste data'!G1185,4)),VALUE(MID('Paste data'!G1185,6,2)),VALUE(MID('Paste data'!G1185,9,2)))+VALUE(MID('Paste data'!G1185,12,2))/24+VALUE(MID('Paste data'!G1185,15,2))/1440,""))),3)),"")</f>
      </c>
    </row>
    <row r="1186" spans="1:7" x14ac:dyDescent="0.25">
      <c r="A1186" s="10">
        <f>IF('Paste data'!A1186="","",'Paste data'!A1186)</f>
      </c>
      <c r="B1186" s="4">
        <f>IF('Paste data'!A1186="","",'Paste data'!D1186)</f>
      </c>
      <c r="C1186" s="4">
        <f>IF('Paste data'!A1186="","",'Paste data'!B1186)</f>
      </c>
      <c r="D1186" s="11">
        <f>IFERROR(IF(OR('Paste data'!E1186="",'Paste data'!F1186=""),"",ROUND((IF(ISNUMBER('Paste data'!F1186),'Paste data'!F1186,IFERROR(DATE(VALUE(LEFT('Paste data'!F1186,4)),VALUE(MID('Paste data'!F1186,6,2)),VALUE(MID('Paste data'!F1186,9,2)))+VALUE(MID('Paste data'!F1186,12,2))/24+VALUE(MID('Paste data'!F1186,15,2))/1440,"")))-(IF(ISNUMBER('Paste data'!E1186),'Paste data'!E1186,IFERROR(DATE(VALUE(LEFT('Paste data'!E1186,4)),VALUE(MID('Paste data'!E1186,6,2)),VALUE(MID('Paste data'!E1186,9,2)))+VALUE(MID('Paste data'!E1186,12,2))/24+VALUE(MID('Paste data'!E1186,15,2))/1440,""))),2)),"")</f>
      </c>
      <c r="E1186" s="11">
        <f>IFERROR(IF(OR('Paste data'!F1186="",'Paste data'!G1186=""),"",ROUND((IF(ISNUMBER('Paste data'!G1186),'Paste data'!G1186,IFERROR(DATE(VALUE(LEFT('Paste data'!G1186,4)),VALUE(MID('Paste data'!G1186,6,2)),VALUE(MID('Paste data'!G1186,9,2)))+VALUE(MID('Paste data'!G1186,12,2))/24+VALUE(MID('Paste data'!G1186,15,2))/1440,"")))-(IF(ISNUMBER('Paste data'!F1186),'Paste data'!F1186,IFERROR(DATE(VALUE(LEFT('Paste data'!F1186,4)),VALUE(MID('Paste data'!F1186,6,2)),VALUE(MID('Paste data'!F1186,9,2)))+VALUE(MID('Paste data'!F1186,12,2))/24+VALUE(MID('Paste data'!F1186,15,2))/1440,""))),2)),"")</f>
      </c>
      <c r="F1186" s="11">
        <f>IFERROR(IF(OR('Paste data'!E1186="",'Paste data'!G1186=""),"",ROUND((IF(ISNUMBER('Paste data'!G1186),'Paste data'!G1186,IFERROR(DATE(VALUE(LEFT('Paste data'!G1186,4)),VALUE(MID('Paste data'!G1186,6,2)),VALUE(MID('Paste data'!G1186,9,2)))+VALUE(MID('Paste data'!G1186,12,2))/24+VALUE(MID('Paste data'!G1186,15,2))/1440,"")))-(IF(ISNUMBER('Paste data'!E1186),'Paste data'!E1186,IFERROR(DATE(VALUE(LEFT('Paste data'!E1186,4)),VALUE(MID('Paste data'!E1186,6,2)),VALUE(MID('Paste data'!E1186,9,2)))+VALUE(MID('Paste data'!E1186,12,2))/24+VALUE(MID('Paste data'!E1186,15,2))/1440,""))),2)),"")</f>
      </c>
      <c r="G1186" s="10">
        <f>IFERROR(IF('Paste data'!G1186="","",(IF(ISNUMBER('Paste data'!G1186),'Paste data'!G1186,IFERROR(DATE(VALUE(LEFT('Paste data'!G1186,4)),VALUE(MID('Paste data'!G1186,6,2)),VALUE(MID('Paste data'!G1186,9,2)))+VALUE(MID('Paste data'!G1186,12,2))/24+VALUE(MID('Paste data'!G1186,15,2))/1440,"")))-WEEKDAY((IF(ISNUMBER('Paste data'!G1186),'Paste data'!G1186,IFERROR(DATE(VALUE(LEFT('Paste data'!G1186,4)),VALUE(MID('Paste data'!G1186,6,2)),VALUE(MID('Paste data'!G1186,9,2)))+VALUE(MID('Paste data'!G1186,12,2))/24+VALUE(MID('Paste data'!G1186,15,2))/1440,""))),3)),"")</f>
      </c>
    </row>
    <row r="1187" spans="1:7" x14ac:dyDescent="0.25">
      <c r="A1187" s="10">
        <f>IF('Paste data'!A1187="","",'Paste data'!A1187)</f>
      </c>
      <c r="B1187" s="4">
        <f>IF('Paste data'!A1187="","",'Paste data'!D1187)</f>
      </c>
      <c r="C1187" s="4">
        <f>IF('Paste data'!A1187="","",'Paste data'!B1187)</f>
      </c>
      <c r="D1187" s="11">
        <f>IFERROR(IF(OR('Paste data'!E1187="",'Paste data'!F1187=""),"",ROUND((IF(ISNUMBER('Paste data'!F1187),'Paste data'!F1187,IFERROR(DATE(VALUE(LEFT('Paste data'!F1187,4)),VALUE(MID('Paste data'!F1187,6,2)),VALUE(MID('Paste data'!F1187,9,2)))+VALUE(MID('Paste data'!F1187,12,2))/24+VALUE(MID('Paste data'!F1187,15,2))/1440,"")))-(IF(ISNUMBER('Paste data'!E1187),'Paste data'!E1187,IFERROR(DATE(VALUE(LEFT('Paste data'!E1187,4)),VALUE(MID('Paste data'!E1187,6,2)),VALUE(MID('Paste data'!E1187,9,2)))+VALUE(MID('Paste data'!E1187,12,2))/24+VALUE(MID('Paste data'!E1187,15,2))/1440,""))),2)),"")</f>
      </c>
      <c r="E1187" s="11">
        <f>IFERROR(IF(OR('Paste data'!F1187="",'Paste data'!G1187=""),"",ROUND((IF(ISNUMBER('Paste data'!G1187),'Paste data'!G1187,IFERROR(DATE(VALUE(LEFT('Paste data'!G1187,4)),VALUE(MID('Paste data'!G1187,6,2)),VALUE(MID('Paste data'!G1187,9,2)))+VALUE(MID('Paste data'!G1187,12,2))/24+VALUE(MID('Paste data'!G1187,15,2))/1440,"")))-(IF(ISNUMBER('Paste data'!F1187),'Paste data'!F1187,IFERROR(DATE(VALUE(LEFT('Paste data'!F1187,4)),VALUE(MID('Paste data'!F1187,6,2)),VALUE(MID('Paste data'!F1187,9,2)))+VALUE(MID('Paste data'!F1187,12,2))/24+VALUE(MID('Paste data'!F1187,15,2))/1440,""))),2)),"")</f>
      </c>
      <c r="F1187" s="11">
        <f>IFERROR(IF(OR('Paste data'!E1187="",'Paste data'!G1187=""),"",ROUND((IF(ISNUMBER('Paste data'!G1187),'Paste data'!G1187,IFERROR(DATE(VALUE(LEFT('Paste data'!G1187,4)),VALUE(MID('Paste data'!G1187,6,2)),VALUE(MID('Paste data'!G1187,9,2)))+VALUE(MID('Paste data'!G1187,12,2))/24+VALUE(MID('Paste data'!G1187,15,2))/1440,"")))-(IF(ISNUMBER('Paste data'!E1187),'Paste data'!E1187,IFERROR(DATE(VALUE(LEFT('Paste data'!E1187,4)),VALUE(MID('Paste data'!E1187,6,2)),VALUE(MID('Paste data'!E1187,9,2)))+VALUE(MID('Paste data'!E1187,12,2))/24+VALUE(MID('Paste data'!E1187,15,2))/1440,""))),2)),"")</f>
      </c>
      <c r="G1187" s="10">
        <f>IFERROR(IF('Paste data'!G1187="","",(IF(ISNUMBER('Paste data'!G1187),'Paste data'!G1187,IFERROR(DATE(VALUE(LEFT('Paste data'!G1187,4)),VALUE(MID('Paste data'!G1187,6,2)),VALUE(MID('Paste data'!G1187,9,2)))+VALUE(MID('Paste data'!G1187,12,2))/24+VALUE(MID('Paste data'!G1187,15,2))/1440,"")))-WEEKDAY((IF(ISNUMBER('Paste data'!G1187),'Paste data'!G1187,IFERROR(DATE(VALUE(LEFT('Paste data'!G1187,4)),VALUE(MID('Paste data'!G1187,6,2)),VALUE(MID('Paste data'!G1187,9,2)))+VALUE(MID('Paste data'!G1187,12,2))/24+VALUE(MID('Paste data'!G1187,15,2))/1440,""))),3)),"")</f>
      </c>
    </row>
    <row r="1188" spans="1:7" x14ac:dyDescent="0.25">
      <c r="A1188" s="10">
        <f>IF('Paste data'!A1188="","",'Paste data'!A1188)</f>
      </c>
      <c r="B1188" s="4">
        <f>IF('Paste data'!A1188="","",'Paste data'!D1188)</f>
      </c>
      <c r="C1188" s="4">
        <f>IF('Paste data'!A1188="","",'Paste data'!B1188)</f>
      </c>
      <c r="D1188" s="11">
        <f>IFERROR(IF(OR('Paste data'!E1188="",'Paste data'!F1188=""),"",ROUND((IF(ISNUMBER('Paste data'!F1188),'Paste data'!F1188,IFERROR(DATE(VALUE(LEFT('Paste data'!F1188,4)),VALUE(MID('Paste data'!F1188,6,2)),VALUE(MID('Paste data'!F1188,9,2)))+VALUE(MID('Paste data'!F1188,12,2))/24+VALUE(MID('Paste data'!F1188,15,2))/1440,"")))-(IF(ISNUMBER('Paste data'!E1188),'Paste data'!E1188,IFERROR(DATE(VALUE(LEFT('Paste data'!E1188,4)),VALUE(MID('Paste data'!E1188,6,2)),VALUE(MID('Paste data'!E1188,9,2)))+VALUE(MID('Paste data'!E1188,12,2))/24+VALUE(MID('Paste data'!E1188,15,2))/1440,""))),2)),"")</f>
      </c>
      <c r="E1188" s="11">
        <f>IFERROR(IF(OR('Paste data'!F1188="",'Paste data'!G1188=""),"",ROUND((IF(ISNUMBER('Paste data'!G1188),'Paste data'!G1188,IFERROR(DATE(VALUE(LEFT('Paste data'!G1188,4)),VALUE(MID('Paste data'!G1188,6,2)),VALUE(MID('Paste data'!G1188,9,2)))+VALUE(MID('Paste data'!G1188,12,2))/24+VALUE(MID('Paste data'!G1188,15,2))/1440,"")))-(IF(ISNUMBER('Paste data'!F1188),'Paste data'!F1188,IFERROR(DATE(VALUE(LEFT('Paste data'!F1188,4)),VALUE(MID('Paste data'!F1188,6,2)),VALUE(MID('Paste data'!F1188,9,2)))+VALUE(MID('Paste data'!F1188,12,2))/24+VALUE(MID('Paste data'!F1188,15,2))/1440,""))),2)),"")</f>
      </c>
      <c r="F1188" s="11">
        <f>IFERROR(IF(OR('Paste data'!E1188="",'Paste data'!G1188=""),"",ROUND((IF(ISNUMBER('Paste data'!G1188),'Paste data'!G1188,IFERROR(DATE(VALUE(LEFT('Paste data'!G1188,4)),VALUE(MID('Paste data'!G1188,6,2)),VALUE(MID('Paste data'!G1188,9,2)))+VALUE(MID('Paste data'!G1188,12,2))/24+VALUE(MID('Paste data'!G1188,15,2))/1440,"")))-(IF(ISNUMBER('Paste data'!E1188),'Paste data'!E1188,IFERROR(DATE(VALUE(LEFT('Paste data'!E1188,4)),VALUE(MID('Paste data'!E1188,6,2)),VALUE(MID('Paste data'!E1188,9,2)))+VALUE(MID('Paste data'!E1188,12,2))/24+VALUE(MID('Paste data'!E1188,15,2))/1440,""))),2)),"")</f>
      </c>
      <c r="G1188" s="10">
        <f>IFERROR(IF('Paste data'!G1188="","",(IF(ISNUMBER('Paste data'!G1188),'Paste data'!G1188,IFERROR(DATE(VALUE(LEFT('Paste data'!G1188,4)),VALUE(MID('Paste data'!G1188,6,2)),VALUE(MID('Paste data'!G1188,9,2)))+VALUE(MID('Paste data'!G1188,12,2))/24+VALUE(MID('Paste data'!G1188,15,2))/1440,"")))-WEEKDAY((IF(ISNUMBER('Paste data'!G1188),'Paste data'!G1188,IFERROR(DATE(VALUE(LEFT('Paste data'!G1188,4)),VALUE(MID('Paste data'!G1188,6,2)),VALUE(MID('Paste data'!G1188,9,2)))+VALUE(MID('Paste data'!G1188,12,2))/24+VALUE(MID('Paste data'!G1188,15,2))/1440,""))),3)),"")</f>
      </c>
    </row>
    <row r="1189" spans="1:7" x14ac:dyDescent="0.25">
      <c r="A1189" s="10">
        <f>IF('Paste data'!A1189="","",'Paste data'!A1189)</f>
      </c>
      <c r="B1189" s="4">
        <f>IF('Paste data'!A1189="","",'Paste data'!D1189)</f>
      </c>
      <c r="C1189" s="4">
        <f>IF('Paste data'!A1189="","",'Paste data'!B1189)</f>
      </c>
      <c r="D1189" s="11">
        <f>IFERROR(IF(OR('Paste data'!E1189="",'Paste data'!F1189=""),"",ROUND((IF(ISNUMBER('Paste data'!F1189),'Paste data'!F1189,IFERROR(DATE(VALUE(LEFT('Paste data'!F1189,4)),VALUE(MID('Paste data'!F1189,6,2)),VALUE(MID('Paste data'!F1189,9,2)))+VALUE(MID('Paste data'!F1189,12,2))/24+VALUE(MID('Paste data'!F1189,15,2))/1440,"")))-(IF(ISNUMBER('Paste data'!E1189),'Paste data'!E1189,IFERROR(DATE(VALUE(LEFT('Paste data'!E1189,4)),VALUE(MID('Paste data'!E1189,6,2)),VALUE(MID('Paste data'!E1189,9,2)))+VALUE(MID('Paste data'!E1189,12,2))/24+VALUE(MID('Paste data'!E1189,15,2))/1440,""))),2)),"")</f>
      </c>
      <c r="E1189" s="11">
        <f>IFERROR(IF(OR('Paste data'!F1189="",'Paste data'!G1189=""),"",ROUND((IF(ISNUMBER('Paste data'!G1189),'Paste data'!G1189,IFERROR(DATE(VALUE(LEFT('Paste data'!G1189,4)),VALUE(MID('Paste data'!G1189,6,2)),VALUE(MID('Paste data'!G1189,9,2)))+VALUE(MID('Paste data'!G1189,12,2))/24+VALUE(MID('Paste data'!G1189,15,2))/1440,"")))-(IF(ISNUMBER('Paste data'!F1189),'Paste data'!F1189,IFERROR(DATE(VALUE(LEFT('Paste data'!F1189,4)),VALUE(MID('Paste data'!F1189,6,2)),VALUE(MID('Paste data'!F1189,9,2)))+VALUE(MID('Paste data'!F1189,12,2))/24+VALUE(MID('Paste data'!F1189,15,2))/1440,""))),2)),"")</f>
      </c>
      <c r="F1189" s="11">
        <f>IFERROR(IF(OR('Paste data'!E1189="",'Paste data'!G1189=""),"",ROUND((IF(ISNUMBER('Paste data'!G1189),'Paste data'!G1189,IFERROR(DATE(VALUE(LEFT('Paste data'!G1189,4)),VALUE(MID('Paste data'!G1189,6,2)),VALUE(MID('Paste data'!G1189,9,2)))+VALUE(MID('Paste data'!G1189,12,2))/24+VALUE(MID('Paste data'!G1189,15,2))/1440,"")))-(IF(ISNUMBER('Paste data'!E1189),'Paste data'!E1189,IFERROR(DATE(VALUE(LEFT('Paste data'!E1189,4)),VALUE(MID('Paste data'!E1189,6,2)),VALUE(MID('Paste data'!E1189,9,2)))+VALUE(MID('Paste data'!E1189,12,2))/24+VALUE(MID('Paste data'!E1189,15,2))/1440,""))),2)),"")</f>
      </c>
      <c r="G1189" s="10">
        <f>IFERROR(IF('Paste data'!G1189="","",(IF(ISNUMBER('Paste data'!G1189),'Paste data'!G1189,IFERROR(DATE(VALUE(LEFT('Paste data'!G1189,4)),VALUE(MID('Paste data'!G1189,6,2)),VALUE(MID('Paste data'!G1189,9,2)))+VALUE(MID('Paste data'!G1189,12,2))/24+VALUE(MID('Paste data'!G1189,15,2))/1440,"")))-WEEKDAY((IF(ISNUMBER('Paste data'!G1189),'Paste data'!G1189,IFERROR(DATE(VALUE(LEFT('Paste data'!G1189,4)),VALUE(MID('Paste data'!G1189,6,2)),VALUE(MID('Paste data'!G1189,9,2)))+VALUE(MID('Paste data'!G1189,12,2))/24+VALUE(MID('Paste data'!G1189,15,2))/1440,""))),3)),"")</f>
      </c>
    </row>
    <row r="1190" spans="1:7" x14ac:dyDescent="0.25">
      <c r="A1190" s="10">
        <f>IF('Paste data'!A1190="","",'Paste data'!A1190)</f>
      </c>
      <c r="B1190" s="4">
        <f>IF('Paste data'!A1190="","",'Paste data'!D1190)</f>
      </c>
      <c r="C1190" s="4">
        <f>IF('Paste data'!A1190="","",'Paste data'!B1190)</f>
      </c>
      <c r="D1190" s="11">
        <f>IFERROR(IF(OR('Paste data'!E1190="",'Paste data'!F1190=""),"",ROUND((IF(ISNUMBER('Paste data'!F1190),'Paste data'!F1190,IFERROR(DATE(VALUE(LEFT('Paste data'!F1190,4)),VALUE(MID('Paste data'!F1190,6,2)),VALUE(MID('Paste data'!F1190,9,2)))+VALUE(MID('Paste data'!F1190,12,2))/24+VALUE(MID('Paste data'!F1190,15,2))/1440,"")))-(IF(ISNUMBER('Paste data'!E1190),'Paste data'!E1190,IFERROR(DATE(VALUE(LEFT('Paste data'!E1190,4)),VALUE(MID('Paste data'!E1190,6,2)),VALUE(MID('Paste data'!E1190,9,2)))+VALUE(MID('Paste data'!E1190,12,2))/24+VALUE(MID('Paste data'!E1190,15,2))/1440,""))),2)),"")</f>
      </c>
      <c r="E1190" s="11">
        <f>IFERROR(IF(OR('Paste data'!F1190="",'Paste data'!G1190=""),"",ROUND((IF(ISNUMBER('Paste data'!G1190),'Paste data'!G1190,IFERROR(DATE(VALUE(LEFT('Paste data'!G1190,4)),VALUE(MID('Paste data'!G1190,6,2)),VALUE(MID('Paste data'!G1190,9,2)))+VALUE(MID('Paste data'!G1190,12,2))/24+VALUE(MID('Paste data'!G1190,15,2))/1440,"")))-(IF(ISNUMBER('Paste data'!F1190),'Paste data'!F1190,IFERROR(DATE(VALUE(LEFT('Paste data'!F1190,4)),VALUE(MID('Paste data'!F1190,6,2)),VALUE(MID('Paste data'!F1190,9,2)))+VALUE(MID('Paste data'!F1190,12,2))/24+VALUE(MID('Paste data'!F1190,15,2))/1440,""))),2)),"")</f>
      </c>
      <c r="F1190" s="11">
        <f>IFERROR(IF(OR('Paste data'!E1190="",'Paste data'!G1190=""),"",ROUND((IF(ISNUMBER('Paste data'!G1190),'Paste data'!G1190,IFERROR(DATE(VALUE(LEFT('Paste data'!G1190,4)),VALUE(MID('Paste data'!G1190,6,2)),VALUE(MID('Paste data'!G1190,9,2)))+VALUE(MID('Paste data'!G1190,12,2))/24+VALUE(MID('Paste data'!G1190,15,2))/1440,"")))-(IF(ISNUMBER('Paste data'!E1190),'Paste data'!E1190,IFERROR(DATE(VALUE(LEFT('Paste data'!E1190,4)),VALUE(MID('Paste data'!E1190,6,2)),VALUE(MID('Paste data'!E1190,9,2)))+VALUE(MID('Paste data'!E1190,12,2))/24+VALUE(MID('Paste data'!E1190,15,2))/1440,""))),2)),"")</f>
      </c>
      <c r="G1190" s="10">
        <f>IFERROR(IF('Paste data'!G1190="","",(IF(ISNUMBER('Paste data'!G1190),'Paste data'!G1190,IFERROR(DATE(VALUE(LEFT('Paste data'!G1190,4)),VALUE(MID('Paste data'!G1190,6,2)),VALUE(MID('Paste data'!G1190,9,2)))+VALUE(MID('Paste data'!G1190,12,2))/24+VALUE(MID('Paste data'!G1190,15,2))/1440,"")))-WEEKDAY((IF(ISNUMBER('Paste data'!G1190),'Paste data'!G1190,IFERROR(DATE(VALUE(LEFT('Paste data'!G1190,4)),VALUE(MID('Paste data'!G1190,6,2)),VALUE(MID('Paste data'!G1190,9,2)))+VALUE(MID('Paste data'!G1190,12,2))/24+VALUE(MID('Paste data'!G1190,15,2))/1440,""))),3)),"")</f>
      </c>
    </row>
    <row r="1191" spans="1:7" x14ac:dyDescent="0.25">
      <c r="A1191" s="10">
        <f>IF('Paste data'!A1191="","",'Paste data'!A1191)</f>
      </c>
      <c r="B1191" s="4">
        <f>IF('Paste data'!A1191="","",'Paste data'!D1191)</f>
      </c>
      <c r="C1191" s="4">
        <f>IF('Paste data'!A1191="","",'Paste data'!B1191)</f>
      </c>
      <c r="D1191" s="11">
        <f>IFERROR(IF(OR('Paste data'!E1191="",'Paste data'!F1191=""),"",ROUND((IF(ISNUMBER('Paste data'!F1191),'Paste data'!F1191,IFERROR(DATE(VALUE(LEFT('Paste data'!F1191,4)),VALUE(MID('Paste data'!F1191,6,2)),VALUE(MID('Paste data'!F1191,9,2)))+VALUE(MID('Paste data'!F1191,12,2))/24+VALUE(MID('Paste data'!F1191,15,2))/1440,"")))-(IF(ISNUMBER('Paste data'!E1191),'Paste data'!E1191,IFERROR(DATE(VALUE(LEFT('Paste data'!E1191,4)),VALUE(MID('Paste data'!E1191,6,2)),VALUE(MID('Paste data'!E1191,9,2)))+VALUE(MID('Paste data'!E1191,12,2))/24+VALUE(MID('Paste data'!E1191,15,2))/1440,""))),2)),"")</f>
      </c>
      <c r="E1191" s="11">
        <f>IFERROR(IF(OR('Paste data'!F1191="",'Paste data'!G1191=""),"",ROUND((IF(ISNUMBER('Paste data'!G1191),'Paste data'!G1191,IFERROR(DATE(VALUE(LEFT('Paste data'!G1191,4)),VALUE(MID('Paste data'!G1191,6,2)),VALUE(MID('Paste data'!G1191,9,2)))+VALUE(MID('Paste data'!G1191,12,2))/24+VALUE(MID('Paste data'!G1191,15,2))/1440,"")))-(IF(ISNUMBER('Paste data'!F1191),'Paste data'!F1191,IFERROR(DATE(VALUE(LEFT('Paste data'!F1191,4)),VALUE(MID('Paste data'!F1191,6,2)),VALUE(MID('Paste data'!F1191,9,2)))+VALUE(MID('Paste data'!F1191,12,2))/24+VALUE(MID('Paste data'!F1191,15,2))/1440,""))),2)),"")</f>
      </c>
      <c r="F1191" s="11">
        <f>IFERROR(IF(OR('Paste data'!E1191="",'Paste data'!G1191=""),"",ROUND((IF(ISNUMBER('Paste data'!G1191),'Paste data'!G1191,IFERROR(DATE(VALUE(LEFT('Paste data'!G1191,4)),VALUE(MID('Paste data'!G1191,6,2)),VALUE(MID('Paste data'!G1191,9,2)))+VALUE(MID('Paste data'!G1191,12,2))/24+VALUE(MID('Paste data'!G1191,15,2))/1440,"")))-(IF(ISNUMBER('Paste data'!E1191),'Paste data'!E1191,IFERROR(DATE(VALUE(LEFT('Paste data'!E1191,4)),VALUE(MID('Paste data'!E1191,6,2)),VALUE(MID('Paste data'!E1191,9,2)))+VALUE(MID('Paste data'!E1191,12,2))/24+VALUE(MID('Paste data'!E1191,15,2))/1440,""))),2)),"")</f>
      </c>
      <c r="G1191" s="10">
        <f>IFERROR(IF('Paste data'!G1191="","",(IF(ISNUMBER('Paste data'!G1191),'Paste data'!G1191,IFERROR(DATE(VALUE(LEFT('Paste data'!G1191,4)),VALUE(MID('Paste data'!G1191,6,2)),VALUE(MID('Paste data'!G1191,9,2)))+VALUE(MID('Paste data'!G1191,12,2))/24+VALUE(MID('Paste data'!G1191,15,2))/1440,"")))-WEEKDAY((IF(ISNUMBER('Paste data'!G1191),'Paste data'!G1191,IFERROR(DATE(VALUE(LEFT('Paste data'!G1191,4)),VALUE(MID('Paste data'!G1191,6,2)),VALUE(MID('Paste data'!G1191,9,2)))+VALUE(MID('Paste data'!G1191,12,2))/24+VALUE(MID('Paste data'!G1191,15,2))/1440,""))),3)),"")</f>
      </c>
    </row>
    <row r="1192" spans="1:7" x14ac:dyDescent="0.25">
      <c r="A1192" s="10">
        <f>IF('Paste data'!A1192="","",'Paste data'!A1192)</f>
      </c>
      <c r="B1192" s="4">
        <f>IF('Paste data'!A1192="","",'Paste data'!D1192)</f>
      </c>
      <c r="C1192" s="4">
        <f>IF('Paste data'!A1192="","",'Paste data'!B1192)</f>
      </c>
      <c r="D1192" s="11">
        <f>IFERROR(IF(OR('Paste data'!E1192="",'Paste data'!F1192=""),"",ROUND((IF(ISNUMBER('Paste data'!F1192),'Paste data'!F1192,IFERROR(DATE(VALUE(LEFT('Paste data'!F1192,4)),VALUE(MID('Paste data'!F1192,6,2)),VALUE(MID('Paste data'!F1192,9,2)))+VALUE(MID('Paste data'!F1192,12,2))/24+VALUE(MID('Paste data'!F1192,15,2))/1440,"")))-(IF(ISNUMBER('Paste data'!E1192),'Paste data'!E1192,IFERROR(DATE(VALUE(LEFT('Paste data'!E1192,4)),VALUE(MID('Paste data'!E1192,6,2)),VALUE(MID('Paste data'!E1192,9,2)))+VALUE(MID('Paste data'!E1192,12,2))/24+VALUE(MID('Paste data'!E1192,15,2))/1440,""))),2)),"")</f>
      </c>
      <c r="E1192" s="11">
        <f>IFERROR(IF(OR('Paste data'!F1192="",'Paste data'!G1192=""),"",ROUND((IF(ISNUMBER('Paste data'!G1192),'Paste data'!G1192,IFERROR(DATE(VALUE(LEFT('Paste data'!G1192,4)),VALUE(MID('Paste data'!G1192,6,2)),VALUE(MID('Paste data'!G1192,9,2)))+VALUE(MID('Paste data'!G1192,12,2))/24+VALUE(MID('Paste data'!G1192,15,2))/1440,"")))-(IF(ISNUMBER('Paste data'!F1192),'Paste data'!F1192,IFERROR(DATE(VALUE(LEFT('Paste data'!F1192,4)),VALUE(MID('Paste data'!F1192,6,2)),VALUE(MID('Paste data'!F1192,9,2)))+VALUE(MID('Paste data'!F1192,12,2))/24+VALUE(MID('Paste data'!F1192,15,2))/1440,""))),2)),"")</f>
      </c>
      <c r="F1192" s="11">
        <f>IFERROR(IF(OR('Paste data'!E1192="",'Paste data'!G1192=""),"",ROUND((IF(ISNUMBER('Paste data'!G1192),'Paste data'!G1192,IFERROR(DATE(VALUE(LEFT('Paste data'!G1192,4)),VALUE(MID('Paste data'!G1192,6,2)),VALUE(MID('Paste data'!G1192,9,2)))+VALUE(MID('Paste data'!G1192,12,2))/24+VALUE(MID('Paste data'!G1192,15,2))/1440,"")))-(IF(ISNUMBER('Paste data'!E1192),'Paste data'!E1192,IFERROR(DATE(VALUE(LEFT('Paste data'!E1192,4)),VALUE(MID('Paste data'!E1192,6,2)),VALUE(MID('Paste data'!E1192,9,2)))+VALUE(MID('Paste data'!E1192,12,2))/24+VALUE(MID('Paste data'!E1192,15,2))/1440,""))),2)),"")</f>
      </c>
      <c r="G1192" s="10">
        <f>IFERROR(IF('Paste data'!G1192="","",(IF(ISNUMBER('Paste data'!G1192),'Paste data'!G1192,IFERROR(DATE(VALUE(LEFT('Paste data'!G1192,4)),VALUE(MID('Paste data'!G1192,6,2)),VALUE(MID('Paste data'!G1192,9,2)))+VALUE(MID('Paste data'!G1192,12,2))/24+VALUE(MID('Paste data'!G1192,15,2))/1440,"")))-WEEKDAY((IF(ISNUMBER('Paste data'!G1192),'Paste data'!G1192,IFERROR(DATE(VALUE(LEFT('Paste data'!G1192,4)),VALUE(MID('Paste data'!G1192,6,2)),VALUE(MID('Paste data'!G1192,9,2)))+VALUE(MID('Paste data'!G1192,12,2))/24+VALUE(MID('Paste data'!G1192,15,2))/1440,""))),3)),"")</f>
      </c>
    </row>
    <row r="1193" spans="1:7" x14ac:dyDescent="0.25">
      <c r="A1193" s="10">
        <f>IF('Paste data'!A1193="","",'Paste data'!A1193)</f>
      </c>
      <c r="B1193" s="4">
        <f>IF('Paste data'!A1193="","",'Paste data'!D1193)</f>
      </c>
      <c r="C1193" s="4">
        <f>IF('Paste data'!A1193="","",'Paste data'!B1193)</f>
      </c>
      <c r="D1193" s="11">
        <f>IFERROR(IF(OR('Paste data'!E1193="",'Paste data'!F1193=""),"",ROUND((IF(ISNUMBER('Paste data'!F1193),'Paste data'!F1193,IFERROR(DATE(VALUE(LEFT('Paste data'!F1193,4)),VALUE(MID('Paste data'!F1193,6,2)),VALUE(MID('Paste data'!F1193,9,2)))+VALUE(MID('Paste data'!F1193,12,2))/24+VALUE(MID('Paste data'!F1193,15,2))/1440,"")))-(IF(ISNUMBER('Paste data'!E1193),'Paste data'!E1193,IFERROR(DATE(VALUE(LEFT('Paste data'!E1193,4)),VALUE(MID('Paste data'!E1193,6,2)),VALUE(MID('Paste data'!E1193,9,2)))+VALUE(MID('Paste data'!E1193,12,2))/24+VALUE(MID('Paste data'!E1193,15,2))/1440,""))),2)),"")</f>
      </c>
      <c r="E1193" s="11">
        <f>IFERROR(IF(OR('Paste data'!F1193="",'Paste data'!G1193=""),"",ROUND((IF(ISNUMBER('Paste data'!G1193),'Paste data'!G1193,IFERROR(DATE(VALUE(LEFT('Paste data'!G1193,4)),VALUE(MID('Paste data'!G1193,6,2)),VALUE(MID('Paste data'!G1193,9,2)))+VALUE(MID('Paste data'!G1193,12,2))/24+VALUE(MID('Paste data'!G1193,15,2))/1440,"")))-(IF(ISNUMBER('Paste data'!F1193),'Paste data'!F1193,IFERROR(DATE(VALUE(LEFT('Paste data'!F1193,4)),VALUE(MID('Paste data'!F1193,6,2)),VALUE(MID('Paste data'!F1193,9,2)))+VALUE(MID('Paste data'!F1193,12,2))/24+VALUE(MID('Paste data'!F1193,15,2))/1440,""))),2)),"")</f>
      </c>
      <c r="F1193" s="11">
        <f>IFERROR(IF(OR('Paste data'!E1193="",'Paste data'!G1193=""),"",ROUND((IF(ISNUMBER('Paste data'!G1193),'Paste data'!G1193,IFERROR(DATE(VALUE(LEFT('Paste data'!G1193,4)),VALUE(MID('Paste data'!G1193,6,2)),VALUE(MID('Paste data'!G1193,9,2)))+VALUE(MID('Paste data'!G1193,12,2))/24+VALUE(MID('Paste data'!G1193,15,2))/1440,"")))-(IF(ISNUMBER('Paste data'!E1193),'Paste data'!E1193,IFERROR(DATE(VALUE(LEFT('Paste data'!E1193,4)),VALUE(MID('Paste data'!E1193,6,2)),VALUE(MID('Paste data'!E1193,9,2)))+VALUE(MID('Paste data'!E1193,12,2))/24+VALUE(MID('Paste data'!E1193,15,2))/1440,""))),2)),"")</f>
      </c>
      <c r="G1193" s="10">
        <f>IFERROR(IF('Paste data'!G1193="","",(IF(ISNUMBER('Paste data'!G1193),'Paste data'!G1193,IFERROR(DATE(VALUE(LEFT('Paste data'!G1193,4)),VALUE(MID('Paste data'!G1193,6,2)),VALUE(MID('Paste data'!G1193,9,2)))+VALUE(MID('Paste data'!G1193,12,2))/24+VALUE(MID('Paste data'!G1193,15,2))/1440,"")))-WEEKDAY((IF(ISNUMBER('Paste data'!G1193),'Paste data'!G1193,IFERROR(DATE(VALUE(LEFT('Paste data'!G1193,4)),VALUE(MID('Paste data'!G1193,6,2)),VALUE(MID('Paste data'!G1193,9,2)))+VALUE(MID('Paste data'!G1193,12,2))/24+VALUE(MID('Paste data'!G1193,15,2))/1440,""))),3)),"")</f>
      </c>
    </row>
    <row r="1194" spans="1:7" x14ac:dyDescent="0.25">
      <c r="A1194" s="10">
        <f>IF('Paste data'!A1194="","",'Paste data'!A1194)</f>
      </c>
      <c r="B1194" s="4">
        <f>IF('Paste data'!A1194="","",'Paste data'!D1194)</f>
      </c>
      <c r="C1194" s="4">
        <f>IF('Paste data'!A1194="","",'Paste data'!B1194)</f>
      </c>
      <c r="D1194" s="11">
        <f>IFERROR(IF(OR('Paste data'!E1194="",'Paste data'!F1194=""),"",ROUND((IF(ISNUMBER('Paste data'!F1194),'Paste data'!F1194,IFERROR(DATE(VALUE(LEFT('Paste data'!F1194,4)),VALUE(MID('Paste data'!F1194,6,2)),VALUE(MID('Paste data'!F1194,9,2)))+VALUE(MID('Paste data'!F1194,12,2))/24+VALUE(MID('Paste data'!F1194,15,2))/1440,"")))-(IF(ISNUMBER('Paste data'!E1194),'Paste data'!E1194,IFERROR(DATE(VALUE(LEFT('Paste data'!E1194,4)),VALUE(MID('Paste data'!E1194,6,2)),VALUE(MID('Paste data'!E1194,9,2)))+VALUE(MID('Paste data'!E1194,12,2))/24+VALUE(MID('Paste data'!E1194,15,2))/1440,""))),2)),"")</f>
      </c>
      <c r="E1194" s="11">
        <f>IFERROR(IF(OR('Paste data'!F1194="",'Paste data'!G1194=""),"",ROUND((IF(ISNUMBER('Paste data'!G1194),'Paste data'!G1194,IFERROR(DATE(VALUE(LEFT('Paste data'!G1194,4)),VALUE(MID('Paste data'!G1194,6,2)),VALUE(MID('Paste data'!G1194,9,2)))+VALUE(MID('Paste data'!G1194,12,2))/24+VALUE(MID('Paste data'!G1194,15,2))/1440,"")))-(IF(ISNUMBER('Paste data'!F1194),'Paste data'!F1194,IFERROR(DATE(VALUE(LEFT('Paste data'!F1194,4)),VALUE(MID('Paste data'!F1194,6,2)),VALUE(MID('Paste data'!F1194,9,2)))+VALUE(MID('Paste data'!F1194,12,2))/24+VALUE(MID('Paste data'!F1194,15,2))/1440,""))),2)),"")</f>
      </c>
      <c r="F1194" s="11">
        <f>IFERROR(IF(OR('Paste data'!E1194="",'Paste data'!G1194=""),"",ROUND((IF(ISNUMBER('Paste data'!G1194),'Paste data'!G1194,IFERROR(DATE(VALUE(LEFT('Paste data'!G1194,4)),VALUE(MID('Paste data'!G1194,6,2)),VALUE(MID('Paste data'!G1194,9,2)))+VALUE(MID('Paste data'!G1194,12,2))/24+VALUE(MID('Paste data'!G1194,15,2))/1440,"")))-(IF(ISNUMBER('Paste data'!E1194),'Paste data'!E1194,IFERROR(DATE(VALUE(LEFT('Paste data'!E1194,4)),VALUE(MID('Paste data'!E1194,6,2)),VALUE(MID('Paste data'!E1194,9,2)))+VALUE(MID('Paste data'!E1194,12,2))/24+VALUE(MID('Paste data'!E1194,15,2))/1440,""))),2)),"")</f>
      </c>
      <c r="G1194" s="10">
        <f>IFERROR(IF('Paste data'!G1194="","",(IF(ISNUMBER('Paste data'!G1194),'Paste data'!G1194,IFERROR(DATE(VALUE(LEFT('Paste data'!G1194,4)),VALUE(MID('Paste data'!G1194,6,2)),VALUE(MID('Paste data'!G1194,9,2)))+VALUE(MID('Paste data'!G1194,12,2))/24+VALUE(MID('Paste data'!G1194,15,2))/1440,"")))-WEEKDAY((IF(ISNUMBER('Paste data'!G1194),'Paste data'!G1194,IFERROR(DATE(VALUE(LEFT('Paste data'!G1194,4)),VALUE(MID('Paste data'!G1194,6,2)),VALUE(MID('Paste data'!G1194,9,2)))+VALUE(MID('Paste data'!G1194,12,2))/24+VALUE(MID('Paste data'!G1194,15,2))/1440,""))),3)),"")</f>
      </c>
    </row>
    <row r="1195" spans="1:7" x14ac:dyDescent="0.25">
      <c r="A1195" s="10">
        <f>IF('Paste data'!A1195="","",'Paste data'!A1195)</f>
      </c>
      <c r="B1195" s="4">
        <f>IF('Paste data'!A1195="","",'Paste data'!D1195)</f>
      </c>
      <c r="C1195" s="4">
        <f>IF('Paste data'!A1195="","",'Paste data'!B1195)</f>
      </c>
      <c r="D1195" s="11">
        <f>IFERROR(IF(OR('Paste data'!E1195="",'Paste data'!F1195=""),"",ROUND((IF(ISNUMBER('Paste data'!F1195),'Paste data'!F1195,IFERROR(DATE(VALUE(LEFT('Paste data'!F1195,4)),VALUE(MID('Paste data'!F1195,6,2)),VALUE(MID('Paste data'!F1195,9,2)))+VALUE(MID('Paste data'!F1195,12,2))/24+VALUE(MID('Paste data'!F1195,15,2))/1440,"")))-(IF(ISNUMBER('Paste data'!E1195),'Paste data'!E1195,IFERROR(DATE(VALUE(LEFT('Paste data'!E1195,4)),VALUE(MID('Paste data'!E1195,6,2)),VALUE(MID('Paste data'!E1195,9,2)))+VALUE(MID('Paste data'!E1195,12,2))/24+VALUE(MID('Paste data'!E1195,15,2))/1440,""))),2)),"")</f>
      </c>
      <c r="E1195" s="11">
        <f>IFERROR(IF(OR('Paste data'!F1195="",'Paste data'!G1195=""),"",ROUND((IF(ISNUMBER('Paste data'!G1195),'Paste data'!G1195,IFERROR(DATE(VALUE(LEFT('Paste data'!G1195,4)),VALUE(MID('Paste data'!G1195,6,2)),VALUE(MID('Paste data'!G1195,9,2)))+VALUE(MID('Paste data'!G1195,12,2))/24+VALUE(MID('Paste data'!G1195,15,2))/1440,"")))-(IF(ISNUMBER('Paste data'!F1195),'Paste data'!F1195,IFERROR(DATE(VALUE(LEFT('Paste data'!F1195,4)),VALUE(MID('Paste data'!F1195,6,2)),VALUE(MID('Paste data'!F1195,9,2)))+VALUE(MID('Paste data'!F1195,12,2))/24+VALUE(MID('Paste data'!F1195,15,2))/1440,""))),2)),"")</f>
      </c>
      <c r="F1195" s="11">
        <f>IFERROR(IF(OR('Paste data'!E1195="",'Paste data'!G1195=""),"",ROUND((IF(ISNUMBER('Paste data'!G1195),'Paste data'!G1195,IFERROR(DATE(VALUE(LEFT('Paste data'!G1195,4)),VALUE(MID('Paste data'!G1195,6,2)),VALUE(MID('Paste data'!G1195,9,2)))+VALUE(MID('Paste data'!G1195,12,2))/24+VALUE(MID('Paste data'!G1195,15,2))/1440,"")))-(IF(ISNUMBER('Paste data'!E1195),'Paste data'!E1195,IFERROR(DATE(VALUE(LEFT('Paste data'!E1195,4)),VALUE(MID('Paste data'!E1195,6,2)),VALUE(MID('Paste data'!E1195,9,2)))+VALUE(MID('Paste data'!E1195,12,2))/24+VALUE(MID('Paste data'!E1195,15,2))/1440,""))),2)),"")</f>
      </c>
      <c r="G1195" s="10">
        <f>IFERROR(IF('Paste data'!G1195="","",(IF(ISNUMBER('Paste data'!G1195),'Paste data'!G1195,IFERROR(DATE(VALUE(LEFT('Paste data'!G1195,4)),VALUE(MID('Paste data'!G1195,6,2)),VALUE(MID('Paste data'!G1195,9,2)))+VALUE(MID('Paste data'!G1195,12,2))/24+VALUE(MID('Paste data'!G1195,15,2))/1440,"")))-WEEKDAY((IF(ISNUMBER('Paste data'!G1195),'Paste data'!G1195,IFERROR(DATE(VALUE(LEFT('Paste data'!G1195,4)),VALUE(MID('Paste data'!G1195,6,2)),VALUE(MID('Paste data'!G1195,9,2)))+VALUE(MID('Paste data'!G1195,12,2))/24+VALUE(MID('Paste data'!G1195,15,2))/1440,""))),3)),"")</f>
      </c>
    </row>
    <row r="1196" spans="1:7" x14ac:dyDescent="0.25">
      <c r="A1196" s="10">
        <f>IF('Paste data'!A1196="","",'Paste data'!A1196)</f>
      </c>
      <c r="B1196" s="4">
        <f>IF('Paste data'!A1196="","",'Paste data'!D1196)</f>
      </c>
      <c r="C1196" s="4">
        <f>IF('Paste data'!A1196="","",'Paste data'!B1196)</f>
      </c>
      <c r="D1196" s="11">
        <f>IFERROR(IF(OR('Paste data'!E1196="",'Paste data'!F1196=""),"",ROUND((IF(ISNUMBER('Paste data'!F1196),'Paste data'!F1196,IFERROR(DATE(VALUE(LEFT('Paste data'!F1196,4)),VALUE(MID('Paste data'!F1196,6,2)),VALUE(MID('Paste data'!F1196,9,2)))+VALUE(MID('Paste data'!F1196,12,2))/24+VALUE(MID('Paste data'!F1196,15,2))/1440,"")))-(IF(ISNUMBER('Paste data'!E1196),'Paste data'!E1196,IFERROR(DATE(VALUE(LEFT('Paste data'!E1196,4)),VALUE(MID('Paste data'!E1196,6,2)),VALUE(MID('Paste data'!E1196,9,2)))+VALUE(MID('Paste data'!E1196,12,2))/24+VALUE(MID('Paste data'!E1196,15,2))/1440,""))),2)),"")</f>
      </c>
      <c r="E1196" s="11">
        <f>IFERROR(IF(OR('Paste data'!F1196="",'Paste data'!G1196=""),"",ROUND((IF(ISNUMBER('Paste data'!G1196),'Paste data'!G1196,IFERROR(DATE(VALUE(LEFT('Paste data'!G1196,4)),VALUE(MID('Paste data'!G1196,6,2)),VALUE(MID('Paste data'!G1196,9,2)))+VALUE(MID('Paste data'!G1196,12,2))/24+VALUE(MID('Paste data'!G1196,15,2))/1440,"")))-(IF(ISNUMBER('Paste data'!F1196),'Paste data'!F1196,IFERROR(DATE(VALUE(LEFT('Paste data'!F1196,4)),VALUE(MID('Paste data'!F1196,6,2)),VALUE(MID('Paste data'!F1196,9,2)))+VALUE(MID('Paste data'!F1196,12,2))/24+VALUE(MID('Paste data'!F1196,15,2))/1440,""))),2)),"")</f>
      </c>
      <c r="F1196" s="11">
        <f>IFERROR(IF(OR('Paste data'!E1196="",'Paste data'!G1196=""),"",ROUND((IF(ISNUMBER('Paste data'!G1196),'Paste data'!G1196,IFERROR(DATE(VALUE(LEFT('Paste data'!G1196,4)),VALUE(MID('Paste data'!G1196,6,2)),VALUE(MID('Paste data'!G1196,9,2)))+VALUE(MID('Paste data'!G1196,12,2))/24+VALUE(MID('Paste data'!G1196,15,2))/1440,"")))-(IF(ISNUMBER('Paste data'!E1196),'Paste data'!E1196,IFERROR(DATE(VALUE(LEFT('Paste data'!E1196,4)),VALUE(MID('Paste data'!E1196,6,2)),VALUE(MID('Paste data'!E1196,9,2)))+VALUE(MID('Paste data'!E1196,12,2))/24+VALUE(MID('Paste data'!E1196,15,2))/1440,""))),2)),"")</f>
      </c>
      <c r="G1196" s="10">
        <f>IFERROR(IF('Paste data'!G1196="","",(IF(ISNUMBER('Paste data'!G1196),'Paste data'!G1196,IFERROR(DATE(VALUE(LEFT('Paste data'!G1196,4)),VALUE(MID('Paste data'!G1196,6,2)),VALUE(MID('Paste data'!G1196,9,2)))+VALUE(MID('Paste data'!G1196,12,2))/24+VALUE(MID('Paste data'!G1196,15,2))/1440,"")))-WEEKDAY((IF(ISNUMBER('Paste data'!G1196),'Paste data'!G1196,IFERROR(DATE(VALUE(LEFT('Paste data'!G1196,4)),VALUE(MID('Paste data'!G1196,6,2)),VALUE(MID('Paste data'!G1196,9,2)))+VALUE(MID('Paste data'!G1196,12,2))/24+VALUE(MID('Paste data'!G1196,15,2))/1440,""))),3)),"")</f>
      </c>
    </row>
    <row r="1197" spans="1:7" x14ac:dyDescent="0.25">
      <c r="A1197" s="10">
        <f>IF('Paste data'!A1197="","",'Paste data'!A1197)</f>
      </c>
      <c r="B1197" s="4">
        <f>IF('Paste data'!A1197="","",'Paste data'!D1197)</f>
      </c>
      <c r="C1197" s="4">
        <f>IF('Paste data'!A1197="","",'Paste data'!B1197)</f>
      </c>
      <c r="D1197" s="11">
        <f>IFERROR(IF(OR('Paste data'!E1197="",'Paste data'!F1197=""),"",ROUND((IF(ISNUMBER('Paste data'!F1197),'Paste data'!F1197,IFERROR(DATE(VALUE(LEFT('Paste data'!F1197,4)),VALUE(MID('Paste data'!F1197,6,2)),VALUE(MID('Paste data'!F1197,9,2)))+VALUE(MID('Paste data'!F1197,12,2))/24+VALUE(MID('Paste data'!F1197,15,2))/1440,"")))-(IF(ISNUMBER('Paste data'!E1197),'Paste data'!E1197,IFERROR(DATE(VALUE(LEFT('Paste data'!E1197,4)),VALUE(MID('Paste data'!E1197,6,2)),VALUE(MID('Paste data'!E1197,9,2)))+VALUE(MID('Paste data'!E1197,12,2))/24+VALUE(MID('Paste data'!E1197,15,2))/1440,""))),2)),"")</f>
      </c>
      <c r="E1197" s="11">
        <f>IFERROR(IF(OR('Paste data'!F1197="",'Paste data'!G1197=""),"",ROUND((IF(ISNUMBER('Paste data'!G1197),'Paste data'!G1197,IFERROR(DATE(VALUE(LEFT('Paste data'!G1197,4)),VALUE(MID('Paste data'!G1197,6,2)),VALUE(MID('Paste data'!G1197,9,2)))+VALUE(MID('Paste data'!G1197,12,2))/24+VALUE(MID('Paste data'!G1197,15,2))/1440,"")))-(IF(ISNUMBER('Paste data'!F1197),'Paste data'!F1197,IFERROR(DATE(VALUE(LEFT('Paste data'!F1197,4)),VALUE(MID('Paste data'!F1197,6,2)),VALUE(MID('Paste data'!F1197,9,2)))+VALUE(MID('Paste data'!F1197,12,2))/24+VALUE(MID('Paste data'!F1197,15,2))/1440,""))),2)),"")</f>
      </c>
      <c r="F1197" s="11">
        <f>IFERROR(IF(OR('Paste data'!E1197="",'Paste data'!G1197=""),"",ROUND((IF(ISNUMBER('Paste data'!G1197),'Paste data'!G1197,IFERROR(DATE(VALUE(LEFT('Paste data'!G1197,4)),VALUE(MID('Paste data'!G1197,6,2)),VALUE(MID('Paste data'!G1197,9,2)))+VALUE(MID('Paste data'!G1197,12,2))/24+VALUE(MID('Paste data'!G1197,15,2))/1440,"")))-(IF(ISNUMBER('Paste data'!E1197),'Paste data'!E1197,IFERROR(DATE(VALUE(LEFT('Paste data'!E1197,4)),VALUE(MID('Paste data'!E1197,6,2)),VALUE(MID('Paste data'!E1197,9,2)))+VALUE(MID('Paste data'!E1197,12,2))/24+VALUE(MID('Paste data'!E1197,15,2))/1440,""))),2)),"")</f>
      </c>
      <c r="G1197" s="10">
        <f>IFERROR(IF('Paste data'!G1197="","",(IF(ISNUMBER('Paste data'!G1197),'Paste data'!G1197,IFERROR(DATE(VALUE(LEFT('Paste data'!G1197,4)),VALUE(MID('Paste data'!G1197,6,2)),VALUE(MID('Paste data'!G1197,9,2)))+VALUE(MID('Paste data'!G1197,12,2))/24+VALUE(MID('Paste data'!G1197,15,2))/1440,"")))-WEEKDAY((IF(ISNUMBER('Paste data'!G1197),'Paste data'!G1197,IFERROR(DATE(VALUE(LEFT('Paste data'!G1197,4)),VALUE(MID('Paste data'!G1197,6,2)),VALUE(MID('Paste data'!G1197,9,2)))+VALUE(MID('Paste data'!G1197,12,2))/24+VALUE(MID('Paste data'!G1197,15,2))/1440,""))),3)),"")</f>
      </c>
    </row>
    <row r="1198" spans="1:7" x14ac:dyDescent="0.25">
      <c r="A1198" s="10">
        <f>IF('Paste data'!A1198="","",'Paste data'!A1198)</f>
      </c>
      <c r="B1198" s="4">
        <f>IF('Paste data'!A1198="","",'Paste data'!D1198)</f>
      </c>
      <c r="C1198" s="4">
        <f>IF('Paste data'!A1198="","",'Paste data'!B1198)</f>
      </c>
      <c r="D1198" s="11">
        <f>IFERROR(IF(OR('Paste data'!E1198="",'Paste data'!F1198=""),"",ROUND((IF(ISNUMBER('Paste data'!F1198),'Paste data'!F1198,IFERROR(DATE(VALUE(LEFT('Paste data'!F1198,4)),VALUE(MID('Paste data'!F1198,6,2)),VALUE(MID('Paste data'!F1198,9,2)))+VALUE(MID('Paste data'!F1198,12,2))/24+VALUE(MID('Paste data'!F1198,15,2))/1440,"")))-(IF(ISNUMBER('Paste data'!E1198),'Paste data'!E1198,IFERROR(DATE(VALUE(LEFT('Paste data'!E1198,4)),VALUE(MID('Paste data'!E1198,6,2)),VALUE(MID('Paste data'!E1198,9,2)))+VALUE(MID('Paste data'!E1198,12,2))/24+VALUE(MID('Paste data'!E1198,15,2))/1440,""))),2)),"")</f>
      </c>
      <c r="E1198" s="11">
        <f>IFERROR(IF(OR('Paste data'!F1198="",'Paste data'!G1198=""),"",ROUND((IF(ISNUMBER('Paste data'!G1198),'Paste data'!G1198,IFERROR(DATE(VALUE(LEFT('Paste data'!G1198,4)),VALUE(MID('Paste data'!G1198,6,2)),VALUE(MID('Paste data'!G1198,9,2)))+VALUE(MID('Paste data'!G1198,12,2))/24+VALUE(MID('Paste data'!G1198,15,2))/1440,"")))-(IF(ISNUMBER('Paste data'!F1198),'Paste data'!F1198,IFERROR(DATE(VALUE(LEFT('Paste data'!F1198,4)),VALUE(MID('Paste data'!F1198,6,2)),VALUE(MID('Paste data'!F1198,9,2)))+VALUE(MID('Paste data'!F1198,12,2))/24+VALUE(MID('Paste data'!F1198,15,2))/1440,""))),2)),"")</f>
      </c>
      <c r="F1198" s="11">
        <f>IFERROR(IF(OR('Paste data'!E1198="",'Paste data'!G1198=""),"",ROUND((IF(ISNUMBER('Paste data'!G1198),'Paste data'!G1198,IFERROR(DATE(VALUE(LEFT('Paste data'!G1198,4)),VALUE(MID('Paste data'!G1198,6,2)),VALUE(MID('Paste data'!G1198,9,2)))+VALUE(MID('Paste data'!G1198,12,2))/24+VALUE(MID('Paste data'!G1198,15,2))/1440,"")))-(IF(ISNUMBER('Paste data'!E1198),'Paste data'!E1198,IFERROR(DATE(VALUE(LEFT('Paste data'!E1198,4)),VALUE(MID('Paste data'!E1198,6,2)),VALUE(MID('Paste data'!E1198,9,2)))+VALUE(MID('Paste data'!E1198,12,2))/24+VALUE(MID('Paste data'!E1198,15,2))/1440,""))),2)),"")</f>
      </c>
      <c r="G1198" s="10">
        <f>IFERROR(IF('Paste data'!G1198="","",(IF(ISNUMBER('Paste data'!G1198),'Paste data'!G1198,IFERROR(DATE(VALUE(LEFT('Paste data'!G1198,4)),VALUE(MID('Paste data'!G1198,6,2)),VALUE(MID('Paste data'!G1198,9,2)))+VALUE(MID('Paste data'!G1198,12,2))/24+VALUE(MID('Paste data'!G1198,15,2))/1440,"")))-WEEKDAY((IF(ISNUMBER('Paste data'!G1198),'Paste data'!G1198,IFERROR(DATE(VALUE(LEFT('Paste data'!G1198,4)),VALUE(MID('Paste data'!G1198,6,2)),VALUE(MID('Paste data'!G1198,9,2)))+VALUE(MID('Paste data'!G1198,12,2))/24+VALUE(MID('Paste data'!G1198,15,2))/1440,""))),3)),"")</f>
      </c>
    </row>
    <row r="1199" spans="1:7" x14ac:dyDescent="0.25">
      <c r="A1199" s="10">
        <f>IF('Paste data'!A1199="","",'Paste data'!A1199)</f>
      </c>
      <c r="B1199" s="4">
        <f>IF('Paste data'!A1199="","",'Paste data'!D1199)</f>
      </c>
      <c r="C1199" s="4">
        <f>IF('Paste data'!A1199="","",'Paste data'!B1199)</f>
      </c>
      <c r="D1199" s="11">
        <f>IFERROR(IF(OR('Paste data'!E1199="",'Paste data'!F1199=""),"",ROUND((IF(ISNUMBER('Paste data'!F1199),'Paste data'!F1199,IFERROR(DATE(VALUE(LEFT('Paste data'!F1199,4)),VALUE(MID('Paste data'!F1199,6,2)),VALUE(MID('Paste data'!F1199,9,2)))+VALUE(MID('Paste data'!F1199,12,2))/24+VALUE(MID('Paste data'!F1199,15,2))/1440,"")))-(IF(ISNUMBER('Paste data'!E1199),'Paste data'!E1199,IFERROR(DATE(VALUE(LEFT('Paste data'!E1199,4)),VALUE(MID('Paste data'!E1199,6,2)),VALUE(MID('Paste data'!E1199,9,2)))+VALUE(MID('Paste data'!E1199,12,2))/24+VALUE(MID('Paste data'!E1199,15,2))/1440,""))),2)),"")</f>
      </c>
      <c r="E1199" s="11">
        <f>IFERROR(IF(OR('Paste data'!F1199="",'Paste data'!G1199=""),"",ROUND((IF(ISNUMBER('Paste data'!G1199),'Paste data'!G1199,IFERROR(DATE(VALUE(LEFT('Paste data'!G1199,4)),VALUE(MID('Paste data'!G1199,6,2)),VALUE(MID('Paste data'!G1199,9,2)))+VALUE(MID('Paste data'!G1199,12,2))/24+VALUE(MID('Paste data'!G1199,15,2))/1440,"")))-(IF(ISNUMBER('Paste data'!F1199),'Paste data'!F1199,IFERROR(DATE(VALUE(LEFT('Paste data'!F1199,4)),VALUE(MID('Paste data'!F1199,6,2)),VALUE(MID('Paste data'!F1199,9,2)))+VALUE(MID('Paste data'!F1199,12,2))/24+VALUE(MID('Paste data'!F1199,15,2))/1440,""))),2)),"")</f>
      </c>
      <c r="F1199" s="11">
        <f>IFERROR(IF(OR('Paste data'!E1199="",'Paste data'!G1199=""),"",ROUND((IF(ISNUMBER('Paste data'!G1199),'Paste data'!G1199,IFERROR(DATE(VALUE(LEFT('Paste data'!G1199,4)),VALUE(MID('Paste data'!G1199,6,2)),VALUE(MID('Paste data'!G1199,9,2)))+VALUE(MID('Paste data'!G1199,12,2))/24+VALUE(MID('Paste data'!G1199,15,2))/1440,"")))-(IF(ISNUMBER('Paste data'!E1199),'Paste data'!E1199,IFERROR(DATE(VALUE(LEFT('Paste data'!E1199,4)),VALUE(MID('Paste data'!E1199,6,2)),VALUE(MID('Paste data'!E1199,9,2)))+VALUE(MID('Paste data'!E1199,12,2))/24+VALUE(MID('Paste data'!E1199,15,2))/1440,""))),2)),"")</f>
      </c>
      <c r="G1199" s="10">
        <f>IFERROR(IF('Paste data'!G1199="","",(IF(ISNUMBER('Paste data'!G1199),'Paste data'!G1199,IFERROR(DATE(VALUE(LEFT('Paste data'!G1199,4)),VALUE(MID('Paste data'!G1199,6,2)),VALUE(MID('Paste data'!G1199,9,2)))+VALUE(MID('Paste data'!G1199,12,2))/24+VALUE(MID('Paste data'!G1199,15,2))/1440,"")))-WEEKDAY((IF(ISNUMBER('Paste data'!G1199),'Paste data'!G1199,IFERROR(DATE(VALUE(LEFT('Paste data'!G1199,4)),VALUE(MID('Paste data'!G1199,6,2)),VALUE(MID('Paste data'!G1199,9,2)))+VALUE(MID('Paste data'!G1199,12,2))/24+VALUE(MID('Paste data'!G1199,15,2))/1440,""))),3)),"")</f>
      </c>
    </row>
    <row r="1200" spans="1:7" x14ac:dyDescent="0.25">
      <c r="A1200" s="10">
        <f>IF('Paste data'!A1200="","",'Paste data'!A1200)</f>
      </c>
      <c r="B1200" s="4">
        <f>IF('Paste data'!A1200="","",'Paste data'!D1200)</f>
      </c>
      <c r="C1200" s="4">
        <f>IF('Paste data'!A1200="","",'Paste data'!B1200)</f>
      </c>
      <c r="D1200" s="11">
        <f>IFERROR(IF(OR('Paste data'!E1200="",'Paste data'!F1200=""),"",ROUND((IF(ISNUMBER('Paste data'!F1200),'Paste data'!F1200,IFERROR(DATE(VALUE(LEFT('Paste data'!F1200,4)),VALUE(MID('Paste data'!F1200,6,2)),VALUE(MID('Paste data'!F1200,9,2)))+VALUE(MID('Paste data'!F1200,12,2))/24+VALUE(MID('Paste data'!F1200,15,2))/1440,"")))-(IF(ISNUMBER('Paste data'!E1200),'Paste data'!E1200,IFERROR(DATE(VALUE(LEFT('Paste data'!E1200,4)),VALUE(MID('Paste data'!E1200,6,2)),VALUE(MID('Paste data'!E1200,9,2)))+VALUE(MID('Paste data'!E1200,12,2))/24+VALUE(MID('Paste data'!E1200,15,2))/1440,""))),2)),"")</f>
      </c>
      <c r="E1200" s="11">
        <f>IFERROR(IF(OR('Paste data'!F1200="",'Paste data'!G1200=""),"",ROUND((IF(ISNUMBER('Paste data'!G1200),'Paste data'!G1200,IFERROR(DATE(VALUE(LEFT('Paste data'!G1200,4)),VALUE(MID('Paste data'!G1200,6,2)),VALUE(MID('Paste data'!G1200,9,2)))+VALUE(MID('Paste data'!G1200,12,2))/24+VALUE(MID('Paste data'!G1200,15,2))/1440,"")))-(IF(ISNUMBER('Paste data'!F1200),'Paste data'!F1200,IFERROR(DATE(VALUE(LEFT('Paste data'!F1200,4)),VALUE(MID('Paste data'!F1200,6,2)),VALUE(MID('Paste data'!F1200,9,2)))+VALUE(MID('Paste data'!F1200,12,2))/24+VALUE(MID('Paste data'!F1200,15,2))/1440,""))),2)),"")</f>
      </c>
      <c r="F1200" s="11">
        <f>IFERROR(IF(OR('Paste data'!E1200="",'Paste data'!G1200=""),"",ROUND((IF(ISNUMBER('Paste data'!G1200),'Paste data'!G1200,IFERROR(DATE(VALUE(LEFT('Paste data'!G1200,4)),VALUE(MID('Paste data'!G1200,6,2)),VALUE(MID('Paste data'!G1200,9,2)))+VALUE(MID('Paste data'!G1200,12,2))/24+VALUE(MID('Paste data'!G1200,15,2))/1440,"")))-(IF(ISNUMBER('Paste data'!E1200),'Paste data'!E1200,IFERROR(DATE(VALUE(LEFT('Paste data'!E1200,4)),VALUE(MID('Paste data'!E1200,6,2)),VALUE(MID('Paste data'!E1200,9,2)))+VALUE(MID('Paste data'!E1200,12,2))/24+VALUE(MID('Paste data'!E1200,15,2))/1440,""))),2)),"")</f>
      </c>
      <c r="G1200" s="10">
        <f>IFERROR(IF('Paste data'!G1200="","",(IF(ISNUMBER('Paste data'!G1200),'Paste data'!G1200,IFERROR(DATE(VALUE(LEFT('Paste data'!G1200,4)),VALUE(MID('Paste data'!G1200,6,2)),VALUE(MID('Paste data'!G1200,9,2)))+VALUE(MID('Paste data'!G1200,12,2))/24+VALUE(MID('Paste data'!G1200,15,2))/1440,"")))-WEEKDAY((IF(ISNUMBER('Paste data'!G1200),'Paste data'!G1200,IFERROR(DATE(VALUE(LEFT('Paste data'!G1200,4)),VALUE(MID('Paste data'!G1200,6,2)),VALUE(MID('Paste data'!G1200,9,2)))+VALUE(MID('Paste data'!G1200,12,2))/24+VALUE(MID('Paste data'!G1200,15,2))/1440,""))),3)),"")</f>
      </c>
    </row>
    <row r="1201" spans="1:7" x14ac:dyDescent="0.25">
      <c r="A1201" s="10">
        <f>IF('Paste data'!A1201="","",'Paste data'!A1201)</f>
      </c>
      <c r="B1201" s="4">
        <f>IF('Paste data'!A1201="","",'Paste data'!D1201)</f>
      </c>
      <c r="C1201" s="4">
        <f>IF('Paste data'!A1201="","",'Paste data'!B1201)</f>
      </c>
      <c r="D1201" s="11">
        <f>IFERROR(IF(OR('Paste data'!E1201="",'Paste data'!F1201=""),"",ROUND((IF(ISNUMBER('Paste data'!F1201),'Paste data'!F1201,IFERROR(DATE(VALUE(LEFT('Paste data'!F1201,4)),VALUE(MID('Paste data'!F1201,6,2)),VALUE(MID('Paste data'!F1201,9,2)))+VALUE(MID('Paste data'!F1201,12,2))/24+VALUE(MID('Paste data'!F1201,15,2))/1440,"")))-(IF(ISNUMBER('Paste data'!E1201),'Paste data'!E1201,IFERROR(DATE(VALUE(LEFT('Paste data'!E1201,4)),VALUE(MID('Paste data'!E1201,6,2)),VALUE(MID('Paste data'!E1201,9,2)))+VALUE(MID('Paste data'!E1201,12,2))/24+VALUE(MID('Paste data'!E1201,15,2))/1440,""))),2)),"")</f>
      </c>
      <c r="E1201" s="11">
        <f>IFERROR(IF(OR('Paste data'!F1201="",'Paste data'!G1201=""),"",ROUND((IF(ISNUMBER('Paste data'!G1201),'Paste data'!G1201,IFERROR(DATE(VALUE(LEFT('Paste data'!G1201,4)),VALUE(MID('Paste data'!G1201,6,2)),VALUE(MID('Paste data'!G1201,9,2)))+VALUE(MID('Paste data'!G1201,12,2))/24+VALUE(MID('Paste data'!G1201,15,2))/1440,"")))-(IF(ISNUMBER('Paste data'!F1201),'Paste data'!F1201,IFERROR(DATE(VALUE(LEFT('Paste data'!F1201,4)),VALUE(MID('Paste data'!F1201,6,2)),VALUE(MID('Paste data'!F1201,9,2)))+VALUE(MID('Paste data'!F1201,12,2))/24+VALUE(MID('Paste data'!F1201,15,2))/1440,""))),2)),"")</f>
      </c>
      <c r="F1201" s="11">
        <f>IFERROR(IF(OR('Paste data'!E1201="",'Paste data'!G1201=""),"",ROUND((IF(ISNUMBER('Paste data'!G1201),'Paste data'!G1201,IFERROR(DATE(VALUE(LEFT('Paste data'!G1201,4)),VALUE(MID('Paste data'!G1201,6,2)),VALUE(MID('Paste data'!G1201,9,2)))+VALUE(MID('Paste data'!G1201,12,2))/24+VALUE(MID('Paste data'!G1201,15,2))/1440,"")))-(IF(ISNUMBER('Paste data'!E1201),'Paste data'!E1201,IFERROR(DATE(VALUE(LEFT('Paste data'!E1201,4)),VALUE(MID('Paste data'!E1201,6,2)),VALUE(MID('Paste data'!E1201,9,2)))+VALUE(MID('Paste data'!E1201,12,2))/24+VALUE(MID('Paste data'!E1201,15,2))/1440,""))),2)),"")</f>
      </c>
      <c r="G1201" s="10">
        <f>IFERROR(IF('Paste data'!G1201="","",(IF(ISNUMBER('Paste data'!G1201),'Paste data'!G1201,IFERROR(DATE(VALUE(LEFT('Paste data'!G1201,4)),VALUE(MID('Paste data'!G1201,6,2)),VALUE(MID('Paste data'!G1201,9,2)))+VALUE(MID('Paste data'!G1201,12,2))/24+VALUE(MID('Paste data'!G1201,15,2))/1440,"")))-WEEKDAY((IF(ISNUMBER('Paste data'!G1201),'Paste data'!G1201,IFERROR(DATE(VALUE(LEFT('Paste data'!G1201,4)),VALUE(MID('Paste data'!G1201,6,2)),VALUE(MID('Paste data'!G1201,9,2)))+VALUE(MID('Paste data'!G1201,12,2))/24+VALUE(MID('Paste data'!G1201,15,2))/1440,""))),3)),"")</f>
      </c>
    </row>
    <row r="1202" spans="1:7" x14ac:dyDescent="0.25">
      <c r="A1202" s="10">
        <f>IF('Paste data'!A1202="","",'Paste data'!A1202)</f>
      </c>
      <c r="B1202" s="4">
        <f>IF('Paste data'!A1202="","",'Paste data'!D1202)</f>
      </c>
      <c r="C1202" s="4">
        <f>IF('Paste data'!A1202="","",'Paste data'!B1202)</f>
      </c>
      <c r="D1202" s="11">
        <f>IFERROR(IF(OR('Paste data'!E1202="",'Paste data'!F1202=""),"",ROUND((IF(ISNUMBER('Paste data'!F1202),'Paste data'!F1202,IFERROR(DATE(VALUE(LEFT('Paste data'!F1202,4)),VALUE(MID('Paste data'!F1202,6,2)),VALUE(MID('Paste data'!F1202,9,2)))+VALUE(MID('Paste data'!F1202,12,2))/24+VALUE(MID('Paste data'!F1202,15,2))/1440,"")))-(IF(ISNUMBER('Paste data'!E1202),'Paste data'!E1202,IFERROR(DATE(VALUE(LEFT('Paste data'!E1202,4)),VALUE(MID('Paste data'!E1202,6,2)),VALUE(MID('Paste data'!E1202,9,2)))+VALUE(MID('Paste data'!E1202,12,2))/24+VALUE(MID('Paste data'!E1202,15,2))/1440,""))),2)),"")</f>
      </c>
      <c r="E1202" s="11">
        <f>IFERROR(IF(OR('Paste data'!F1202="",'Paste data'!G1202=""),"",ROUND((IF(ISNUMBER('Paste data'!G1202),'Paste data'!G1202,IFERROR(DATE(VALUE(LEFT('Paste data'!G1202,4)),VALUE(MID('Paste data'!G1202,6,2)),VALUE(MID('Paste data'!G1202,9,2)))+VALUE(MID('Paste data'!G1202,12,2))/24+VALUE(MID('Paste data'!G1202,15,2))/1440,"")))-(IF(ISNUMBER('Paste data'!F1202),'Paste data'!F1202,IFERROR(DATE(VALUE(LEFT('Paste data'!F1202,4)),VALUE(MID('Paste data'!F1202,6,2)),VALUE(MID('Paste data'!F1202,9,2)))+VALUE(MID('Paste data'!F1202,12,2))/24+VALUE(MID('Paste data'!F1202,15,2))/1440,""))),2)),"")</f>
      </c>
      <c r="F1202" s="11">
        <f>IFERROR(IF(OR('Paste data'!E1202="",'Paste data'!G1202=""),"",ROUND((IF(ISNUMBER('Paste data'!G1202),'Paste data'!G1202,IFERROR(DATE(VALUE(LEFT('Paste data'!G1202,4)),VALUE(MID('Paste data'!G1202,6,2)),VALUE(MID('Paste data'!G1202,9,2)))+VALUE(MID('Paste data'!G1202,12,2))/24+VALUE(MID('Paste data'!G1202,15,2))/1440,"")))-(IF(ISNUMBER('Paste data'!E1202),'Paste data'!E1202,IFERROR(DATE(VALUE(LEFT('Paste data'!E1202,4)),VALUE(MID('Paste data'!E1202,6,2)),VALUE(MID('Paste data'!E1202,9,2)))+VALUE(MID('Paste data'!E1202,12,2))/24+VALUE(MID('Paste data'!E1202,15,2))/1440,""))),2)),"")</f>
      </c>
      <c r="G1202" s="10">
        <f>IFERROR(IF('Paste data'!G1202="","",(IF(ISNUMBER('Paste data'!G1202),'Paste data'!G1202,IFERROR(DATE(VALUE(LEFT('Paste data'!G1202,4)),VALUE(MID('Paste data'!G1202,6,2)),VALUE(MID('Paste data'!G1202,9,2)))+VALUE(MID('Paste data'!G1202,12,2))/24+VALUE(MID('Paste data'!G1202,15,2))/1440,"")))-WEEKDAY((IF(ISNUMBER('Paste data'!G1202),'Paste data'!G1202,IFERROR(DATE(VALUE(LEFT('Paste data'!G1202,4)),VALUE(MID('Paste data'!G1202,6,2)),VALUE(MID('Paste data'!G1202,9,2)))+VALUE(MID('Paste data'!G1202,12,2))/24+VALUE(MID('Paste data'!G1202,15,2))/1440,""))),3)),"")</f>
      </c>
    </row>
    <row r="1203" spans="1:7" x14ac:dyDescent="0.25">
      <c r="A1203" s="10">
        <f>IF('Paste data'!A1203="","",'Paste data'!A1203)</f>
      </c>
      <c r="B1203" s="4">
        <f>IF('Paste data'!A1203="","",'Paste data'!D1203)</f>
      </c>
      <c r="C1203" s="4">
        <f>IF('Paste data'!A1203="","",'Paste data'!B1203)</f>
      </c>
      <c r="D1203" s="11">
        <f>IFERROR(IF(OR('Paste data'!E1203="",'Paste data'!F1203=""),"",ROUND((IF(ISNUMBER('Paste data'!F1203),'Paste data'!F1203,IFERROR(DATE(VALUE(LEFT('Paste data'!F1203,4)),VALUE(MID('Paste data'!F1203,6,2)),VALUE(MID('Paste data'!F1203,9,2)))+VALUE(MID('Paste data'!F1203,12,2))/24+VALUE(MID('Paste data'!F1203,15,2))/1440,"")))-(IF(ISNUMBER('Paste data'!E1203),'Paste data'!E1203,IFERROR(DATE(VALUE(LEFT('Paste data'!E1203,4)),VALUE(MID('Paste data'!E1203,6,2)),VALUE(MID('Paste data'!E1203,9,2)))+VALUE(MID('Paste data'!E1203,12,2))/24+VALUE(MID('Paste data'!E1203,15,2))/1440,""))),2)),"")</f>
      </c>
      <c r="E1203" s="11">
        <f>IFERROR(IF(OR('Paste data'!F1203="",'Paste data'!G1203=""),"",ROUND((IF(ISNUMBER('Paste data'!G1203),'Paste data'!G1203,IFERROR(DATE(VALUE(LEFT('Paste data'!G1203,4)),VALUE(MID('Paste data'!G1203,6,2)),VALUE(MID('Paste data'!G1203,9,2)))+VALUE(MID('Paste data'!G1203,12,2))/24+VALUE(MID('Paste data'!G1203,15,2))/1440,"")))-(IF(ISNUMBER('Paste data'!F1203),'Paste data'!F1203,IFERROR(DATE(VALUE(LEFT('Paste data'!F1203,4)),VALUE(MID('Paste data'!F1203,6,2)),VALUE(MID('Paste data'!F1203,9,2)))+VALUE(MID('Paste data'!F1203,12,2))/24+VALUE(MID('Paste data'!F1203,15,2))/1440,""))),2)),"")</f>
      </c>
      <c r="F1203" s="11">
        <f>IFERROR(IF(OR('Paste data'!E1203="",'Paste data'!G1203=""),"",ROUND((IF(ISNUMBER('Paste data'!G1203),'Paste data'!G1203,IFERROR(DATE(VALUE(LEFT('Paste data'!G1203,4)),VALUE(MID('Paste data'!G1203,6,2)),VALUE(MID('Paste data'!G1203,9,2)))+VALUE(MID('Paste data'!G1203,12,2))/24+VALUE(MID('Paste data'!G1203,15,2))/1440,"")))-(IF(ISNUMBER('Paste data'!E1203),'Paste data'!E1203,IFERROR(DATE(VALUE(LEFT('Paste data'!E1203,4)),VALUE(MID('Paste data'!E1203,6,2)),VALUE(MID('Paste data'!E1203,9,2)))+VALUE(MID('Paste data'!E1203,12,2))/24+VALUE(MID('Paste data'!E1203,15,2))/1440,""))),2)),"")</f>
      </c>
      <c r="G1203" s="10">
        <f>IFERROR(IF('Paste data'!G1203="","",(IF(ISNUMBER('Paste data'!G1203),'Paste data'!G1203,IFERROR(DATE(VALUE(LEFT('Paste data'!G1203,4)),VALUE(MID('Paste data'!G1203,6,2)),VALUE(MID('Paste data'!G1203,9,2)))+VALUE(MID('Paste data'!G1203,12,2))/24+VALUE(MID('Paste data'!G1203,15,2))/1440,"")))-WEEKDAY((IF(ISNUMBER('Paste data'!G1203),'Paste data'!G1203,IFERROR(DATE(VALUE(LEFT('Paste data'!G1203,4)),VALUE(MID('Paste data'!G1203,6,2)),VALUE(MID('Paste data'!G1203,9,2)))+VALUE(MID('Paste data'!G1203,12,2))/24+VALUE(MID('Paste data'!G1203,15,2))/1440,""))),3)),"")</f>
      </c>
    </row>
    <row r="1204" spans="1:7" x14ac:dyDescent="0.25">
      <c r="A1204" s="10">
        <f>IF('Paste data'!A1204="","",'Paste data'!A1204)</f>
      </c>
      <c r="B1204" s="4">
        <f>IF('Paste data'!A1204="","",'Paste data'!D1204)</f>
      </c>
      <c r="C1204" s="4">
        <f>IF('Paste data'!A1204="","",'Paste data'!B1204)</f>
      </c>
      <c r="D1204" s="11">
        <f>IFERROR(IF(OR('Paste data'!E1204="",'Paste data'!F1204=""),"",ROUND((IF(ISNUMBER('Paste data'!F1204),'Paste data'!F1204,IFERROR(DATE(VALUE(LEFT('Paste data'!F1204,4)),VALUE(MID('Paste data'!F1204,6,2)),VALUE(MID('Paste data'!F1204,9,2)))+VALUE(MID('Paste data'!F1204,12,2))/24+VALUE(MID('Paste data'!F1204,15,2))/1440,"")))-(IF(ISNUMBER('Paste data'!E1204),'Paste data'!E1204,IFERROR(DATE(VALUE(LEFT('Paste data'!E1204,4)),VALUE(MID('Paste data'!E1204,6,2)),VALUE(MID('Paste data'!E1204,9,2)))+VALUE(MID('Paste data'!E1204,12,2))/24+VALUE(MID('Paste data'!E1204,15,2))/1440,""))),2)),"")</f>
      </c>
      <c r="E1204" s="11">
        <f>IFERROR(IF(OR('Paste data'!F1204="",'Paste data'!G1204=""),"",ROUND((IF(ISNUMBER('Paste data'!G1204),'Paste data'!G1204,IFERROR(DATE(VALUE(LEFT('Paste data'!G1204,4)),VALUE(MID('Paste data'!G1204,6,2)),VALUE(MID('Paste data'!G1204,9,2)))+VALUE(MID('Paste data'!G1204,12,2))/24+VALUE(MID('Paste data'!G1204,15,2))/1440,"")))-(IF(ISNUMBER('Paste data'!F1204),'Paste data'!F1204,IFERROR(DATE(VALUE(LEFT('Paste data'!F1204,4)),VALUE(MID('Paste data'!F1204,6,2)),VALUE(MID('Paste data'!F1204,9,2)))+VALUE(MID('Paste data'!F1204,12,2))/24+VALUE(MID('Paste data'!F1204,15,2))/1440,""))),2)),"")</f>
      </c>
      <c r="F1204" s="11">
        <f>IFERROR(IF(OR('Paste data'!E1204="",'Paste data'!G1204=""),"",ROUND((IF(ISNUMBER('Paste data'!G1204),'Paste data'!G1204,IFERROR(DATE(VALUE(LEFT('Paste data'!G1204,4)),VALUE(MID('Paste data'!G1204,6,2)),VALUE(MID('Paste data'!G1204,9,2)))+VALUE(MID('Paste data'!G1204,12,2))/24+VALUE(MID('Paste data'!G1204,15,2))/1440,"")))-(IF(ISNUMBER('Paste data'!E1204),'Paste data'!E1204,IFERROR(DATE(VALUE(LEFT('Paste data'!E1204,4)),VALUE(MID('Paste data'!E1204,6,2)),VALUE(MID('Paste data'!E1204,9,2)))+VALUE(MID('Paste data'!E1204,12,2))/24+VALUE(MID('Paste data'!E1204,15,2))/1440,""))),2)),"")</f>
      </c>
      <c r="G1204" s="10">
        <f>IFERROR(IF('Paste data'!G1204="","",(IF(ISNUMBER('Paste data'!G1204),'Paste data'!G1204,IFERROR(DATE(VALUE(LEFT('Paste data'!G1204,4)),VALUE(MID('Paste data'!G1204,6,2)),VALUE(MID('Paste data'!G1204,9,2)))+VALUE(MID('Paste data'!G1204,12,2))/24+VALUE(MID('Paste data'!G1204,15,2))/1440,"")))-WEEKDAY((IF(ISNUMBER('Paste data'!G1204),'Paste data'!G1204,IFERROR(DATE(VALUE(LEFT('Paste data'!G1204,4)),VALUE(MID('Paste data'!G1204,6,2)),VALUE(MID('Paste data'!G1204,9,2)))+VALUE(MID('Paste data'!G1204,12,2))/24+VALUE(MID('Paste data'!G1204,15,2))/1440,""))),3)),"")</f>
      </c>
    </row>
    <row r="1205" spans="1:7" x14ac:dyDescent="0.25">
      <c r="A1205" s="10">
        <f>IF('Paste data'!A1205="","",'Paste data'!A1205)</f>
      </c>
      <c r="B1205" s="4">
        <f>IF('Paste data'!A1205="","",'Paste data'!D1205)</f>
      </c>
      <c r="C1205" s="4">
        <f>IF('Paste data'!A1205="","",'Paste data'!B1205)</f>
      </c>
      <c r="D1205" s="11">
        <f>IFERROR(IF(OR('Paste data'!E1205="",'Paste data'!F1205=""),"",ROUND((IF(ISNUMBER('Paste data'!F1205),'Paste data'!F1205,IFERROR(DATE(VALUE(LEFT('Paste data'!F1205,4)),VALUE(MID('Paste data'!F1205,6,2)),VALUE(MID('Paste data'!F1205,9,2)))+VALUE(MID('Paste data'!F1205,12,2))/24+VALUE(MID('Paste data'!F1205,15,2))/1440,"")))-(IF(ISNUMBER('Paste data'!E1205),'Paste data'!E1205,IFERROR(DATE(VALUE(LEFT('Paste data'!E1205,4)),VALUE(MID('Paste data'!E1205,6,2)),VALUE(MID('Paste data'!E1205,9,2)))+VALUE(MID('Paste data'!E1205,12,2))/24+VALUE(MID('Paste data'!E1205,15,2))/1440,""))),2)),"")</f>
      </c>
      <c r="E1205" s="11">
        <f>IFERROR(IF(OR('Paste data'!F1205="",'Paste data'!G1205=""),"",ROUND((IF(ISNUMBER('Paste data'!G1205),'Paste data'!G1205,IFERROR(DATE(VALUE(LEFT('Paste data'!G1205,4)),VALUE(MID('Paste data'!G1205,6,2)),VALUE(MID('Paste data'!G1205,9,2)))+VALUE(MID('Paste data'!G1205,12,2))/24+VALUE(MID('Paste data'!G1205,15,2))/1440,"")))-(IF(ISNUMBER('Paste data'!F1205),'Paste data'!F1205,IFERROR(DATE(VALUE(LEFT('Paste data'!F1205,4)),VALUE(MID('Paste data'!F1205,6,2)),VALUE(MID('Paste data'!F1205,9,2)))+VALUE(MID('Paste data'!F1205,12,2))/24+VALUE(MID('Paste data'!F1205,15,2))/1440,""))),2)),"")</f>
      </c>
      <c r="F1205" s="11">
        <f>IFERROR(IF(OR('Paste data'!E1205="",'Paste data'!G1205=""),"",ROUND((IF(ISNUMBER('Paste data'!G1205),'Paste data'!G1205,IFERROR(DATE(VALUE(LEFT('Paste data'!G1205,4)),VALUE(MID('Paste data'!G1205,6,2)),VALUE(MID('Paste data'!G1205,9,2)))+VALUE(MID('Paste data'!G1205,12,2))/24+VALUE(MID('Paste data'!G1205,15,2))/1440,"")))-(IF(ISNUMBER('Paste data'!E1205),'Paste data'!E1205,IFERROR(DATE(VALUE(LEFT('Paste data'!E1205,4)),VALUE(MID('Paste data'!E1205,6,2)),VALUE(MID('Paste data'!E1205,9,2)))+VALUE(MID('Paste data'!E1205,12,2))/24+VALUE(MID('Paste data'!E1205,15,2))/1440,""))),2)),"")</f>
      </c>
      <c r="G1205" s="10">
        <f>IFERROR(IF('Paste data'!G1205="","",(IF(ISNUMBER('Paste data'!G1205),'Paste data'!G1205,IFERROR(DATE(VALUE(LEFT('Paste data'!G1205,4)),VALUE(MID('Paste data'!G1205,6,2)),VALUE(MID('Paste data'!G1205,9,2)))+VALUE(MID('Paste data'!G1205,12,2))/24+VALUE(MID('Paste data'!G1205,15,2))/1440,"")))-WEEKDAY((IF(ISNUMBER('Paste data'!G1205),'Paste data'!G1205,IFERROR(DATE(VALUE(LEFT('Paste data'!G1205,4)),VALUE(MID('Paste data'!G1205,6,2)),VALUE(MID('Paste data'!G1205,9,2)))+VALUE(MID('Paste data'!G1205,12,2))/24+VALUE(MID('Paste data'!G1205,15,2))/1440,""))),3)),"")</f>
      </c>
    </row>
    <row r="1206" spans="1:7" x14ac:dyDescent="0.25">
      <c r="A1206" s="10">
        <f>IF('Paste data'!A1206="","",'Paste data'!A1206)</f>
      </c>
      <c r="B1206" s="4">
        <f>IF('Paste data'!A1206="","",'Paste data'!D1206)</f>
      </c>
      <c r="C1206" s="4">
        <f>IF('Paste data'!A1206="","",'Paste data'!B1206)</f>
      </c>
      <c r="D1206" s="11">
        <f>IFERROR(IF(OR('Paste data'!E1206="",'Paste data'!F1206=""),"",ROUND((IF(ISNUMBER('Paste data'!F1206),'Paste data'!F1206,IFERROR(DATE(VALUE(LEFT('Paste data'!F1206,4)),VALUE(MID('Paste data'!F1206,6,2)),VALUE(MID('Paste data'!F1206,9,2)))+VALUE(MID('Paste data'!F1206,12,2))/24+VALUE(MID('Paste data'!F1206,15,2))/1440,"")))-(IF(ISNUMBER('Paste data'!E1206),'Paste data'!E1206,IFERROR(DATE(VALUE(LEFT('Paste data'!E1206,4)),VALUE(MID('Paste data'!E1206,6,2)),VALUE(MID('Paste data'!E1206,9,2)))+VALUE(MID('Paste data'!E1206,12,2))/24+VALUE(MID('Paste data'!E1206,15,2))/1440,""))),2)),"")</f>
      </c>
      <c r="E1206" s="11">
        <f>IFERROR(IF(OR('Paste data'!F1206="",'Paste data'!G1206=""),"",ROUND((IF(ISNUMBER('Paste data'!G1206),'Paste data'!G1206,IFERROR(DATE(VALUE(LEFT('Paste data'!G1206,4)),VALUE(MID('Paste data'!G1206,6,2)),VALUE(MID('Paste data'!G1206,9,2)))+VALUE(MID('Paste data'!G1206,12,2))/24+VALUE(MID('Paste data'!G1206,15,2))/1440,"")))-(IF(ISNUMBER('Paste data'!F1206),'Paste data'!F1206,IFERROR(DATE(VALUE(LEFT('Paste data'!F1206,4)),VALUE(MID('Paste data'!F1206,6,2)),VALUE(MID('Paste data'!F1206,9,2)))+VALUE(MID('Paste data'!F1206,12,2))/24+VALUE(MID('Paste data'!F1206,15,2))/1440,""))),2)),"")</f>
      </c>
      <c r="F1206" s="11">
        <f>IFERROR(IF(OR('Paste data'!E1206="",'Paste data'!G1206=""),"",ROUND((IF(ISNUMBER('Paste data'!G1206),'Paste data'!G1206,IFERROR(DATE(VALUE(LEFT('Paste data'!G1206,4)),VALUE(MID('Paste data'!G1206,6,2)),VALUE(MID('Paste data'!G1206,9,2)))+VALUE(MID('Paste data'!G1206,12,2))/24+VALUE(MID('Paste data'!G1206,15,2))/1440,"")))-(IF(ISNUMBER('Paste data'!E1206),'Paste data'!E1206,IFERROR(DATE(VALUE(LEFT('Paste data'!E1206,4)),VALUE(MID('Paste data'!E1206,6,2)),VALUE(MID('Paste data'!E1206,9,2)))+VALUE(MID('Paste data'!E1206,12,2))/24+VALUE(MID('Paste data'!E1206,15,2))/1440,""))),2)),"")</f>
      </c>
      <c r="G1206" s="10">
        <f>IFERROR(IF('Paste data'!G1206="","",(IF(ISNUMBER('Paste data'!G1206),'Paste data'!G1206,IFERROR(DATE(VALUE(LEFT('Paste data'!G1206,4)),VALUE(MID('Paste data'!G1206,6,2)),VALUE(MID('Paste data'!G1206,9,2)))+VALUE(MID('Paste data'!G1206,12,2))/24+VALUE(MID('Paste data'!G1206,15,2))/1440,"")))-WEEKDAY((IF(ISNUMBER('Paste data'!G1206),'Paste data'!G1206,IFERROR(DATE(VALUE(LEFT('Paste data'!G1206,4)),VALUE(MID('Paste data'!G1206,6,2)),VALUE(MID('Paste data'!G1206,9,2)))+VALUE(MID('Paste data'!G1206,12,2))/24+VALUE(MID('Paste data'!G1206,15,2))/1440,""))),3)),"")</f>
      </c>
    </row>
    <row r="1207" spans="1:7" x14ac:dyDescent="0.25">
      <c r="A1207" s="10">
        <f>IF('Paste data'!A1207="","",'Paste data'!A1207)</f>
      </c>
      <c r="B1207" s="4">
        <f>IF('Paste data'!A1207="","",'Paste data'!D1207)</f>
      </c>
      <c r="C1207" s="4">
        <f>IF('Paste data'!A1207="","",'Paste data'!B1207)</f>
      </c>
      <c r="D1207" s="11">
        <f>IFERROR(IF(OR('Paste data'!E1207="",'Paste data'!F1207=""),"",ROUND((IF(ISNUMBER('Paste data'!F1207),'Paste data'!F1207,IFERROR(DATE(VALUE(LEFT('Paste data'!F1207,4)),VALUE(MID('Paste data'!F1207,6,2)),VALUE(MID('Paste data'!F1207,9,2)))+VALUE(MID('Paste data'!F1207,12,2))/24+VALUE(MID('Paste data'!F1207,15,2))/1440,"")))-(IF(ISNUMBER('Paste data'!E1207),'Paste data'!E1207,IFERROR(DATE(VALUE(LEFT('Paste data'!E1207,4)),VALUE(MID('Paste data'!E1207,6,2)),VALUE(MID('Paste data'!E1207,9,2)))+VALUE(MID('Paste data'!E1207,12,2))/24+VALUE(MID('Paste data'!E1207,15,2))/1440,""))),2)),"")</f>
      </c>
      <c r="E1207" s="11">
        <f>IFERROR(IF(OR('Paste data'!F1207="",'Paste data'!G1207=""),"",ROUND((IF(ISNUMBER('Paste data'!G1207),'Paste data'!G1207,IFERROR(DATE(VALUE(LEFT('Paste data'!G1207,4)),VALUE(MID('Paste data'!G1207,6,2)),VALUE(MID('Paste data'!G1207,9,2)))+VALUE(MID('Paste data'!G1207,12,2))/24+VALUE(MID('Paste data'!G1207,15,2))/1440,"")))-(IF(ISNUMBER('Paste data'!F1207),'Paste data'!F1207,IFERROR(DATE(VALUE(LEFT('Paste data'!F1207,4)),VALUE(MID('Paste data'!F1207,6,2)),VALUE(MID('Paste data'!F1207,9,2)))+VALUE(MID('Paste data'!F1207,12,2))/24+VALUE(MID('Paste data'!F1207,15,2))/1440,""))),2)),"")</f>
      </c>
      <c r="F1207" s="11">
        <f>IFERROR(IF(OR('Paste data'!E1207="",'Paste data'!G1207=""),"",ROUND((IF(ISNUMBER('Paste data'!G1207),'Paste data'!G1207,IFERROR(DATE(VALUE(LEFT('Paste data'!G1207,4)),VALUE(MID('Paste data'!G1207,6,2)),VALUE(MID('Paste data'!G1207,9,2)))+VALUE(MID('Paste data'!G1207,12,2))/24+VALUE(MID('Paste data'!G1207,15,2))/1440,"")))-(IF(ISNUMBER('Paste data'!E1207),'Paste data'!E1207,IFERROR(DATE(VALUE(LEFT('Paste data'!E1207,4)),VALUE(MID('Paste data'!E1207,6,2)),VALUE(MID('Paste data'!E1207,9,2)))+VALUE(MID('Paste data'!E1207,12,2))/24+VALUE(MID('Paste data'!E1207,15,2))/1440,""))),2)),"")</f>
      </c>
      <c r="G1207" s="10">
        <f>IFERROR(IF('Paste data'!G1207="","",(IF(ISNUMBER('Paste data'!G1207),'Paste data'!G1207,IFERROR(DATE(VALUE(LEFT('Paste data'!G1207,4)),VALUE(MID('Paste data'!G1207,6,2)),VALUE(MID('Paste data'!G1207,9,2)))+VALUE(MID('Paste data'!G1207,12,2))/24+VALUE(MID('Paste data'!G1207,15,2))/1440,"")))-WEEKDAY((IF(ISNUMBER('Paste data'!G1207),'Paste data'!G1207,IFERROR(DATE(VALUE(LEFT('Paste data'!G1207,4)),VALUE(MID('Paste data'!G1207,6,2)),VALUE(MID('Paste data'!G1207,9,2)))+VALUE(MID('Paste data'!G1207,12,2))/24+VALUE(MID('Paste data'!G1207,15,2))/1440,""))),3)),"")</f>
      </c>
    </row>
    <row r="1208" spans="1:7" x14ac:dyDescent="0.25">
      <c r="A1208" s="10">
        <f>IF('Paste data'!A1208="","",'Paste data'!A1208)</f>
      </c>
      <c r="B1208" s="4">
        <f>IF('Paste data'!A1208="","",'Paste data'!D1208)</f>
      </c>
      <c r="C1208" s="4">
        <f>IF('Paste data'!A1208="","",'Paste data'!B1208)</f>
      </c>
      <c r="D1208" s="11">
        <f>IFERROR(IF(OR('Paste data'!E1208="",'Paste data'!F1208=""),"",ROUND((IF(ISNUMBER('Paste data'!F1208),'Paste data'!F1208,IFERROR(DATE(VALUE(LEFT('Paste data'!F1208,4)),VALUE(MID('Paste data'!F1208,6,2)),VALUE(MID('Paste data'!F1208,9,2)))+VALUE(MID('Paste data'!F1208,12,2))/24+VALUE(MID('Paste data'!F1208,15,2))/1440,"")))-(IF(ISNUMBER('Paste data'!E1208),'Paste data'!E1208,IFERROR(DATE(VALUE(LEFT('Paste data'!E1208,4)),VALUE(MID('Paste data'!E1208,6,2)),VALUE(MID('Paste data'!E1208,9,2)))+VALUE(MID('Paste data'!E1208,12,2))/24+VALUE(MID('Paste data'!E1208,15,2))/1440,""))),2)),"")</f>
      </c>
      <c r="E1208" s="11">
        <f>IFERROR(IF(OR('Paste data'!F1208="",'Paste data'!G1208=""),"",ROUND((IF(ISNUMBER('Paste data'!G1208),'Paste data'!G1208,IFERROR(DATE(VALUE(LEFT('Paste data'!G1208,4)),VALUE(MID('Paste data'!G1208,6,2)),VALUE(MID('Paste data'!G1208,9,2)))+VALUE(MID('Paste data'!G1208,12,2))/24+VALUE(MID('Paste data'!G1208,15,2))/1440,"")))-(IF(ISNUMBER('Paste data'!F1208),'Paste data'!F1208,IFERROR(DATE(VALUE(LEFT('Paste data'!F1208,4)),VALUE(MID('Paste data'!F1208,6,2)),VALUE(MID('Paste data'!F1208,9,2)))+VALUE(MID('Paste data'!F1208,12,2))/24+VALUE(MID('Paste data'!F1208,15,2))/1440,""))),2)),"")</f>
      </c>
      <c r="F1208" s="11">
        <f>IFERROR(IF(OR('Paste data'!E1208="",'Paste data'!G1208=""),"",ROUND((IF(ISNUMBER('Paste data'!G1208),'Paste data'!G1208,IFERROR(DATE(VALUE(LEFT('Paste data'!G1208,4)),VALUE(MID('Paste data'!G1208,6,2)),VALUE(MID('Paste data'!G1208,9,2)))+VALUE(MID('Paste data'!G1208,12,2))/24+VALUE(MID('Paste data'!G1208,15,2))/1440,"")))-(IF(ISNUMBER('Paste data'!E1208),'Paste data'!E1208,IFERROR(DATE(VALUE(LEFT('Paste data'!E1208,4)),VALUE(MID('Paste data'!E1208,6,2)),VALUE(MID('Paste data'!E1208,9,2)))+VALUE(MID('Paste data'!E1208,12,2))/24+VALUE(MID('Paste data'!E1208,15,2))/1440,""))),2)),"")</f>
      </c>
      <c r="G1208" s="10">
        <f>IFERROR(IF('Paste data'!G1208="","",(IF(ISNUMBER('Paste data'!G1208),'Paste data'!G1208,IFERROR(DATE(VALUE(LEFT('Paste data'!G1208,4)),VALUE(MID('Paste data'!G1208,6,2)),VALUE(MID('Paste data'!G1208,9,2)))+VALUE(MID('Paste data'!G1208,12,2))/24+VALUE(MID('Paste data'!G1208,15,2))/1440,"")))-WEEKDAY((IF(ISNUMBER('Paste data'!G1208),'Paste data'!G1208,IFERROR(DATE(VALUE(LEFT('Paste data'!G1208,4)),VALUE(MID('Paste data'!G1208,6,2)),VALUE(MID('Paste data'!G1208,9,2)))+VALUE(MID('Paste data'!G1208,12,2))/24+VALUE(MID('Paste data'!G1208,15,2))/1440,""))),3)),"")</f>
      </c>
    </row>
    <row r="1209" spans="1:7" x14ac:dyDescent="0.25">
      <c r="A1209" s="10">
        <f>IF('Paste data'!A1209="","",'Paste data'!A1209)</f>
      </c>
      <c r="B1209" s="4">
        <f>IF('Paste data'!A1209="","",'Paste data'!D1209)</f>
      </c>
      <c r="C1209" s="4">
        <f>IF('Paste data'!A1209="","",'Paste data'!B1209)</f>
      </c>
      <c r="D1209" s="11">
        <f>IFERROR(IF(OR('Paste data'!E1209="",'Paste data'!F1209=""),"",ROUND((IF(ISNUMBER('Paste data'!F1209),'Paste data'!F1209,IFERROR(DATE(VALUE(LEFT('Paste data'!F1209,4)),VALUE(MID('Paste data'!F1209,6,2)),VALUE(MID('Paste data'!F1209,9,2)))+VALUE(MID('Paste data'!F1209,12,2))/24+VALUE(MID('Paste data'!F1209,15,2))/1440,"")))-(IF(ISNUMBER('Paste data'!E1209),'Paste data'!E1209,IFERROR(DATE(VALUE(LEFT('Paste data'!E1209,4)),VALUE(MID('Paste data'!E1209,6,2)),VALUE(MID('Paste data'!E1209,9,2)))+VALUE(MID('Paste data'!E1209,12,2))/24+VALUE(MID('Paste data'!E1209,15,2))/1440,""))),2)),"")</f>
      </c>
      <c r="E1209" s="11">
        <f>IFERROR(IF(OR('Paste data'!F1209="",'Paste data'!G1209=""),"",ROUND((IF(ISNUMBER('Paste data'!G1209),'Paste data'!G1209,IFERROR(DATE(VALUE(LEFT('Paste data'!G1209,4)),VALUE(MID('Paste data'!G1209,6,2)),VALUE(MID('Paste data'!G1209,9,2)))+VALUE(MID('Paste data'!G1209,12,2))/24+VALUE(MID('Paste data'!G1209,15,2))/1440,"")))-(IF(ISNUMBER('Paste data'!F1209),'Paste data'!F1209,IFERROR(DATE(VALUE(LEFT('Paste data'!F1209,4)),VALUE(MID('Paste data'!F1209,6,2)),VALUE(MID('Paste data'!F1209,9,2)))+VALUE(MID('Paste data'!F1209,12,2))/24+VALUE(MID('Paste data'!F1209,15,2))/1440,""))),2)),"")</f>
      </c>
      <c r="F1209" s="11">
        <f>IFERROR(IF(OR('Paste data'!E1209="",'Paste data'!G1209=""),"",ROUND((IF(ISNUMBER('Paste data'!G1209),'Paste data'!G1209,IFERROR(DATE(VALUE(LEFT('Paste data'!G1209,4)),VALUE(MID('Paste data'!G1209,6,2)),VALUE(MID('Paste data'!G1209,9,2)))+VALUE(MID('Paste data'!G1209,12,2))/24+VALUE(MID('Paste data'!G1209,15,2))/1440,"")))-(IF(ISNUMBER('Paste data'!E1209),'Paste data'!E1209,IFERROR(DATE(VALUE(LEFT('Paste data'!E1209,4)),VALUE(MID('Paste data'!E1209,6,2)),VALUE(MID('Paste data'!E1209,9,2)))+VALUE(MID('Paste data'!E1209,12,2))/24+VALUE(MID('Paste data'!E1209,15,2))/1440,""))),2)),"")</f>
      </c>
      <c r="G1209" s="10">
        <f>IFERROR(IF('Paste data'!G1209="","",(IF(ISNUMBER('Paste data'!G1209),'Paste data'!G1209,IFERROR(DATE(VALUE(LEFT('Paste data'!G1209,4)),VALUE(MID('Paste data'!G1209,6,2)),VALUE(MID('Paste data'!G1209,9,2)))+VALUE(MID('Paste data'!G1209,12,2))/24+VALUE(MID('Paste data'!G1209,15,2))/1440,"")))-WEEKDAY((IF(ISNUMBER('Paste data'!G1209),'Paste data'!G1209,IFERROR(DATE(VALUE(LEFT('Paste data'!G1209,4)),VALUE(MID('Paste data'!G1209,6,2)),VALUE(MID('Paste data'!G1209,9,2)))+VALUE(MID('Paste data'!G1209,12,2))/24+VALUE(MID('Paste data'!G1209,15,2))/1440,""))),3)),"")</f>
      </c>
    </row>
    <row r="1210" spans="1:7" x14ac:dyDescent="0.25">
      <c r="A1210" s="10">
        <f>IF('Paste data'!A1210="","",'Paste data'!A1210)</f>
      </c>
      <c r="B1210" s="4">
        <f>IF('Paste data'!A1210="","",'Paste data'!D1210)</f>
      </c>
      <c r="C1210" s="4">
        <f>IF('Paste data'!A1210="","",'Paste data'!B1210)</f>
      </c>
      <c r="D1210" s="11">
        <f>IFERROR(IF(OR('Paste data'!E1210="",'Paste data'!F1210=""),"",ROUND((IF(ISNUMBER('Paste data'!F1210),'Paste data'!F1210,IFERROR(DATE(VALUE(LEFT('Paste data'!F1210,4)),VALUE(MID('Paste data'!F1210,6,2)),VALUE(MID('Paste data'!F1210,9,2)))+VALUE(MID('Paste data'!F1210,12,2))/24+VALUE(MID('Paste data'!F1210,15,2))/1440,"")))-(IF(ISNUMBER('Paste data'!E1210),'Paste data'!E1210,IFERROR(DATE(VALUE(LEFT('Paste data'!E1210,4)),VALUE(MID('Paste data'!E1210,6,2)),VALUE(MID('Paste data'!E1210,9,2)))+VALUE(MID('Paste data'!E1210,12,2))/24+VALUE(MID('Paste data'!E1210,15,2))/1440,""))),2)),"")</f>
      </c>
      <c r="E1210" s="11">
        <f>IFERROR(IF(OR('Paste data'!F1210="",'Paste data'!G1210=""),"",ROUND((IF(ISNUMBER('Paste data'!G1210),'Paste data'!G1210,IFERROR(DATE(VALUE(LEFT('Paste data'!G1210,4)),VALUE(MID('Paste data'!G1210,6,2)),VALUE(MID('Paste data'!G1210,9,2)))+VALUE(MID('Paste data'!G1210,12,2))/24+VALUE(MID('Paste data'!G1210,15,2))/1440,"")))-(IF(ISNUMBER('Paste data'!F1210),'Paste data'!F1210,IFERROR(DATE(VALUE(LEFT('Paste data'!F1210,4)),VALUE(MID('Paste data'!F1210,6,2)),VALUE(MID('Paste data'!F1210,9,2)))+VALUE(MID('Paste data'!F1210,12,2))/24+VALUE(MID('Paste data'!F1210,15,2))/1440,""))),2)),"")</f>
      </c>
      <c r="F1210" s="11">
        <f>IFERROR(IF(OR('Paste data'!E1210="",'Paste data'!G1210=""),"",ROUND((IF(ISNUMBER('Paste data'!G1210),'Paste data'!G1210,IFERROR(DATE(VALUE(LEFT('Paste data'!G1210,4)),VALUE(MID('Paste data'!G1210,6,2)),VALUE(MID('Paste data'!G1210,9,2)))+VALUE(MID('Paste data'!G1210,12,2))/24+VALUE(MID('Paste data'!G1210,15,2))/1440,"")))-(IF(ISNUMBER('Paste data'!E1210),'Paste data'!E1210,IFERROR(DATE(VALUE(LEFT('Paste data'!E1210,4)),VALUE(MID('Paste data'!E1210,6,2)),VALUE(MID('Paste data'!E1210,9,2)))+VALUE(MID('Paste data'!E1210,12,2))/24+VALUE(MID('Paste data'!E1210,15,2))/1440,""))),2)),"")</f>
      </c>
      <c r="G1210" s="10">
        <f>IFERROR(IF('Paste data'!G1210="","",(IF(ISNUMBER('Paste data'!G1210),'Paste data'!G1210,IFERROR(DATE(VALUE(LEFT('Paste data'!G1210,4)),VALUE(MID('Paste data'!G1210,6,2)),VALUE(MID('Paste data'!G1210,9,2)))+VALUE(MID('Paste data'!G1210,12,2))/24+VALUE(MID('Paste data'!G1210,15,2))/1440,"")))-WEEKDAY((IF(ISNUMBER('Paste data'!G1210),'Paste data'!G1210,IFERROR(DATE(VALUE(LEFT('Paste data'!G1210,4)),VALUE(MID('Paste data'!G1210,6,2)),VALUE(MID('Paste data'!G1210,9,2)))+VALUE(MID('Paste data'!G1210,12,2))/24+VALUE(MID('Paste data'!G1210,15,2))/1440,""))),3)),"")</f>
      </c>
    </row>
    <row r="1211" spans="1:7" x14ac:dyDescent="0.25">
      <c r="A1211" s="10">
        <f>IF('Paste data'!A1211="","",'Paste data'!A1211)</f>
      </c>
      <c r="B1211" s="4">
        <f>IF('Paste data'!A1211="","",'Paste data'!D1211)</f>
      </c>
      <c r="C1211" s="4">
        <f>IF('Paste data'!A1211="","",'Paste data'!B1211)</f>
      </c>
      <c r="D1211" s="11">
        <f>IFERROR(IF(OR('Paste data'!E1211="",'Paste data'!F1211=""),"",ROUND((IF(ISNUMBER('Paste data'!F1211),'Paste data'!F1211,IFERROR(DATE(VALUE(LEFT('Paste data'!F1211,4)),VALUE(MID('Paste data'!F1211,6,2)),VALUE(MID('Paste data'!F1211,9,2)))+VALUE(MID('Paste data'!F1211,12,2))/24+VALUE(MID('Paste data'!F1211,15,2))/1440,"")))-(IF(ISNUMBER('Paste data'!E1211),'Paste data'!E1211,IFERROR(DATE(VALUE(LEFT('Paste data'!E1211,4)),VALUE(MID('Paste data'!E1211,6,2)),VALUE(MID('Paste data'!E1211,9,2)))+VALUE(MID('Paste data'!E1211,12,2))/24+VALUE(MID('Paste data'!E1211,15,2))/1440,""))),2)),"")</f>
      </c>
      <c r="E1211" s="11">
        <f>IFERROR(IF(OR('Paste data'!F1211="",'Paste data'!G1211=""),"",ROUND((IF(ISNUMBER('Paste data'!G1211),'Paste data'!G1211,IFERROR(DATE(VALUE(LEFT('Paste data'!G1211,4)),VALUE(MID('Paste data'!G1211,6,2)),VALUE(MID('Paste data'!G1211,9,2)))+VALUE(MID('Paste data'!G1211,12,2))/24+VALUE(MID('Paste data'!G1211,15,2))/1440,"")))-(IF(ISNUMBER('Paste data'!F1211),'Paste data'!F1211,IFERROR(DATE(VALUE(LEFT('Paste data'!F1211,4)),VALUE(MID('Paste data'!F1211,6,2)),VALUE(MID('Paste data'!F1211,9,2)))+VALUE(MID('Paste data'!F1211,12,2))/24+VALUE(MID('Paste data'!F1211,15,2))/1440,""))),2)),"")</f>
      </c>
      <c r="F1211" s="11">
        <f>IFERROR(IF(OR('Paste data'!E1211="",'Paste data'!G1211=""),"",ROUND((IF(ISNUMBER('Paste data'!G1211),'Paste data'!G1211,IFERROR(DATE(VALUE(LEFT('Paste data'!G1211,4)),VALUE(MID('Paste data'!G1211,6,2)),VALUE(MID('Paste data'!G1211,9,2)))+VALUE(MID('Paste data'!G1211,12,2))/24+VALUE(MID('Paste data'!G1211,15,2))/1440,"")))-(IF(ISNUMBER('Paste data'!E1211),'Paste data'!E1211,IFERROR(DATE(VALUE(LEFT('Paste data'!E1211,4)),VALUE(MID('Paste data'!E1211,6,2)),VALUE(MID('Paste data'!E1211,9,2)))+VALUE(MID('Paste data'!E1211,12,2))/24+VALUE(MID('Paste data'!E1211,15,2))/1440,""))),2)),"")</f>
      </c>
      <c r="G1211" s="10">
        <f>IFERROR(IF('Paste data'!G1211="","",(IF(ISNUMBER('Paste data'!G1211),'Paste data'!G1211,IFERROR(DATE(VALUE(LEFT('Paste data'!G1211,4)),VALUE(MID('Paste data'!G1211,6,2)),VALUE(MID('Paste data'!G1211,9,2)))+VALUE(MID('Paste data'!G1211,12,2))/24+VALUE(MID('Paste data'!G1211,15,2))/1440,"")))-WEEKDAY((IF(ISNUMBER('Paste data'!G1211),'Paste data'!G1211,IFERROR(DATE(VALUE(LEFT('Paste data'!G1211,4)),VALUE(MID('Paste data'!G1211,6,2)),VALUE(MID('Paste data'!G1211,9,2)))+VALUE(MID('Paste data'!G1211,12,2))/24+VALUE(MID('Paste data'!G1211,15,2))/1440,""))),3)),"")</f>
      </c>
    </row>
    <row r="1212" spans="1:7" x14ac:dyDescent="0.25">
      <c r="A1212" s="10">
        <f>IF('Paste data'!A1212="","",'Paste data'!A1212)</f>
      </c>
      <c r="B1212" s="4">
        <f>IF('Paste data'!A1212="","",'Paste data'!D1212)</f>
      </c>
      <c r="C1212" s="4">
        <f>IF('Paste data'!A1212="","",'Paste data'!B1212)</f>
      </c>
      <c r="D1212" s="11">
        <f>IFERROR(IF(OR('Paste data'!E1212="",'Paste data'!F1212=""),"",ROUND((IF(ISNUMBER('Paste data'!F1212),'Paste data'!F1212,IFERROR(DATE(VALUE(LEFT('Paste data'!F1212,4)),VALUE(MID('Paste data'!F1212,6,2)),VALUE(MID('Paste data'!F1212,9,2)))+VALUE(MID('Paste data'!F1212,12,2))/24+VALUE(MID('Paste data'!F1212,15,2))/1440,"")))-(IF(ISNUMBER('Paste data'!E1212),'Paste data'!E1212,IFERROR(DATE(VALUE(LEFT('Paste data'!E1212,4)),VALUE(MID('Paste data'!E1212,6,2)),VALUE(MID('Paste data'!E1212,9,2)))+VALUE(MID('Paste data'!E1212,12,2))/24+VALUE(MID('Paste data'!E1212,15,2))/1440,""))),2)),"")</f>
      </c>
      <c r="E1212" s="11">
        <f>IFERROR(IF(OR('Paste data'!F1212="",'Paste data'!G1212=""),"",ROUND((IF(ISNUMBER('Paste data'!G1212),'Paste data'!G1212,IFERROR(DATE(VALUE(LEFT('Paste data'!G1212,4)),VALUE(MID('Paste data'!G1212,6,2)),VALUE(MID('Paste data'!G1212,9,2)))+VALUE(MID('Paste data'!G1212,12,2))/24+VALUE(MID('Paste data'!G1212,15,2))/1440,"")))-(IF(ISNUMBER('Paste data'!F1212),'Paste data'!F1212,IFERROR(DATE(VALUE(LEFT('Paste data'!F1212,4)),VALUE(MID('Paste data'!F1212,6,2)),VALUE(MID('Paste data'!F1212,9,2)))+VALUE(MID('Paste data'!F1212,12,2))/24+VALUE(MID('Paste data'!F1212,15,2))/1440,""))),2)),"")</f>
      </c>
      <c r="F1212" s="11">
        <f>IFERROR(IF(OR('Paste data'!E1212="",'Paste data'!G1212=""),"",ROUND((IF(ISNUMBER('Paste data'!G1212),'Paste data'!G1212,IFERROR(DATE(VALUE(LEFT('Paste data'!G1212,4)),VALUE(MID('Paste data'!G1212,6,2)),VALUE(MID('Paste data'!G1212,9,2)))+VALUE(MID('Paste data'!G1212,12,2))/24+VALUE(MID('Paste data'!G1212,15,2))/1440,"")))-(IF(ISNUMBER('Paste data'!E1212),'Paste data'!E1212,IFERROR(DATE(VALUE(LEFT('Paste data'!E1212,4)),VALUE(MID('Paste data'!E1212,6,2)),VALUE(MID('Paste data'!E1212,9,2)))+VALUE(MID('Paste data'!E1212,12,2))/24+VALUE(MID('Paste data'!E1212,15,2))/1440,""))),2)),"")</f>
      </c>
      <c r="G1212" s="10">
        <f>IFERROR(IF('Paste data'!G1212="","",(IF(ISNUMBER('Paste data'!G1212),'Paste data'!G1212,IFERROR(DATE(VALUE(LEFT('Paste data'!G1212,4)),VALUE(MID('Paste data'!G1212,6,2)),VALUE(MID('Paste data'!G1212,9,2)))+VALUE(MID('Paste data'!G1212,12,2))/24+VALUE(MID('Paste data'!G1212,15,2))/1440,"")))-WEEKDAY((IF(ISNUMBER('Paste data'!G1212),'Paste data'!G1212,IFERROR(DATE(VALUE(LEFT('Paste data'!G1212,4)),VALUE(MID('Paste data'!G1212,6,2)),VALUE(MID('Paste data'!G1212,9,2)))+VALUE(MID('Paste data'!G1212,12,2))/24+VALUE(MID('Paste data'!G1212,15,2))/1440,""))),3)),"")</f>
      </c>
    </row>
    <row r="1213" spans="1:7" x14ac:dyDescent="0.25">
      <c r="A1213" s="10">
        <f>IF('Paste data'!A1213="","",'Paste data'!A1213)</f>
      </c>
      <c r="B1213" s="4">
        <f>IF('Paste data'!A1213="","",'Paste data'!D1213)</f>
      </c>
      <c r="C1213" s="4">
        <f>IF('Paste data'!A1213="","",'Paste data'!B1213)</f>
      </c>
      <c r="D1213" s="11">
        <f>IFERROR(IF(OR('Paste data'!E1213="",'Paste data'!F1213=""),"",ROUND((IF(ISNUMBER('Paste data'!F1213),'Paste data'!F1213,IFERROR(DATE(VALUE(LEFT('Paste data'!F1213,4)),VALUE(MID('Paste data'!F1213,6,2)),VALUE(MID('Paste data'!F1213,9,2)))+VALUE(MID('Paste data'!F1213,12,2))/24+VALUE(MID('Paste data'!F1213,15,2))/1440,"")))-(IF(ISNUMBER('Paste data'!E1213),'Paste data'!E1213,IFERROR(DATE(VALUE(LEFT('Paste data'!E1213,4)),VALUE(MID('Paste data'!E1213,6,2)),VALUE(MID('Paste data'!E1213,9,2)))+VALUE(MID('Paste data'!E1213,12,2))/24+VALUE(MID('Paste data'!E1213,15,2))/1440,""))),2)),"")</f>
      </c>
      <c r="E1213" s="11">
        <f>IFERROR(IF(OR('Paste data'!F1213="",'Paste data'!G1213=""),"",ROUND((IF(ISNUMBER('Paste data'!G1213),'Paste data'!G1213,IFERROR(DATE(VALUE(LEFT('Paste data'!G1213,4)),VALUE(MID('Paste data'!G1213,6,2)),VALUE(MID('Paste data'!G1213,9,2)))+VALUE(MID('Paste data'!G1213,12,2))/24+VALUE(MID('Paste data'!G1213,15,2))/1440,"")))-(IF(ISNUMBER('Paste data'!F1213),'Paste data'!F1213,IFERROR(DATE(VALUE(LEFT('Paste data'!F1213,4)),VALUE(MID('Paste data'!F1213,6,2)),VALUE(MID('Paste data'!F1213,9,2)))+VALUE(MID('Paste data'!F1213,12,2))/24+VALUE(MID('Paste data'!F1213,15,2))/1440,""))),2)),"")</f>
      </c>
      <c r="F1213" s="11">
        <f>IFERROR(IF(OR('Paste data'!E1213="",'Paste data'!G1213=""),"",ROUND((IF(ISNUMBER('Paste data'!G1213),'Paste data'!G1213,IFERROR(DATE(VALUE(LEFT('Paste data'!G1213,4)),VALUE(MID('Paste data'!G1213,6,2)),VALUE(MID('Paste data'!G1213,9,2)))+VALUE(MID('Paste data'!G1213,12,2))/24+VALUE(MID('Paste data'!G1213,15,2))/1440,"")))-(IF(ISNUMBER('Paste data'!E1213),'Paste data'!E1213,IFERROR(DATE(VALUE(LEFT('Paste data'!E1213,4)),VALUE(MID('Paste data'!E1213,6,2)),VALUE(MID('Paste data'!E1213,9,2)))+VALUE(MID('Paste data'!E1213,12,2))/24+VALUE(MID('Paste data'!E1213,15,2))/1440,""))),2)),"")</f>
      </c>
      <c r="G1213" s="10">
        <f>IFERROR(IF('Paste data'!G1213="","",(IF(ISNUMBER('Paste data'!G1213),'Paste data'!G1213,IFERROR(DATE(VALUE(LEFT('Paste data'!G1213,4)),VALUE(MID('Paste data'!G1213,6,2)),VALUE(MID('Paste data'!G1213,9,2)))+VALUE(MID('Paste data'!G1213,12,2))/24+VALUE(MID('Paste data'!G1213,15,2))/1440,"")))-WEEKDAY((IF(ISNUMBER('Paste data'!G1213),'Paste data'!G1213,IFERROR(DATE(VALUE(LEFT('Paste data'!G1213,4)),VALUE(MID('Paste data'!G1213,6,2)),VALUE(MID('Paste data'!G1213,9,2)))+VALUE(MID('Paste data'!G1213,12,2))/24+VALUE(MID('Paste data'!G1213,15,2))/1440,""))),3)),"")</f>
      </c>
    </row>
    <row r="1214" spans="1:7" x14ac:dyDescent="0.25">
      <c r="A1214" s="10">
        <f>IF('Paste data'!A1214="","",'Paste data'!A1214)</f>
      </c>
      <c r="B1214" s="4">
        <f>IF('Paste data'!A1214="","",'Paste data'!D1214)</f>
      </c>
      <c r="C1214" s="4">
        <f>IF('Paste data'!A1214="","",'Paste data'!B1214)</f>
      </c>
      <c r="D1214" s="11">
        <f>IFERROR(IF(OR('Paste data'!E1214="",'Paste data'!F1214=""),"",ROUND((IF(ISNUMBER('Paste data'!F1214),'Paste data'!F1214,IFERROR(DATE(VALUE(LEFT('Paste data'!F1214,4)),VALUE(MID('Paste data'!F1214,6,2)),VALUE(MID('Paste data'!F1214,9,2)))+VALUE(MID('Paste data'!F1214,12,2))/24+VALUE(MID('Paste data'!F1214,15,2))/1440,"")))-(IF(ISNUMBER('Paste data'!E1214),'Paste data'!E1214,IFERROR(DATE(VALUE(LEFT('Paste data'!E1214,4)),VALUE(MID('Paste data'!E1214,6,2)),VALUE(MID('Paste data'!E1214,9,2)))+VALUE(MID('Paste data'!E1214,12,2))/24+VALUE(MID('Paste data'!E1214,15,2))/1440,""))),2)),"")</f>
      </c>
      <c r="E1214" s="11">
        <f>IFERROR(IF(OR('Paste data'!F1214="",'Paste data'!G1214=""),"",ROUND((IF(ISNUMBER('Paste data'!G1214),'Paste data'!G1214,IFERROR(DATE(VALUE(LEFT('Paste data'!G1214,4)),VALUE(MID('Paste data'!G1214,6,2)),VALUE(MID('Paste data'!G1214,9,2)))+VALUE(MID('Paste data'!G1214,12,2))/24+VALUE(MID('Paste data'!G1214,15,2))/1440,"")))-(IF(ISNUMBER('Paste data'!F1214),'Paste data'!F1214,IFERROR(DATE(VALUE(LEFT('Paste data'!F1214,4)),VALUE(MID('Paste data'!F1214,6,2)),VALUE(MID('Paste data'!F1214,9,2)))+VALUE(MID('Paste data'!F1214,12,2))/24+VALUE(MID('Paste data'!F1214,15,2))/1440,""))),2)),"")</f>
      </c>
      <c r="F1214" s="11">
        <f>IFERROR(IF(OR('Paste data'!E1214="",'Paste data'!G1214=""),"",ROUND((IF(ISNUMBER('Paste data'!G1214),'Paste data'!G1214,IFERROR(DATE(VALUE(LEFT('Paste data'!G1214,4)),VALUE(MID('Paste data'!G1214,6,2)),VALUE(MID('Paste data'!G1214,9,2)))+VALUE(MID('Paste data'!G1214,12,2))/24+VALUE(MID('Paste data'!G1214,15,2))/1440,"")))-(IF(ISNUMBER('Paste data'!E1214),'Paste data'!E1214,IFERROR(DATE(VALUE(LEFT('Paste data'!E1214,4)),VALUE(MID('Paste data'!E1214,6,2)),VALUE(MID('Paste data'!E1214,9,2)))+VALUE(MID('Paste data'!E1214,12,2))/24+VALUE(MID('Paste data'!E1214,15,2))/1440,""))),2)),"")</f>
      </c>
      <c r="G1214" s="10">
        <f>IFERROR(IF('Paste data'!G1214="","",(IF(ISNUMBER('Paste data'!G1214),'Paste data'!G1214,IFERROR(DATE(VALUE(LEFT('Paste data'!G1214,4)),VALUE(MID('Paste data'!G1214,6,2)),VALUE(MID('Paste data'!G1214,9,2)))+VALUE(MID('Paste data'!G1214,12,2))/24+VALUE(MID('Paste data'!G1214,15,2))/1440,"")))-WEEKDAY((IF(ISNUMBER('Paste data'!G1214),'Paste data'!G1214,IFERROR(DATE(VALUE(LEFT('Paste data'!G1214,4)),VALUE(MID('Paste data'!G1214,6,2)),VALUE(MID('Paste data'!G1214,9,2)))+VALUE(MID('Paste data'!G1214,12,2))/24+VALUE(MID('Paste data'!G1214,15,2))/1440,""))),3)),"")</f>
      </c>
    </row>
    <row r="1215" spans="1:7" x14ac:dyDescent="0.25">
      <c r="A1215" s="10">
        <f>IF('Paste data'!A1215="","",'Paste data'!A1215)</f>
      </c>
      <c r="B1215" s="4">
        <f>IF('Paste data'!A1215="","",'Paste data'!D1215)</f>
      </c>
      <c r="C1215" s="4">
        <f>IF('Paste data'!A1215="","",'Paste data'!B1215)</f>
      </c>
      <c r="D1215" s="11">
        <f>IFERROR(IF(OR('Paste data'!E1215="",'Paste data'!F1215=""),"",ROUND((IF(ISNUMBER('Paste data'!F1215),'Paste data'!F1215,IFERROR(DATE(VALUE(LEFT('Paste data'!F1215,4)),VALUE(MID('Paste data'!F1215,6,2)),VALUE(MID('Paste data'!F1215,9,2)))+VALUE(MID('Paste data'!F1215,12,2))/24+VALUE(MID('Paste data'!F1215,15,2))/1440,"")))-(IF(ISNUMBER('Paste data'!E1215),'Paste data'!E1215,IFERROR(DATE(VALUE(LEFT('Paste data'!E1215,4)),VALUE(MID('Paste data'!E1215,6,2)),VALUE(MID('Paste data'!E1215,9,2)))+VALUE(MID('Paste data'!E1215,12,2))/24+VALUE(MID('Paste data'!E1215,15,2))/1440,""))),2)),"")</f>
      </c>
      <c r="E1215" s="11">
        <f>IFERROR(IF(OR('Paste data'!F1215="",'Paste data'!G1215=""),"",ROUND((IF(ISNUMBER('Paste data'!G1215),'Paste data'!G1215,IFERROR(DATE(VALUE(LEFT('Paste data'!G1215,4)),VALUE(MID('Paste data'!G1215,6,2)),VALUE(MID('Paste data'!G1215,9,2)))+VALUE(MID('Paste data'!G1215,12,2))/24+VALUE(MID('Paste data'!G1215,15,2))/1440,"")))-(IF(ISNUMBER('Paste data'!F1215),'Paste data'!F1215,IFERROR(DATE(VALUE(LEFT('Paste data'!F1215,4)),VALUE(MID('Paste data'!F1215,6,2)),VALUE(MID('Paste data'!F1215,9,2)))+VALUE(MID('Paste data'!F1215,12,2))/24+VALUE(MID('Paste data'!F1215,15,2))/1440,""))),2)),"")</f>
      </c>
      <c r="F1215" s="11">
        <f>IFERROR(IF(OR('Paste data'!E1215="",'Paste data'!G1215=""),"",ROUND((IF(ISNUMBER('Paste data'!G1215),'Paste data'!G1215,IFERROR(DATE(VALUE(LEFT('Paste data'!G1215,4)),VALUE(MID('Paste data'!G1215,6,2)),VALUE(MID('Paste data'!G1215,9,2)))+VALUE(MID('Paste data'!G1215,12,2))/24+VALUE(MID('Paste data'!G1215,15,2))/1440,"")))-(IF(ISNUMBER('Paste data'!E1215),'Paste data'!E1215,IFERROR(DATE(VALUE(LEFT('Paste data'!E1215,4)),VALUE(MID('Paste data'!E1215,6,2)),VALUE(MID('Paste data'!E1215,9,2)))+VALUE(MID('Paste data'!E1215,12,2))/24+VALUE(MID('Paste data'!E1215,15,2))/1440,""))),2)),"")</f>
      </c>
      <c r="G1215" s="10">
        <f>IFERROR(IF('Paste data'!G1215="","",(IF(ISNUMBER('Paste data'!G1215),'Paste data'!G1215,IFERROR(DATE(VALUE(LEFT('Paste data'!G1215,4)),VALUE(MID('Paste data'!G1215,6,2)),VALUE(MID('Paste data'!G1215,9,2)))+VALUE(MID('Paste data'!G1215,12,2))/24+VALUE(MID('Paste data'!G1215,15,2))/1440,"")))-WEEKDAY((IF(ISNUMBER('Paste data'!G1215),'Paste data'!G1215,IFERROR(DATE(VALUE(LEFT('Paste data'!G1215,4)),VALUE(MID('Paste data'!G1215,6,2)),VALUE(MID('Paste data'!G1215,9,2)))+VALUE(MID('Paste data'!G1215,12,2))/24+VALUE(MID('Paste data'!G1215,15,2))/1440,""))),3)),"")</f>
      </c>
    </row>
    <row r="1216" spans="1:7" x14ac:dyDescent="0.25">
      <c r="A1216" s="10">
        <f>IF('Paste data'!A1216="","",'Paste data'!A1216)</f>
      </c>
      <c r="B1216" s="4">
        <f>IF('Paste data'!A1216="","",'Paste data'!D1216)</f>
      </c>
      <c r="C1216" s="4">
        <f>IF('Paste data'!A1216="","",'Paste data'!B1216)</f>
      </c>
      <c r="D1216" s="11">
        <f>IFERROR(IF(OR('Paste data'!E1216="",'Paste data'!F1216=""),"",ROUND((IF(ISNUMBER('Paste data'!F1216),'Paste data'!F1216,IFERROR(DATE(VALUE(LEFT('Paste data'!F1216,4)),VALUE(MID('Paste data'!F1216,6,2)),VALUE(MID('Paste data'!F1216,9,2)))+VALUE(MID('Paste data'!F1216,12,2))/24+VALUE(MID('Paste data'!F1216,15,2))/1440,"")))-(IF(ISNUMBER('Paste data'!E1216),'Paste data'!E1216,IFERROR(DATE(VALUE(LEFT('Paste data'!E1216,4)),VALUE(MID('Paste data'!E1216,6,2)),VALUE(MID('Paste data'!E1216,9,2)))+VALUE(MID('Paste data'!E1216,12,2))/24+VALUE(MID('Paste data'!E1216,15,2))/1440,""))),2)),"")</f>
      </c>
      <c r="E1216" s="11">
        <f>IFERROR(IF(OR('Paste data'!F1216="",'Paste data'!G1216=""),"",ROUND((IF(ISNUMBER('Paste data'!G1216),'Paste data'!G1216,IFERROR(DATE(VALUE(LEFT('Paste data'!G1216,4)),VALUE(MID('Paste data'!G1216,6,2)),VALUE(MID('Paste data'!G1216,9,2)))+VALUE(MID('Paste data'!G1216,12,2))/24+VALUE(MID('Paste data'!G1216,15,2))/1440,"")))-(IF(ISNUMBER('Paste data'!F1216),'Paste data'!F1216,IFERROR(DATE(VALUE(LEFT('Paste data'!F1216,4)),VALUE(MID('Paste data'!F1216,6,2)),VALUE(MID('Paste data'!F1216,9,2)))+VALUE(MID('Paste data'!F1216,12,2))/24+VALUE(MID('Paste data'!F1216,15,2))/1440,""))),2)),"")</f>
      </c>
      <c r="F1216" s="11">
        <f>IFERROR(IF(OR('Paste data'!E1216="",'Paste data'!G1216=""),"",ROUND((IF(ISNUMBER('Paste data'!G1216),'Paste data'!G1216,IFERROR(DATE(VALUE(LEFT('Paste data'!G1216,4)),VALUE(MID('Paste data'!G1216,6,2)),VALUE(MID('Paste data'!G1216,9,2)))+VALUE(MID('Paste data'!G1216,12,2))/24+VALUE(MID('Paste data'!G1216,15,2))/1440,"")))-(IF(ISNUMBER('Paste data'!E1216),'Paste data'!E1216,IFERROR(DATE(VALUE(LEFT('Paste data'!E1216,4)),VALUE(MID('Paste data'!E1216,6,2)),VALUE(MID('Paste data'!E1216,9,2)))+VALUE(MID('Paste data'!E1216,12,2))/24+VALUE(MID('Paste data'!E1216,15,2))/1440,""))),2)),"")</f>
      </c>
      <c r="G1216" s="10">
        <f>IFERROR(IF('Paste data'!G1216="","",(IF(ISNUMBER('Paste data'!G1216),'Paste data'!G1216,IFERROR(DATE(VALUE(LEFT('Paste data'!G1216,4)),VALUE(MID('Paste data'!G1216,6,2)),VALUE(MID('Paste data'!G1216,9,2)))+VALUE(MID('Paste data'!G1216,12,2))/24+VALUE(MID('Paste data'!G1216,15,2))/1440,"")))-WEEKDAY((IF(ISNUMBER('Paste data'!G1216),'Paste data'!G1216,IFERROR(DATE(VALUE(LEFT('Paste data'!G1216,4)),VALUE(MID('Paste data'!G1216,6,2)),VALUE(MID('Paste data'!G1216,9,2)))+VALUE(MID('Paste data'!G1216,12,2))/24+VALUE(MID('Paste data'!G1216,15,2))/1440,""))),3)),"")</f>
      </c>
    </row>
    <row r="1217" spans="1:7" x14ac:dyDescent="0.25">
      <c r="A1217" s="10">
        <f>IF('Paste data'!A1217="","",'Paste data'!A1217)</f>
      </c>
      <c r="B1217" s="4">
        <f>IF('Paste data'!A1217="","",'Paste data'!D1217)</f>
      </c>
      <c r="C1217" s="4">
        <f>IF('Paste data'!A1217="","",'Paste data'!B1217)</f>
      </c>
      <c r="D1217" s="11">
        <f>IFERROR(IF(OR('Paste data'!E1217="",'Paste data'!F1217=""),"",ROUND((IF(ISNUMBER('Paste data'!F1217),'Paste data'!F1217,IFERROR(DATE(VALUE(LEFT('Paste data'!F1217,4)),VALUE(MID('Paste data'!F1217,6,2)),VALUE(MID('Paste data'!F1217,9,2)))+VALUE(MID('Paste data'!F1217,12,2))/24+VALUE(MID('Paste data'!F1217,15,2))/1440,"")))-(IF(ISNUMBER('Paste data'!E1217),'Paste data'!E1217,IFERROR(DATE(VALUE(LEFT('Paste data'!E1217,4)),VALUE(MID('Paste data'!E1217,6,2)),VALUE(MID('Paste data'!E1217,9,2)))+VALUE(MID('Paste data'!E1217,12,2))/24+VALUE(MID('Paste data'!E1217,15,2))/1440,""))),2)),"")</f>
      </c>
      <c r="E1217" s="11">
        <f>IFERROR(IF(OR('Paste data'!F1217="",'Paste data'!G1217=""),"",ROUND((IF(ISNUMBER('Paste data'!G1217),'Paste data'!G1217,IFERROR(DATE(VALUE(LEFT('Paste data'!G1217,4)),VALUE(MID('Paste data'!G1217,6,2)),VALUE(MID('Paste data'!G1217,9,2)))+VALUE(MID('Paste data'!G1217,12,2))/24+VALUE(MID('Paste data'!G1217,15,2))/1440,"")))-(IF(ISNUMBER('Paste data'!F1217),'Paste data'!F1217,IFERROR(DATE(VALUE(LEFT('Paste data'!F1217,4)),VALUE(MID('Paste data'!F1217,6,2)),VALUE(MID('Paste data'!F1217,9,2)))+VALUE(MID('Paste data'!F1217,12,2))/24+VALUE(MID('Paste data'!F1217,15,2))/1440,""))),2)),"")</f>
      </c>
      <c r="F1217" s="11">
        <f>IFERROR(IF(OR('Paste data'!E1217="",'Paste data'!G1217=""),"",ROUND((IF(ISNUMBER('Paste data'!G1217),'Paste data'!G1217,IFERROR(DATE(VALUE(LEFT('Paste data'!G1217,4)),VALUE(MID('Paste data'!G1217,6,2)),VALUE(MID('Paste data'!G1217,9,2)))+VALUE(MID('Paste data'!G1217,12,2))/24+VALUE(MID('Paste data'!G1217,15,2))/1440,"")))-(IF(ISNUMBER('Paste data'!E1217),'Paste data'!E1217,IFERROR(DATE(VALUE(LEFT('Paste data'!E1217,4)),VALUE(MID('Paste data'!E1217,6,2)),VALUE(MID('Paste data'!E1217,9,2)))+VALUE(MID('Paste data'!E1217,12,2))/24+VALUE(MID('Paste data'!E1217,15,2))/1440,""))),2)),"")</f>
      </c>
      <c r="G1217" s="10">
        <f>IFERROR(IF('Paste data'!G1217="","",(IF(ISNUMBER('Paste data'!G1217),'Paste data'!G1217,IFERROR(DATE(VALUE(LEFT('Paste data'!G1217,4)),VALUE(MID('Paste data'!G1217,6,2)),VALUE(MID('Paste data'!G1217,9,2)))+VALUE(MID('Paste data'!G1217,12,2))/24+VALUE(MID('Paste data'!G1217,15,2))/1440,"")))-WEEKDAY((IF(ISNUMBER('Paste data'!G1217),'Paste data'!G1217,IFERROR(DATE(VALUE(LEFT('Paste data'!G1217,4)),VALUE(MID('Paste data'!G1217,6,2)),VALUE(MID('Paste data'!G1217,9,2)))+VALUE(MID('Paste data'!G1217,12,2))/24+VALUE(MID('Paste data'!G1217,15,2))/1440,""))),3)),"")</f>
      </c>
    </row>
    <row r="1218" spans="1:7" x14ac:dyDescent="0.25">
      <c r="A1218" s="10">
        <f>IF('Paste data'!A1218="","",'Paste data'!A1218)</f>
      </c>
      <c r="B1218" s="4">
        <f>IF('Paste data'!A1218="","",'Paste data'!D1218)</f>
      </c>
      <c r="C1218" s="4">
        <f>IF('Paste data'!A1218="","",'Paste data'!B1218)</f>
      </c>
      <c r="D1218" s="11">
        <f>IFERROR(IF(OR('Paste data'!E1218="",'Paste data'!F1218=""),"",ROUND((IF(ISNUMBER('Paste data'!F1218),'Paste data'!F1218,IFERROR(DATE(VALUE(LEFT('Paste data'!F1218,4)),VALUE(MID('Paste data'!F1218,6,2)),VALUE(MID('Paste data'!F1218,9,2)))+VALUE(MID('Paste data'!F1218,12,2))/24+VALUE(MID('Paste data'!F1218,15,2))/1440,"")))-(IF(ISNUMBER('Paste data'!E1218),'Paste data'!E1218,IFERROR(DATE(VALUE(LEFT('Paste data'!E1218,4)),VALUE(MID('Paste data'!E1218,6,2)),VALUE(MID('Paste data'!E1218,9,2)))+VALUE(MID('Paste data'!E1218,12,2))/24+VALUE(MID('Paste data'!E1218,15,2))/1440,""))),2)),"")</f>
      </c>
      <c r="E1218" s="11">
        <f>IFERROR(IF(OR('Paste data'!F1218="",'Paste data'!G1218=""),"",ROUND((IF(ISNUMBER('Paste data'!G1218),'Paste data'!G1218,IFERROR(DATE(VALUE(LEFT('Paste data'!G1218,4)),VALUE(MID('Paste data'!G1218,6,2)),VALUE(MID('Paste data'!G1218,9,2)))+VALUE(MID('Paste data'!G1218,12,2))/24+VALUE(MID('Paste data'!G1218,15,2))/1440,"")))-(IF(ISNUMBER('Paste data'!F1218),'Paste data'!F1218,IFERROR(DATE(VALUE(LEFT('Paste data'!F1218,4)),VALUE(MID('Paste data'!F1218,6,2)),VALUE(MID('Paste data'!F1218,9,2)))+VALUE(MID('Paste data'!F1218,12,2))/24+VALUE(MID('Paste data'!F1218,15,2))/1440,""))),2)),"")</f>
      </c>
      <c r="F1218" s="11">
        <f>IFERROR(IF(OR('Paste data'!E1218="",'Paste data'!G1218=""),"",ROUND((IF(ISNUMBER('Paste data'!G1218),'Paste data'!G1218,IFERROR(DATE(VALUE(LEFT('Paste data'!G1218,4)),VALUE(MID('Paste data'!G1218,6,2)),VALUE(MID('Paste data'!G1218,9,2)))+VALUE(MID('Paste data'!G1218,12,2))/24+VALUE(MID('Paste data'!G1218,15,2))/1440,"")))-(IF(ISNUMBER('Paste data'!E1218),'Paste data'!E1218,IFERROR(DATE(VALUE(LEFT('Paste data'!E1218,4)),VALUE(MID('Paste data'!E1218,6,2)),VALUE(MID('Paste data'!E1218,9,2)))+VALUE(MID('Paste data'!E1218,12,2))/24+VALUE(MID('Paste data'!E1218,15,2))/1440,""))),2)),"")</f>
      </c>
      <c r="G1218" s="10">
        <f>IFERROR(IF('Paste data'!G1218="","",(IF(ISNUMBER('Paste data'!G1218),'Paste data'!G1218,IFERROR(DATE(VALUE(LEFT('Paste data'!G1218,4)),VALUE(MID('Paste data'!G1218,6,2)),VALUE(MID('Paste data'!G1218,9,2)))+VALUE(MID('Paste data'!G1218,12,2))/24+VALUE(MID('Paste data'!G1218,15,2))/1440,"")))-WEEKDAY((IF(ISNUMBER('Paste data'!G1218),'Paste data'!G1218,IFERROR(DATE(VALUE(LEFT('Paste data'!G1218,4)),VALUE(MID('Paste data'!G1218,6,2)),VALUE(MID('Paste data'!G1218,9,2)))+VALUE(MID('Paste data'!G1218,12,2))/24+VALUE(MID('Paste data'!G1218,15,2))/1440,""))),3)),"")</f>
      </c>
    </row>
    <row r="1219" spans="1:7" x14ac:dyDescent="0.25">
      <c r="A1219" s="10">
        <f>IF('Paste data'!A1219="","",'Paste data'!A1219)</f>
      </c>
      <c r="B1219" s="4">
        <f>IF('Paste data'!A1219="","",'Paste data'!D1219)</f>
      </c>
      <c r="C1219" s="4">
        <f>IF('Paste data'!A1219="","",'Paste data'!B1219)</f>
      </c>
      <c r="D1219" s="11">
        <f>IFERROR(IF(OR('Paste data'!E1219="",'Paste data'!F1219=""),"",ROUND((IF(ISNUMBER('Paste data'!F1219),'Paste data'!F1219,IFERROR(DATE(VALUE(LEFT('Paste data'!F1219,4)),VALUE(MID('Paste data'!F1219,6,2)),VALUE(MID('Paste data'!F1219,9,2)))+VALUE(MID('Paste data'!F1219,12,2))/24+VALUE(MID('Paste data'!F1219,15,2))/1440,"")))-(IF(ISNUMBER('Paste data'!E1219),'Paste data'!E1219,IFERROR(DATE(VALUE(LEFT('Paste data'!E1219,4)),VALUE(MID('Paste data'!E1219,6,2)),VALUE(MID('Paste data'!E1219,9,2)))+VALUE(MID('Paste data'!E1219,12,2))/24+VALUE(MID('Paste data'!E1219,15,2))/1440,""))),2)),"")</f>
      </c>
      <c r="E1219" s="11">
        <f>IFERROR(IF(OR('Paste data'!F1219="",'Paste data'!G1219=""),"",ROUND((IF(ISNUMBER('Paste data'!G1219),'Paste data'!G1219,IFERROR(DATE(VALUE(LEFT('Paste data'!G1219,4)),VALUE(MID('Paste data'!G1219,6,2)),VALUE(MID('Paste data'!G1219,9,2)))+VALUE(MID('Paste data'!G1219,12,2))/24+VALUE(MID('Paste data'!G1219,15,2))/1440,"")))-(IF(ISNUMBER('Paste data'!F1219),'Paste data'!F1219,IFERROR(DATE(VALUE(LEFT('Paste data'!F1219,4)),VALUE(MID('Paste data'!F1219,6,2)),VALUE(MID('Paste data'!F1219,9,2)))+VALUE(MID('Paste data'!F1219,12,2))/24+VALUE(MID('Paste data'!F1219,15,2))/1440,""))),2)),"")</f>
      </c>
      <c r="F1219" s="11">
        <f>IFERROR(IF(OR('Paste data'!E1219="",'Paste data'!G1219=""),"",ROUND((IF(ISNUMBER('Paste data'!G1219),'Paste data'!G1219,IFERROR(DATE(VALUE(LEFT('Paste data'!G1219,4)),VALUE(MID('Paste data'!G1219,6,2)),VALUE(MID('Paste data'!G1219,9,2)))+VALUE(MID('Paste data'!G1219,12,2))/24+VALUE(MID('Paste data'!G1219,15,2))/1440,"")))-(IF(ISNUMBER('Paste data'!E1219),'Paste data'!E1219,IFERROR(DATE(VALUE(LEFT('Paste data'!E1219,4)),VALUE(MID('Paste data'!E1219,6,2)),VALUE(MID('Paste data'!E1219,9,2)))+VALUE(MID('Paste data'!E1219,12,2))/24+VALUE(MID('Paste data'!E1219,15,2))/1440,""))),2)),"")</f>
      </c>
      <c r="G1219" s="10">
        <f>IFERROR(IF('Paste data'!G1219="","",(IF(ISNUMBER('Paste data'!G1219),'Paste data'!G1219,IFERROR(DATE(VALUE(LEFT('Paste data'!G1219,4)),VALUE(MID('Paste data'!G1219,6,2)),VALUE(MID('Paste data'!G1219,9,2)))+VALUE(MID('Paste data'!G1219,12,2))/24+VALUE(MID('Paste data'!G1219,15,2))/1440,"")))-WEEKDAY((IF(ISNUMBER('Paste data'!G1219),'Paste data'!G1219,IFERROR(DATE(VALUE(LEFT('Paste data'!G1219,4)),VALUE(MID('Paste data'!G1219,6,2)),VALUE(MID('Paste data'!G1219,9,2)))+VALUE(MID('Paste data'!G1219,12,2))/24+VALUE(MID('Paste data'!G1219,15,2))/1440,""))),3)),"")</f>
      </c>
    </row>
    <row r="1220" spans="1:7" x14ac:dyDescent="0.25">
      <c r="A1220" s="10">
        <f>IF('Paste data'!A1220="","",'Paste data'!A1220)</f>
      </c>
      <c r="B1220" s="4">
        <f>IF('Paste data'!A1220="","",'Paste data'!D1220)</f>
      </c>
      <c r="C1220" s="4">
        <f>IF('Paste data'!A1220="","",'Paste data'!B1220)</f>
      </c>
      <c r="D1220" s="11">
        <f>IFERROR(IF(OR('Paste data'!E1220="",'Paste data'!F1220=""),"",ROUND((IF(ISNUMBER('Paste data'!F1220),'Paste data'!F1220,IFERROR(DATE(VALUE(LEFT('Paste data'!F1220,4)),VALUE(MID('Paste data'!F1220,6,2)),VALUE(MID('Paste data'!F1220,9,2)))+VALUE(MID('Paste data'!F1220,12,2))/24+VALUE(MID('Paste data'!F1220,15,2))/1440,"")))-(IF(ISNUMBER('Paste data'!E1220),'Paste data'!E1220,IFERROR(DATE(VALUE(LEFT('Paste data'!E1220,4)),VALUE(MID('Paste data'!E1220,6,2)),VALUE(MID('Paste data'!E1220,9,2)))+VALUE(MID('Paste data'!E1220,12,2))/24+VALUE(MID('Paste data'!E1220,15,2))/1440,""))),2)),"")</f>
      </c>
      <c r="E1220" s="11">
        <f>IFERROR(IF(OR('Paste data'!F1220="",'Paste data'!G1220=""),"",ROUND((IF(ISNUMBER('Paste data'!G1220),'Paste data'!G1220,IFERROR(DATE(VALUE(LEFT('Paste data'!G1220,4)),VALUE(MID('Paste data'!G1220,6,2)),VALUE(MID('Paste data'!G1220,9,2)))+VALUE(MID('Paste data'!G1220,12,2))/24+VALUE(MID('Paste data'!G1220,15,2))/1440,"")))-(IF(ISNUMBER('Paste data'!F1220),'Paste data'!F1220,IFERROR(DATE(VALUE(LEFT('Paste data'!F1220,4)),VALUE(MID('Paste data'!F1220,6,2)),VALUE(MID('Paste data'!F1220,9,2)))+VALUE(MID('Paste data'!F1220,12,2))/24+VALUE(MID('Paste data'!F1220,15,2))/1440,""))),2)),"")</f>
      </c>
      <c r="F1220" s="11">
        <f>IFERROR(IF(OR('Paste data'!E1220="",'Paste data'!G1220=""),"",ROUND((IF(ISNUMBER('Paste data'!G1220),'Paste data'!G1220,IFERROR(DATE(VALUE(LEFT('Paste data'!G1220,4)),VALUE(MID('Paste data'!G1220,6,2)),VALUE(MID('Paste data'!G1220,9,2)))+VALUE(MID('Paste data'!G1220,12,2))/24+VALUE(MID('Paste data'!G1220,15,2))/1440,"")))-(IF(ISNUMBER('Paste data'!E1220),'Paste data'!E1220,IFERROR(DATE(VALUE(LEFT('Paste data'!E1220,4)),VALUE(MID('Paste data'!E1220,6,2)),VALUE(MID('Paste data'!E1220,9,2)))+VALUE(MID('Paste data'!E1220,12,2))/24+VALUE(MID('Paste data'!E1220,15,2))/1440,""))),2)),"")</f>
      </c>
      <c r="G1220" s="10">
        <f>IFERROR(IF('Paste data'!G1220="","",(IF(ISNUMBER('Paste data'!G1220),'Paste data'!G1220,IFERROR(DATE(VALUE(LEFT('Paste data'!G1220,4)),VALUE(MID('Paste data'!G1220,6,2)),VALUE(MID('Paste data'!G1220,9,2)))+VALUE(MID('Paste data'!G1220,12,2))/24+VALUE(MID('Paste data'!G1220,15,2))/1440,"")))-WEEKDAY((IF(ISNUMBER('Paste data'!G1220),'Paste data'!G1220,IFERROR(DATE(VALUE(LEFT('Paste data'!G1220,4)),VALUE(MID('Paste data'!G1220,6,2)),VALUE(MID('Paste data'!G1220,9,2)))+VALUE(MID('Paste data'!G1220,12,2))/24+VALUE(MID('Paste data'!G1220,15,2))/1440,""))),3)),"")</f>
      </c>
    </row>
    <row r="1221" spans="1:7" x14ac:dyDescent="0.25">
      <c r="A1221" s="10">
        <f>IF('Paste data'!A1221="","",'Paste data'!A1221)</f>
      </c>
      <c r="B1221" s="4">
        <f>IF('Paste data'!A1221="","",'Paste data'!D1221)</f>
      </c>
      <c r="C1221" s="4">
        <f>IF('Paste data'!A1221="","",'Paste data'!B1221)</f>
      </c>
      <c r="D1221" s="11">
        <f>IFERROR(IF(OR('Paste data'!E1221="",'Paste data'!F1221=""),"",ROUND((IF(ISNUMBER('Paste data'!F1221),'Paste data'!F1221,IFERROR(DATE(VALUE(LEFT('Paste data'!F1221,4)),VALUE(MID('Paste data'!F1221,6,2)),VALUE(MID('Paste data'!F1221,9,2)))+VALUE(MID('Paste data'!F1221,12,2))/24+VALUE(MID('Paste data'!F1221,15,2))/1440,"")))-(IF(ISNUMBER('Paste data'!E1221),'Paste data'!E1221,IFERROR(DATE(VALUE(LEFT('Paste data'!E1221,4)),VALUE(MID('Paste data'!E1221,6,2)),VALUE(MID('Paste data'!E1221,9,2)))+VALUE(MID('Paste data'!E1221,12,2))/24+VALUE(MID('Paste data'!E1221,15,2))/1440,""))),2)),"")</f>
      </c>
      <c r="E1221" s="11">
        <f>IFERROR(IF(OR('Paste data'!F1221="",'Paste data'!G1221=""),"",ROUND((IF(ISNUMBER('Paste data'!G1221),'Paste data'!G1221,IFERROR(DATE(VALUE(LEFT('Paste data'!G1221,4)),VALUE(MID('Paste data'!G1221,6,2)),VALUE(MID('Paste data'!G1221,9,2)))+VALUE(MID('Paste data'!G1221,12,2))/24+VALUE(MID('Paste data'!G1221,15,2))/1440,"")))-(IF(ISNUMBER('Paste data'!F1221),'Paste data'!F1221,IFERROR(DATE(VALUE(LEFT('Paste data'!F1221,4)),VALUE(MID('Paste data'!F1221,6,2)),VALUE(MID('Paste data'!F1221,9,2)))+VALUE(MID('Paste data'!F1221,12,2))/24+VALUE(MID('Paste data'!F1221,15,2))/1440,""))),2)),"")</f>
      </c>
      <c r="F1221" s="11">
        <f>IFERROR(IF(OR('Paste data'!E1221="",'Paste data'!G1221=""),"",ROUND((IF(ISNUMBER('Paste data'!G1221),'Paste data'!G1221,IFERROR(DATE(VALUE(LEFT('Paste data'!G1221,4)),VALUE(MID('Paste data'!G1221,6,2)),VALUE(MID('Paste data'!G1221,9,2)))+VALUE(MID('Paste data'!G1221,12,2))/24+VALUE(MID('Paste data'!G1221,15,2))/1440,"")))-(IF(ISNUMBER('Paste data'!E1221),'Paste data'!E1221,IFERROR(DATE(VALUE(LEFT('Paste data'!E1221,4)),VALUE(MID('Paste data'!E1221,6,2)),VALUE(MID('Paste data'!E1221,9,2)))+VALUE(MID('Paste data'!E1221,12,2))/24+VALUE(MID('Paste data'!E1221,15,2))/1440,""))),2)),"")</f>
      </c>
      <c r="G1221" s="10">
        <f>IFERROR(IF('Paste data'!G1221="","",(IF(ISNUMBER('Paste data'!G1221),'Paste data'!G1221,IFERROR(DATE(VALUE(LEFT('Paste data'!G1221,4)),VALUE(MID('Paste data'!G1221,6,2)),VALUE(MID('Paste data'!G1221,9,2)))+VALUE(MID('Paste data'!G1221,12,2))/24+VALUE(MID('Paste data'!G1221,15,2))/1440,"")))-WEEKDAY((IF(ISNUMBER('Paste data'!G1221),'Paste data'!G1221,IFERROR(DATE(VALUE(LEFT('Paste data'!G1221,4)),VALUE(MID('Paste data'!G1221,6,2)),VALUE(MID('Paste data'!G1221,9,2)))+VALUE(MID('Paste data'!G1221,12,2))/24+VALUE(MID('Paste data'!G1221,15,2))/1440,""))),3)),"")</f>
      </c>
    </row>
    <row r="1222" spans="1:7" x14ac:dyDescent="0.25">
      <c r="A1222" s="10">
        <f>IF('Paste data'!A1222="","",'Paste data'!A1222)</f>
      </c>
      <c r="B1222" s="4">
        <f>IF('Paste data'!A1222="","",'Paste data'!D1222)</f>
      </c>
      <c r="C1222" s="4">
        <f>IF('Paste data'!A1222="","",'Paste data'!B1222)</f>
      </c>
      <c r="D1222" s="11">
        <f>IFERROR(IF(OR('Paste data'!E1222="",'Paste data'!F1222=""),"",ROUND((IF(ISNUMBER('Paste data'!F1222),'Paste data'!F1222,IFERROR(DATE(VALUE(LEFT('Paste data'!F1222,4)),VALUE(MID('Paste data'!F1222,6,2)),VALUE(MID('Paste data'!F1222,9,2)))+VALUE(MID('Paste data'!F1222,12,2))/24+VALUE(MID('Paste data'!F1222,15,2))/1440,"")))-(IF(ISNUMBER('Paste data'!E1222),'Paste data'!E1222,IFERROR(DATE(VALUE(LEFT('Paste data'!E1222,4)),VALUE(MID('Paste data'!E1222,6,2)),VALUE(MID('Paste data'!E1222,9,2)))+VALUE(MID('Paste data'!E1222,12,2))/24+VALUE(MID('Paste data'!E1222,15,2))/1440,""))),2)),"")</f>
      </c>
      <c r="E1222" s="11">
        <f>IFERROR(IF(OR('Paste data'!F1222="",'Paste data'!G1222=""),"",ROUND((IF(ISNUMBER('Paste data'!G1222),'Paste data'!G1222,IFERROR(DATE(VALUE(LEFT('Paste data'!G1222,4)),VALUE(MID('Paste data'!G1222,6,2)),VALUE(MID('Paste data'!G1222,9,2)))+VALUE(MID('Paste data'!G1222,12,2))/24+VALUE(MID('Paste data'!G1222,15,2))/1440,"")))-(IF(ISNUMBER('Paste data'!F1222),'Paste data'!F1222,IFERROR(DATE(VALUE(LEFT('Paste data'!F1222,4)),VALUE(MID('Paste data'!F1222,6,2)),VALUE(MID('Paste data'!F1222,9,2)))+VALUE(MID('Paste data'!F1222,12,2))/24+VALUE(MID('Paste data'!F1222,15,2))/1440,""))),2)),"")</f>
      </c>
      <c r="F1222" s="11">
        <f>IFERROR(IF(OR('Paste data'!E1222="",'Paste data'!G1222=""),"",ROUND((IF(ISNUMBER('Paste data'!G1222),'Paste data'!G1222,IFERROR(DATE(VALUE(LEFT('Paste data'!G1222,4)),VALUE(MID('Paste data'!G1222,6,2)),VALUE(MID('Paste data'!G1222,9,2)))+VALUE(MID('Paste data'!G1222,12,2))/24+VALUE(MID('Paste data'!G1222,15,2))/1440,"")))-(IF(ISNUMBER('Paste data'!E1222),'Paste data'!E1222,IFERROR(DATE(VALUE(LEFT('Paste data'!E1222,4)),VALUE(MID('Paste data'!E1222,6,2)),VALUE(MID('Paste data'!E1222,9,2)))+VALUE(MID('Paste data'!E1222,12,2))/24+VALUE(MID('Paste data'!E1222,15,2))/1440,""))),2)),"")</f>
      </c>
      <c r="G1222" s="10">
        <f>IFERROR(IF('Paste data'!G1222="","",(IF(ISNUMBER('Paste data'!G1222),'Paste data'!G1222,IFERROR(DATE(VALUE(LEFT('Paste data'!G1222,4)),VALUE(MID('Paste data'!G1222,6,2)),VALUE(MID('Paste data'!G1222,9,2)))+VALUE(MID('Paste data'!G1222,12,2))/24+VALUE(MID('Paste data'!G1222,15,2))/1440,"")))-WEEKDAY((IF(ISNUMBER('Paste data'!G1222),'Paste data'!G1222,IFERROR(DATE(VALUE(LEFT('Paste data'!G1222,4)),VALUE(MID('Paste data'!G1222,6,2)),VALUE(MID('Paste data'!G1222,9,2)))+VALUE(MID('Paste data'!G1222,12,2))/24+VALUE(MID('Paste data'!G1222,15,2))/1440,""))),3)),"")</f>
      </c>
    </row>
    <row r="1223" spans="1:7" x14ac:dyDescent="0.25">
      <c r="A1223" s="10">
        <f>IF('Paste data'!A1223="","",'Paste data'!A1223)</f>
      </c>
      <c r="B1223" s="4">
        <f>IF('Paste data'!A1223="","",'Paste data'!D1223)</f>
      </c>
      <c r="C1223" s="4">
        <f>IF('Paste data'!A1223="","",'Paste data'!B1223)</f>
      </c>
      <c r="D1223" s="11">
        <f>IFERROR(IF(OR('Paste data'!E1223="",'Paste data'!F1223=""),"",ROUND((IF(ISNUMBER('Paste data'!F1223),'Paste data'!F1223,IFERROR(DATE(VALUE(LEFT('Paste data'!F1223,4)),VALUE(MID('Paste data'!F1223,6,2)),VALUE(MID('Paste data'!F1223,9,2)))+VALUE(MID('Paste data'!F1223,12,2))/24+VALUE(MID('Paste data'!F1223,15,2))/1440,"")))-(IF(ISNUMBER('Paste data'!E1223),'Paste data'!E1223,IFERROR(DATE(VALUE(LEFT('Paste data'!E1223,4)),VALUE(MID('Paste data'!E1223,6,2)),VALUE(MID('Paste data'!E1223,9,2)))+VALUE(MID('Paste data'!E1223,12,2))/24+VALUE(MID('Paste data'!E1223,15,2))/1440,""))),2)),"")</f>
      </c>
      <c r="E1223" s="11">
        <f>IFERROR(IF(OR('Paste data'!F1223="",'Paste data'!G1223=""),"",ROUND((IF(ISNUMBER('Paste data'!G1223),'Paste data'!G1223,IFERROR(DATE(VALUE(LEFT('Paste data'!G1223,4)),VALUE(MID('Paste data'!G1223,6,2)),VALUE(MID('Paste data'!G1223,9,2)))+VALUE(MID('Paste data'!G1223,12,2))/24+VALUE(MID('Paste data'!G1223,15,2))/1440,"")))-(IF(ISNUMBER('Paste data'!F1223),'Paste data'!F1223,IFERROR(DATE(VALUE(LEFT('Paste data'!F1223,4)),VALUE(MID('Paste data'!F1223,6,2)),VALUE(MID('Paste data'!F1223,9,2)))+VALUE(MID('Paste data'!F1223,12,2))/24+VALUE(MID('Paste data'!F1223,15,2))/1440,""))),2)),"")</f>
      </c>
      <c r="F1223" s="11">
        <f>IFERROR(IF(OR('Paste data'!E1223="",'Paste data'!G1223=""),"",ROUND((IF(ISNUMBER('Paste data'!G1223),'Paste data'!G1223,IFERROR(DATE(VALUE(LEFT('Paste data'!G1223,4)),VALUE(MID('Paste data'!G1223,6,2)),VALUE(MID('Paste data'!G1223,9,2)))+VALUE(MID('Paste data'!G1223,12,2))/24+VALUE(MID('Paste data'!G1223,15,2))/1440,"")))-(IF(ISNUMBER('Paste data'!E1223),'Paste data'!E1223,IFERROR(DATE(VALUE(LEFT('Paste data'!E1223,4)),VALUE(MID('Paste data'!E1223,6,2)),VALUE(MID('Paste data'!E1223,9,2)))+VALUE(MID('Paste data'!E1223,12,2))/24+VALUE(MID('Paste data'!E1223,15,2))/1440,""))),2)),"")</f>
      </c>
      <c r="G1223" s="10">
        <f>IFERROR(IF('Paste data'!G1223="","",(IF(ISNUMBER('Paste data'!G1223),'Paste data'!G1223,IFERROR(DATE(VALUE(LEFT('Paste data'!G1223,4)),VALUE(MID('Paste data'!G1223,6,2)),VALUE(MID('Paste data'!G1223,9,2)))+VALUE(MID('Paste data'!G1223,12,2))/24+VALUE(MID('Paste data'!G1223,15,2))/1440,"")))-WEEKDAY((IF(ISNUMBER('Paste data'!G1223),'Paste data'!G1223,IFERROR(DATE(VALUE(LEFT('Paste data'!G1223,4)),VALUE(MID('Paste data'!G1223,6,2)),VALUE(MID('Paste data'!G1223,9,2)))+VALUE(MID('Paste data'!G1223,12,2))/24+VALUE(MID('Paste data'!G1223,15,2))/1440,""))),3)),"")</f>
      </c>
    </row>
    <row r="1224" spans="1:7" x14ac:dyDescent="0.25">
      <c r="A1224" s="10">
        <f>IF('Paste data'!A1224="","",'Paste data'!A1224)</f>
      </c>
      <c r="B1224" s="4">
        <f>IF('Paste data'!A1224="","",'Paste data'!D1224)</f>
      </c>
      <c r="C1224" s="4">
        <f>IF('Paste data'!A1224="","",'Paste data'!B1224)</f>
      </c>
      <c r="D1224" s="11">
        <f>IFERROR(IF(OR('Paste data'!E1224="",'Paste data'!F1224=""),"",ROUND((IF(ISNUMBER('Paste data'!F1224),'Paste data'!F1224,IFERROR(DATE(VALUE(LEFT('Paste data'!F1224,4)),VALUE(MID('Paste data'!F1224,6,2)),VALUE(MID('Paste data'!F1224,9,2)))+VALUE(MID('Paste data'!F1224,12,2))/24+VALUE(MID('Paste data'!F1224,15,2))/1440,"")))-(IF(ISNUMBER('Paste data'!E1224),'Paste data'!E1224,IFERROR(DATE(VALUE(LEFT('Paste data'!E1224,4)),VALUE(MID('Paste data'!E1224,6,2)),VALUE(MID('Paste data'!E1224,9,2)))+VALUE(MID('Paste data'!E1224,12,2))/24+VALUE(MID('Paste data'!E1224,15,2))/1440,""))),2)),"")</f>
      </c>
      <c r="E1224" s="11">
        <f>IFERROR(IF(OR('Paste data'!F1224="",'Paste data'!G1224=""),"",ROUND((IF(ISNUMBER('Paste data'!G1224),'Paste data'!G1224,IFERROR(DATE(VALUE(LEFT('Paste data'!G1224,4)),VALUE(MID('Paste data'!G1224,6,2)),VALUE(MID('Paste data'!G1224,9,2)))+VALUE(MID('Paste data'!G1224,12,2))/24+VALUE(MID('Paste data'!G1224,15,2))/1440,"")))-(IF(ISNUMBER('Paste data'!F1224),'Paste data'!F1224,IFERROR(DATE(VALUE(LEFT('Paste data'!F1224,4)),VALUE(MID('Paste data'!F1224,6,2)),VALUE(MID('Paste data'!F1224,9,2)))+VALUE(MID('Paste data'!F1224,12,2))/24+VALUE(MID('Paste data'!F1224,15,2))/1440,""))),2)),"")</f>
      </c>
      <c r="F1224" s="11">
        <f>IFERROR(IF(OR('Paste data'!E1224="",'Paste data'!G1224=""),"",ROUND((IF(ISNUMBER('Paste data'!G1224),'Paste data'!G1224,IFERROR(DATE(VALUE(LEFT('Paste data'!G1224,4)),VALUE(MID('Paste data'!G1224,6,2)),VALUE(MID('Paste data'!G1224,9,2)))+VALUE(MID('Paste data'!G1224,12,2))/24+VALUE(MID('Paste data'!G1224,15,2))/1440,"")))-(IF(ISNUMBER('Paste data'!E1224),'Paste data'!E1224,IFERROR(DATE(VALUE(LEFT('Paste data'!E1224,4)),VALUE(MID('Paste data'!E1224,6,2)),VALUE(MID('Paste data'!E1224,9,2)))+VALUE(MID('Paste data'!E1224,12,2))/24+VALUE(MID('Paste data'!E1224,15,2))/1440,""))),2)),"")</f>
      </c>
      <c r="G1224" s="10">
        <f>IFERROR(IF('Paste data'!G1224="","",(IF(ISNUMBER('Paste data'!G1224),'Paste data'!G1224,IFERROR(DATE(VALUE(LEFT('Paste data'!G1224,4)),VALUE(MID('Paste data'!G1224,6,2)),VALUE(MID('Paste data'!G1224,9,2)))+VALUE(MID('Paste data'!G1224,12,2))/24+VALUE(MID('Paste data'!G1224,15,2))/1440,"")))-WEEKDAY((IF(ISNUMBER('Paste data'!G1224),'Paste data'!G1224,IFERROR(DATE(VALUE(LEFT('Paste data'!G1224,4)),VALUE(MID('Paste data'!G1224,6,2)),VALUE(MID('Paste data'!G1224,9,2)))+VALUE(MID('Paste data'!G1224,12,2))/24+VALUE(MID('Paste data'!G1224,15,2))/1440,""))),3)),"")</f>
      </c>
    </row>
    <row r="1225" spans="1:7" x14ac:dyDescent="0.25">
      <c r="A1225" s="10">
        <f>IF('Paste data'!A1225="","",'Paste data'!A1225)</f>
      </c>
      <c r="B1225" s="4">
        <f>IF('Paste data'!A1225="","",'Paste data'!D1225)</f>
      </c>
      <c r="C1225" s="4">
        <f>IF('Paste data'!A1225="","",'Paste data'!B1225)</f>
      </c>
      <c r="D1225" s="11">
        <f>IFERROR(IF(OR('Paste data'!E1225="",'Paste data'!F1225=""),"",ROUND((IF(ISNUMBER('Paste data'!F1225),'Paste data'!F1225,IFERROR(DATE(VALUE(LEFT('Paste data'!F1225,4)),VALUE(MID('Paste data'!F1225,6,2)),VALUE(MID('Paste data'!F1225,9,2)))+VALUE(MID('Paste data'!F1225,12,2))/24+VALUE(MID('Paste data'!F1225,15,2))/1440,"")))-(IF(ISNUMBER('Paste data'!E1225),'Paste data'!E1225,IFERROR(DATE(VALUE(LEFT('Paste data'!E1225,4)),VALUE(MID('Paste data'!E1225,6,2)),VALUE(MID('Paste data'!E1225,9,2)))+VALUE(MID('Paste data'!E1225,12,2))/24+VALUE(MID('Paste data'!E1225,15,2))/1440,""))),2)),"")</f>
      </c>
      <c r="E1225" s="11">
        <f>IFERROR(IF(OR('Paste data'!F1225="",'Paste data'!G1225=""),"",ROUND((IF(ISNUMBER('Paste data'!G1225),'Paste data'!G1225,IFERROR(DATE(VALUE(LEFT('Paste data'!G1225,4)),VALUE(MID('Paste data'!G1225,6,2)),VALUE(MID('Paste data'!G1225,9,2)))+VALUE(MID('Paste data'!G1225,12,2))/24+VALUE(MID('Paste data'!G1225,15,2))/1440,"")))-(IF(ISNUMBER('Paste data'!F1225),'Paste data'!F1225,IFERROR(DATE(VALUE(LEFT('Paste data'!F1225,4)),VALUE(MID('Paste data'!F1225,6,2)),VALUE(MID('Paste data'!F1225,9,2)))+VALUE(MID('Paste data'!F1225,12,2))/24+VALUE(MID('Paste data'!F1225,15,2))/1440,""))),2)),"")</f>
      </c>
      <c r="F1225" s="11">
        <f>IFERROR(IF(OR('Paste data'!E1225="",'Paste data'!G1225=""),"",ROUND((IF(ISNUMBER('Paste data'!G1225),'Paste data'!G1225,IFERROR(DATE(VALUE(LEFT('Paste data'!G1225,4)),VALUE(MID('Paste data'!G1225,6,2)),VALUE(MID('Paste data'!G1225,9,2)))+VALUE(MID('Paste data'!G1225,12,2))/24+VALUE(MID('Paste data'!G1225,15,2))/1440,"")))-(IF(ISNUMBER('Paste data'!E1225),'Paste data'!E1225,IFERROR(DATE(VALUE(LEFT('Paste data'!E1225,4)),VALUE(MID('Paste data'!E1225,6,2)),VALUE(MID('Paste data'!E1225,9,2)))+VALUE(MID('Paste data'!E1225,12,2))/24+VALUE(MID('Paste data'!E1225,15,2))/1440,""))),2)),"")</f>
      </c>
      <c r="G1225" s="10">
        <f>IFERROR(IF('Paste data'!G1225="","",(IF(ISNUMBER('Paste data'!G1225),'Paste data'!G1225,IFERROR(DATE(VALUE(LEFT('Paste data'!G1225,4)),VALUE(MID('Paste data'!G1225,6,2)),VALUE(MID('Paste data'!G1225,9,2)))+VALUE(MID('Paste data'!G1225,12,2))/24+VALUE(MID('Paste data'!G1225,15,2))/1440,"")))-WEEKDAY((IF(ISNUMBER('Paste data'!G1225),'Paste data'!G1225,IFERROR(DATE(VALUE(LEFT('Paste data'!G1225,4)),VALUE(MID('Paste data'!G1225,6,2)),VALUE(MID('Paste data'!G1225,9,2)))+VALUE(MID('Paste data'!G1225,12,2))/24+VALUE(MID('Paste data'!G1225,15,2))/1440,""))),3)),"")</f>
      </c>
    </row>
    <row r="1226" spans="1:7" x14ac:dyDescent="0.25">
      <c r="A1226" s="10">
        <f>IF('Paste data'!A1226="","",'Paste data'!A1226)</f>
      </c>
      <c r="B1226" s="4">
        <f>IF('Paste data'!A1226="","",'Paste data'!D1226)</f>
      </c>
      <c r="C1226" s="4">
        <f>IF('Paste data'!A1226="","",'Paste data'!B1226)</f>
      </c>
      <c r="D1226" s="11">
        <f>IFERROR(IF(OR('Paste data'!E1226="",'Paste data'!F1226=""),"",ROUND((IF(ISNUMBER('Paste data'!F1226),'Paste data'!F1226,IFERROR(DATE(VALUE(LEFT('Paste data'!F1226,4)),VALUE(MID('Paste data'!F1226,6,2)),VALUE(MID('Paste data'!F1226,9,2)))+VALUE(MID('Paste data'!F1226,12,2))/24+VALUE(MID('Paste data'!F1226,15,2))/1440,"")))-(IF(ISNUMBER('Paste data'!E1226),'Paste data'!E1226,IFERROR(DATE(VALUE(LEFT('Paste data'!E1226,4)),VALUE(MID('Paste data'!E1226,6,2)),VALUE(MID('Paste data'!E1226,9,2)))+VALUE(MID('Paste data'!E1226,12,2))/24+VALUE(MID('Paste data'!E1226,15,2))/1440,""))),2)),"")</f>
      </c>
      <c r="E1226" s="11">
        <f>IFERROR(IF(OR('Paste data'!F1226="",'Paste data'!G1226=""),"",ROUND((IF(ISNUMBER('Paste data'!G1226),'Paste data'!G1226,IFERROR(DATE(VALUE(LEFT('Paste data'!G1226,4)),VALUE(MID('Paste data'!G1226,6,2)),VALUE(MID('Paste data'!G1226,9,2)))+VALUE(MID('Paste data'!G1226,12,2))/24+VALUE(MID('Paste data'!G1226,15,2))/1440,"")))-(IF(ISNUMBER('Paste data'!F1226),'Paste data'!F1226,IFERROR(DATE(VALUE(LEFT('Paste data'!F1226,4)),VALUE(MID('Paste data'!F1226,6,2)),VALUE(MID('Paste data'!F1226,9,2)))+VALUE(MID('Paste data'!F1226,12,2))/24+VALUE(MID('Paste data'!F1226,15,2))/1440,""))),2)),"")</f>
      </c>
      <c r="F1226" s="11">
        <f>IFERROR(IF(OR('Paste data'!E1226="",'Paste data'!G1226=""),"",ROUND((IF(ISNUMBER('Paste data'!G1226),'Paste data'!G1226,IFERROR(DATE(VALUE(LEFT('Paste data'!G1226,4)),VALUE(MID('Paste data'!G1226,6,2)),VALUE(MID('Paste data'!G1226,9,2)))+VALUE(MID('Paste data'!G1226,12,2))/24+VALUE(MID('Paste data'!G1226,15,2))/1440,"")))-(IF(ISNUMBER('Paste data'!E1226),'Paste data'!E1226,IFERROR(DATE(VALUE(LEFT('Paste data'!E1226,4)),VALUE(MID('Paste data'!E1226,6,2)),VALUE(MID('Paste data'!E1226,9,2)))+VALUE(MID('Paste data'!E1226,12,2))/24+VALUE(MID('Paste data'!E1226,15,2))/1440,""))),2)),"")</f>
      </c>
      <c r="G1226" s="10">
        <f>IFERROR(IF('Paste data'!G1226="","",(IF(ISNUMBER('Paste data'!G1226),'Paste data'!G1226,IFERROR(DATE(VALUE(LEFT('Paste data'!G1226,4)),VALUE(MID('Paste data'!G1226,6,2)),VALUE(MID('Paste data'!G1226,9,2)))+VALUE(MID('Paste data'!G1226,12,2))/24+VALUE(MID('Paste data'!G1226,15,2))/1440,"")))-WEEKDAY((IF(ISNUMBER('Paste data'!G1226),'Paste data'!G1226,IFERROR(DATE(VALUE(LEFT('Paste data'!G1226,4)),VALUE(MID('Paste data'!G1226,6,2)),VALUE(MID('Paste data'!G1226,9,2)))+VALUE(MID('Paste data'!G1226,12,2))/24+VALUE(MID('Paste data'!G1226,15,2))/1440,""))),3)),"")</f>
      </c>
    </row>
    <row r="1227" spans="1:7" x14ac:dyDescent="0.25">
      <c r="A1227" s="10">
        <f>IF('Paste data'!A1227="","",'Paste data'!A1227)</f>
      </c>
      <c r="B1227" s="4">
        <f>IF('Paste data'!A1227="","",'Paste data'!D1227)</f>
      </c>
      <c r="C1227" s="4">
        <f>IF('Paste data'!A1227="","",'Paste data'!B1227)</f>
      </c>
      <c r="D1227" s="11">
        <f>IFERROR(IF(OR('Paste data'!E1227="",'Paste data'!F1227=""),"",ROUND((IF(ISNUMBER('Paste data'!F1227),'Paste data'!F1227,IFERROR(DATE(VALUE(LEFT('Paste data'!F1227,4)),VALUE(MID('Paste data'!F1227,6,2)),VALUE(MID('Paste data'!F1227,9,2)))+VALUE(MID('Paste data'!F1227,12,2))/24+VALUE(MID('Paste data'!F1227,15,2))/1440,"")))-(IF(ISNUMBER('Paste data'!E1227),'Paste data'!E1227,IFERROR(DATE(VALUE(LEFT('Paste data'!E1227,4)),VALUE(MID('Paste data'!E1227,6,2)),VALUE(MID('Paste data'!E1227,9,2)))+VALUE(MID('Paste data'!E1227,12,2))/24+VALUE(MID('Paste data'!E1227,15,2))/1440,""))),2)),"")</f>
      </c>
      <c r="E1227" s="11">
        <f>IFERROR(IF(OR('Paste data'!F1227="",'Paste data'!G1227=""),"",ROUND((IF(ISNUMBER('Paste data'!G1227),'Paste data'!G1227,IFERROR(DATE(VALUE(LEFT('Paste data'!G1227,4)),VALUE(MID('Paste data'!G1227,6,2)),VALUE(MID('Paste data'!G1227,9,2)))+VALUE(MID('Paste data'!G1227,12,2))/24+VALUE(MID('Paste data'!G1227,15,2))/1440,"")))-(IF(ISNUMBER('Paste data'!F1227),'Paste data'!F1227,IFERROR(DATE(VALUE(LEFT('Paste data'!F1227,4)),VALUE(MID('Paste data'!F1227,6,2)),VALUE(MID('Paste data'!F1227,9,2)))+VALUE(MID('Paste data'!F1227,12,2))/24+VALUE(MID('Paste data'!F1227,15,2))/1440,""))),2)),"")</f>
      </c>
      <c r="F1227" s="11">
        <f>IFERROR(IF(OR('Paste data'!E1227="",'Paste data'!G1227=""),"",ROUND((IF(ISNUMBER('Paste data'!G1227),'Paste data'!G1227,IFERROR(DATE(VALUE(LEFT('Paste data'!G1227,4)),VALUE(MID('Paste data'!G1227,6,2)),VALUE(MID('Paste data'!G1227,9,2)))+VALUE(MID('Paste data'!G1227,12,2))/24+VALUE(MID('Paste data'!G1227,15,2))/1440,"")))-(IF(ISNUMBER('Paste data'!E1227),'Paste data'!E1227,IFERROR(DATE(VALUE(LEFT('Paste data'!E1227,4)),VALUE(MID('Paste data'!E1227,6,2)),VALUE(MID('Paste data'!E1227,9,2)))+VALUE(MID('Paste data'!E1227,12,2))/24+VALUE(MID('Paste data'!E1227,15,2))/1440,""))),2)),"")</f>
      </c>
      <c r="G1227" s="10">
        <f>IFERROR(IF('Paste data'!G1227="","",(IF(ISNUMBER('Paste data'!G1227),'Paste data'!G1227,IFERROR(DATE(VALUE(LEFT('Paste data'!G1227,4)),VALUE(MID('Paste data'!G1227,6,2)),VALUE(MID('Paste data'!G1227,9,2)))+VALUE(MID('Paste data'!G1227,12,2))/24+VALUE(MID('Paste data'!G1227,15,2))/1440,"")))-WEEKDAY((IF(ISNUMBER('Paste data'!G1227),'Paste data'!G1227,IFERROR(DATE(VALUE(LEFT('Paste data'!G1227,4)),VALUE(MID('Paste data'!G1227,6,2)),VALUE(MID('Paste data'!G1227,9,2)))+VALUE(MID('Paste data'!G1227,12,2))/24+VALUE(MID('Paste data'!G1227,15,2))/1440,""))),3)),"")</f>
      </c>
    </row>
    <row r="1228" spans="1:7" x14ac:dyDescent="0.25">
      <c r="A1228" s="10">
        <f>IF('Paste data'!A1228="","",'Paste data'!A1228)</f>
      </c>
      <c r="B1228" s="4">
        <f>IF('Paste data'!A1228="","",'Paste data'!D1228)</f>
      </c>
      <c r="C1228" s="4">
        <f>IF('Paste data'!A1228="","",'Paste data'!B1228)</f>
      </c>
      <c r="D1228" s="11">
        <f>IFERROR(IF(OR('Paste data'!E1228="",'Paste data'!F1228=""),"",ROUND((IF(ISNUMBER('Paste data'!F1228),'Paste data'!F1228,IFERROR(DATE(VALUE(LEFT('Paste data'!F1228,4)),VALUE(MID('Paste data'!F1228,6,2)),VALUE(MID('Paste data'!F1228,9,2)))+VALUE(MID('Paste data'!F1228,12,2))/24+VALUE(MID('Paste data'!F1228,15,2))/1440,"")))-(IF(ISNUMBER('Paste data'!E1228),'Paste data'!E1228,IFERROR(DATE(VALUE(LEFT('Paste data'!E1228,4)),VALUE(MID('Paste data'!E1228,6,2)),VALUE(MID('Paste data'!E1228,9,2)))+VALUE(MID('Paste data'!E1228,12,2))/24+VALUE(MID('Paste data'!E1228,15,2))/1440,""))),2)),"")</f>
      </c>
      <c r="E1228" s="11">
        <f>IFERROR(IF(OR('Paste data'!F1228="",'Paste data'!G1228=""),"",ROUND((IF(ISNUMBER('Paste data'!G1228),'Paste data'!G1228,IFERROR(DATE(VALUE(LEFT('Paste data'!G1228,4)),VALUE(MID('Paste data'!G1228,6,2)),VALUE(MID('Paste data'!G1228,9,2)))+VALUE(MID('Paste data'!G1228,12,2))/24+VALUE(MID('Paste data'!G1228,15,2))/1440,"")))-(IF(ISNUMBER('Paste data'!F1228),'Paste data'!F1228,IFERROR(DATE(VALUE(LEFT('Paste data'!F1228,4)),VALUE(MID('Paste data'!F1228,6,2)),VALUE(MID('Paste data'!F1228,9,2)))+VALUE(MID('Paste data'!F1228,12,2))/24+VALUE(MID('Paste data'!F1228,15,2))/1440,""))),2)),"")</f>
      </c>
      <c r="F1228" s="11">
        <f>IFERROR(IF(OR('Paste data'!E1228="",'Paste data'!G1228=""),"",ROUND((IF(ISNUMBER('Paste data'!G1228),'Paste data'!G1228,IFERROR(DATE(VALUE(LEFT('Paste data'!G1228,4)),VALUE(MID('Paste data'!G1228,6,2)),VALUE(MID('Paste data'!G1228,9,2)))+VALUE(MID('Paste data'!G1228,12,2))/24+VALUE(MID('Paste data'!G1228,15,2))/1440,"")))-(IF(ISNUMBER('Paste data'!E1228),'Paste data'!E1228,IFERROR(DATE(VALUE(LEFT('Paste data'!E1228,4)),VALUE(MID('Paste data'!E1228,6,2)),VALUE(MID('Paste data'!E1228,9,2)))+VALUE(MID('Paste data'!E1228,12,2))/24+VALUE(MID('Paste data'!E1228,15,2))/1440,""))),2)),"")</f>
      </c>
      <c r="G1228" s="10">
        <f>IFERROR(IF('Paste data'!G1228="","",(IF(ISNUMBER('Paste data'!G1228),'Paste data'!G1228,IFERROR(DATE(VALUE(LEFT('Paste data'!G1228,4)),VALUE(MID('Paste data'!G1228,6,2)),VALUE(MID('Paste data'!G1228,9,2)))+VALUE(MID('Paste data'!G1228,12,2))/24+VALUE(MID('Paste data'!G1228,15,2))/1440,"")))-WEEKDAY((IF(ISNUMBER('Paste data'!G1228),'Paste data'!G1228,IFERROR(DATE(VALUE(LEFT('Paste data'!G1228,4)),VALUE(MID('Paste data'!G1228,6,2)),VALUE(MID('Paste data'!G1228,9,2)))+VALUE(MID('Paste data'!G1228,12,2))/24+VALUE(MID('Paste data'!G1228,15,2))/1440,""))),3)),"")</f>
      </c>
    </row>
    <row r="1229" spans="1:7" x14ac:dyDescent="0.25">
      <c r="A1229" s="10">
        <f>IF('Paste data'!A1229="","",'Paste data'!A1229)</f>
      </c>
      <c r="B1229" s="4">
        <f>IF('Paste data'!A1229="","",'Paste data'!D1229)</f>
      </c>
      <c r="C1229" s="4">
        <f>IF('Paste data'!A1229="","",'Paste data'!B1229)</f>
      </c>
      <c r="D1229" s="11">
        <f>IFERROR(IF(OR('Paste data'!E1229="",'Paste data'!F1229=""),"",ROUND((IF(ISNUMBER('Paste data'!F1229),'Paste data'!F1229,IFERROR(DATE(VALUE(LEFT('Paste data'!F1229,4)),VALUE(MID('Paste data'!F1229,6,2)),VALUE(MID('Paste data'!F1229,9,2)))+VALUE(MID('Paste data'!F1229,12,2))/24+VALUE(MID('Paste data'!F1229,15,2))/1440,"")))-(IF(ISNUMBER('Paste data'!E1229),'Paste data'!E1229,IFERROR(DATE(VALUE(LEFT('Paste data'!E1229,4)),VALUE(MID('Paste data'!E1229,6,2)),VALUE(MID('Paste data'!E1229,9,2)))+VALUE(MID('Paste data'!E1229,12,2))/24+VALUE(MID('Paste data'!E1229,15,2))/1440,""))),2)),"")</f>
      </c>
      <c r="E1229" s="11">
        <f>IFERROR(IF(OR('Paste data'!F1229="",'Paste data'!G1229=""),"",ROUND((IF(ISNUMBER('Paste data'!G1229),'Paste data'!G1229,IFERROR(DATE(VALUE(LEFT('Paste data'!G1229,4)),VALUE(MID('Paste data'!G1229,6,2)),VALUE(MID('Paste data'!G1229,9,2)))+VALUE(MID('Paste data'!G1229,12,2))/24+VALUE(MID('Paste data'!G1229,15,2))/1440,"")))-(IF(ISNUMBER('Paste data'!F1229),'Paste data'!F1229,IFERROR(DATE(VALUE(LEFT('Paste data'!F1229,4)),VALUE(MID('Paste data'!F1229,6,2)),VALUE(MID('Paste data'!F1229,9,2)))+VALUE(MID('Paste data'!F1229,12,2))/24+VALUE(MID('Paste data'!F1229,15,2))/1440,""))),2)),"")</f>
      </c>
      <c r="F1229" s="11">
        <f>IFERROR(IF(OR('Paste data'!E1229="",'Paste data'!G1229=""),"",ROUND((IF(ISNUMBER('Paste data'!G1229),'Paste data'!G1229,IFERROR(DATE(VALUE(LEFT('Paste data'!G1229,4)),VALUE(MID('Paste data'!G1229,6,2)),VALUE(MID('Paste data'!G1229,9,2)))+VALUE(MID('Paste data'!G1229,12,2))/24+VALUE(MID('Paste data'!G1229,15,2))/1440,"")))-(IF(ISNUMBER('Paste data'!E1229),'Paste data'!E1229,IFERROR(DATE(VALUE(LEFT('Paste data'!E1229,4)),VALUE(MID('Paste data'!E1229,6,2)),VALUE(MID('Paste data'!E1229,9,2)))+VALUE(MID('Paste data'!E1229,12,2))/24+VALUE(MID('Paste data'!E1229,15,2))/1440,""))),2)),"")</f>
      </c>
      <c r="G1229" s="10">
        <f>IFERROR(IF('Paste data'!G1229="","",(IF(ISNUMBER('Paste data'!G1229),'Paste data'!G1229,IFERROR(DATE(VALUE(LEFT('Paste data'!G1229,4)),VALUE(MID('Paste data'!G1229,6,2)),VALUE(MID('Paste data'!G1229,9,2)))+VALUE(MID('Paste data'!G1229,12,2))/24+VALUE(MID('Paste data'!G1229,15,2))/1440,"")))-WEEKDAY((IF(ISNUMBER('Paste data'!G1229),'Paste data'!G1229,IFERROR(DATE(VALUE(LEFT('Paste data'!G1229,4)),VALUE(MID('Paste data'!G1229,6,2)),VALUE(MID('Paste data'!G1229,9,2)))+VALUE(MID('Paste data'!G1229,12,2))/24+VALUE(MID('Paste data'!G1229,15,2))/1440,""))),3)),"")</f>
      </c>
    </row>
    <row r="1230" spans="1:7" x14ac:dyDescent="0.25">
      <c r="A1230" s="10">
        <f>IF('Paste data'!A1230="","",'Paste data'!A1230)</f>
      </c>
      <c r="B1230" s="4">
        <f>IF('Paste data'!A1230="","",'Paste data'!D1230)</f>
      </c>
      <c r="C1230" s="4">
        <f>IF('Paste data'!A1230="","",'Paste data'!B1230)</f>
      </c>
      <c r="D1230" s="11">
        <f>IFERROR(IF(OR('Paste data'!E1230="",'Paste data'!F1230=""),"",ROUND((IF(ISNUMBER('Paste data'!F1230),'Paste data'!F1230,IFERROR(DATE(VALUE(LEFT('Paste data'!F1230,4)),VALUE(MID('Paste data'!F1230,6,2)),VALUE(MID('Paste data'!F1230,9,2)))+VALUE(MID('Paste data'!F1230,12,2))/24+VALUE(MID('Paste data'!F1230,15,2))/1440,"")))-(IF(ISNUMBER('Paste data'!E1230),'Paste data'!E1230,IFERROR(DATE(VALUE(LEFT('Paste data'!E1230,4)),VALUE(MID('Paste data'!E1230,6,2)),VALUE(MID('Paste data'!E1230,9,2)))+VALUE(MID('Paste data'!E1230,12,2))/24+VALUE(MID('Paste data'!E1230,15,2))/1440,""))),2)),"")</f>
      </c>
      <c r="E1230" s="11">
        <f>IFERROR(IF(OR('Paste data'!F1230="",'Paste data'!G1230=""),"",ROUND((IF(ISNUMBER('Paste data'!G1230),'Paste data'!G1230,IFERROR(DATE(VALUE(LEFT('Paste data'!G1230,4)),VALUE(MID('Paste data'!G1230,6,2)),VALUE(MID('Paste data'!G1230,9,2)))+VALUE(MID('Paste data'!G1230,12,2))/24+VALUE(MID('Paste data'!G1230,15,2))/1440,"")))-(IF(ISNUMBER('Paste data'!F1230),'Paste data'!F1230,IFERROR(DATE(VALUE(LEFT('Paste data'!F1230,4)),VALUE(MID('Paste data'!F1230,6,2)),VALUE(MID('Paste data'!F1230,9,2)))+VALUE(MID('Paste data'!F1230,12,2))/24+VALUE(MID('Paste data'!F1230,15,2))/1440,""))),2)),"")</f>
      </c>
      <c r="F1230" s="11">
        <f>IFERROR(IF(OR('Paste data'!E1230="",'Paste data'!G1230=""),"",ROUND((IF(ISNUMBER('Paste data'!G1230),'Paste data'!G1230,IFERROR(DATE(VALUE(LEFT('Paste data'!G1230,4)),VALUE(MID('Paste data'!G1230,6,2)),VALUE(MID('Paste data'!G1230,9,2)))+VALUE(MID('Paste data'!G1230,12,2))/24+VALUE(MID('Paste data'!G1230,15,2))/1440,"")))-(IF(ISNUMBER('Paste data'!E1230),'Paste data'!E1230,IFERROR(DATE(VALUE(LEFT('Paste data'!E1230,4)),VALUE(MID('Paste data'!E1230,6,2)),VALUE(MID('Paste data'!E1230,9,2)))+VALUE(MID('Paste data'!E1230,12,2))/24+VALUE(MID('Paste data'!E1230,15,2))/1440,""))),2)),"")</f>
      </c>
      <c r="G1230" s="10">
        <f>IFERROR(IF('Paste data'!G1230="","",(IF(ISNUMBER('Paste data'!G1230),'Paste data'!G1230,IFERROR(DATE(VALUE(LEFT('Paste data'!G1230,4)),VALUE(MID('Paste data'!G1230,6,2)),VALUE(MID('Paste data'!G1230,9,2)))+VALUE(MID('Paste data'!G1230,12,2))/24+VALUE(MID('Paste data'!G1230,15,2))/1440,"")))-WEEKDAY((IF(ISNUMBER('Paste data'!G1230),'Paste data'!G1230,IFERROR(DATE(VALUE(LEFT('Paste data'!G1230,4)),VALUE(MID('Paste data'!G1230,6,2)),VALUE(MID('Paste data'!G1230,9,2)))+VALUE(MID('Paste data'!G1230,12,2))/24+VALUE(MID('Paste data'!G1230,15,2))/1440,""))),3)),"")</f>
      </c>
    </row>
    <row r="1231" spans="1:7" x14ac:dyDescent="0.25">
      <c r="A1231" s="10">
        <f>IF('Paste data'!A1231="","",'Paste data'!A1231)</f>
      </c>
      <c r="B1231" s="4">
        <f>IF('Paste data'!A1231="","",'Paste data'!D1231)</f>
      </c>
      <c r="C1231" s="4">
        <f>IF('Paste data'!A1231="","",'Paste data'!B1231)</f>
      </c>
      <c r="D1231" s="11">
        <f>IFERROR(IF(OR('Paste data'!E1231="",'Paste data'!F1231=""),"",ROUND((IF(ISNUMBER('Paste data'!F1231),'Paste data'!F1231,IFERROR(DATE(VALUE(LEFT('Paste data'!F1231,4)),VALUE(MID('Paste data'!F1231,6,2)),VALUE(MID('Paste data'!F1231,9,2)))+VALUE(MID('Paste data'!F1231,12,2))/24+VALUE(MID('Paste data'!F1231,15,2))/1440,"")))-(IF(ISNUMBER('Paste data'!E1231),'Paste data'!E1231,IFERROR(DATE(VALUE(LEFT('Paste data'!E1231,4)),VALUE(MID('Paste data'!E1231,6,2)),VALUE(MID('Paste data'!E1231,9,2)))+VALUE(MID('Paste data'!E1231,12,2))/24+VALUE(MID('Paste data'!E1231,15,2))/1440,""))),2)),"")</f>
      </c>
      <c r="E1231" s="11">
        <f>IFERROR(IF(OR('Paste data'!F1231="",'Paste data'!G1231=""),"",ROUND((IF(ISNUMBER('Paste data'!G1231),'Paste data'!G1231,IFERROR(DATE(VALUE(LEFT('Paste data'!G1231,4)),VALUE(MID('Paste data'!G1231,6,2)),VALUE(MID('Paste data'!G1231,9,2)))+VALUE(MID('Paste data'!G1231,12,2))/24+VALUE(MID('Paste data'!G1231,15,2))/1440,"")))-(IF(ISNUMBER('Paste data'!F1231),'Paste data'!F1231,IFERROR(DATE(VALUE(LEFT('Paste data'!F1231,4)),VALUE(MID('Paste data'!F1231,6,2)),VALUE(MID('Paste data'!F1231,9,2)))+VALUE(MID('Paste data'!F1231,12,2))/24+VALUE(MID('Paste data'!F1231,15,2))/1440,""))),2)),"")</f>
      </c>
      <c r="F1231" s="11">
        <f>IFERROR(IF(OR('Paste data'!E1231="",'Paste data'!G1231=""),"",ROUND((IF(ISNUMBER('Paste data'!G1231),'Paste data'!G1231,IFERROR(DATE(VALUE(LEFT('Paste data'!G1231,4)),VALUE(MID('Paste data'!G1231,6,2)),VALUE(MID('Paste data'!G1231,9,2)))+VALUE(MID('Paste data'!G1231,12,2))/24+VALUE(MID('Paste data'!G1231,15,2))/1440,"")))-(IF(ISNUMBER('Paste data'!E1231),'Paste data'!E1231,IFERROR(DATE(VALUE(LEFT('Paste data'!E1231,4)),VALUE(MID('Paste data'!E1231,6,2)),VALUE(MID('Paste data'!E1231,9,2)))+VALUE(MID('Paste data'!E1231,12,2))/24+VALUE(MID('Paste data'!E1231,15,2))/1440,""))),2)),"")</f>
      </c>
      <c r="G1231" s="10">
        <f>IFERROR(IF('Paste data'!G1231="","",(IF(ISNUMBER('Paste data'!G1231),'Paste data'!G1231,IFERROR(DATE(VALUE(LEFT('Paste data'!G1231,4)),VALUE(MID('Paste data'!G1231,6,2)),VALUE(MID('Paste data'!G1231,9,2)))+VALUE(MID('Paste data'!G1231,12,2))/24+VALUE(MID('Paste data'!G1231,15,2))/1440,"")))-WEEKDAY((IF(ISNUMBER('Paste data'!G1231),'Paste data'!G1231,IFERROR(DATE(VALUE(LEFT('Paste data'!G1231,4)),VALUE(MID('Paste data'!G1231,6,2)),VALUE(MID('Paste data'!G1231,9,2)))+VALUE(MID('Paste data'!G1231,12,2))/24+VALUE(MID('Paste data'!G1231,15,2))/1440,""))),3)),"")</f>
      </c>
    </row>
    <row r="1232" spans="1:7" x14ac:dyDescent="0.25">
      <c r="A1232" s="10">
        <f>IF('Paste data'!A1232="","",'Paste data'!A1232)</f>
      </c>
      <c r="B1232" s="4">
        <f>IF('Paste data'!A1232="","",'Paste data'!D1232)</f>
      </c>
      <c r="C1232" s="4">
        <f>IF('Paste data'!A1232="","",'Paste data'!B1232)</f>
      </c>
      <c r="D1232" s="11">
        <f>IFERROR(IF(OR('Paste data'!E1232="",'Paste data'!F1232=""),"",ROUND((IF(ISNUMBER('Paste data'!F1232),'Paste data'!F1232,IFERROR(DATE(VALUE(LEFT('Paste data'!F1232,4)),VALUE(MID('Paste data'!F1232,6,2)),VALUE(MID('Paste data'!F1232,9,2)))+VALUE(MID('Paste data'!F1232,12,2))/24+VALUE(MID('Paste data'!F1232,15,2))/1440,"")))-(IF(ISNUMBER('Paste data'!E1232),'Paste data'!E1232,IFERROR(DATE(VALUE(LEFT('Paste data'!E1232,4)),VALUE(MID('Paste data'!E1232,6,2)),VALUE(MID('Paste data'!E1232,9,2)))+VALUE(MID('Paste data'!E1232,12,2))/24+VALUE(MID('Paste data'!E1232,15,2))/1440,""))),2)),"")</f>
      </c>
      <c r="E1232" s="11">
        <f>IFERROR(IF(OR('Paste data'!F1232="",'Paste data'!G1232=""),"",ROUND((IF(ISNUMBER('Paste data'!G1232),'Paste data'!G1232,IFERROR(DATE(VALUE(LEFT('Paste data'!G1232,4)),VALUE(MID('Paste data'!G1232,6,2)),VALUE(MID('Paste data'!G1232,9,2)))+VALUE(MID('Paste data'!G1232,12,2))/24+VALUE(MID('Paste data'!G1232,15,2))/1440,"")))-(IF(ISNUMBER('Paste data'!F1232),'Paste data'!F1232,IFERROR(DATE(VALUE(LEFT('Paste data'!F1232,4)),VALUE(MID('Paste data'!F1232,6,2)),VALUE(MID('Paste data'!F1232,9,2)))+VALUE(MID('Paste data'!F1232,12,2))/24+VALUE(MID('Paste data'!F1232,15,2))/1440,""))),2)),"")</f>
      </c>
      <c r="F1232" s="11">
        <f>IFERROR(IF(OR('Paste data'!E1232="",'Paste data'!G1232=""),"",ROUND((IF(ISNUMBER('Paste data'!G1232),'Paste data'!G1232,IFERROR(DATE(VALUE(LEFT('Paste data'!G1232,4)),VALUE(MID('Paste data'!G1232,6,2)),VALUE(MID('Paste data'!G1232,9,2)))+VALUE(MID('Paste data'!G1232,12,2))/24+VALUE(MID('Paste data'!G1232,15,2))/1440,"")))-(IF(ISNUMBER('Paste data'!E1232),'Paste data'!E1232,IFERROR(DATE(VALUE(LEFT('Paste data'!E1232,4)),VALUE(MID('Paste data'!E1232,6,2)),VALUE(MID('Paste data'!E1232,9,2)))+VALUE(MID('Paste data'!E1232,12,2))/24+VALUE(MID('Paste data'!E1232,15,2))/1440,""))),2)),"")</f>
      </c>
      <c r="G1232" s="10">
        <f>IFERROR(IF('Paste data'!G1232="","",(IF(ISNUMBER('Paste data'!G1232),'Paste data'!G1232,IFERROR(DATE(VALUE(LEFT('Paste data'!G1232,4)),VALUE(MID('Paste data'!G1232,6,2)),VALUE(MID('Paste data'!G1232,9,2)))+VALUE(MID('Paste data'!G1232,12,2))/24+VALUE(MID('Paste data'!G1232,15,2))/1440,"")))-WEEKDAY((IF(ISNUMBER('Paste data'!G1232),'Paste data'!G1232,IFERROR(DATE(VALUE(LEFT('Paste data'!G1232,4)),VALUE(MID('Paste data'!G1232,6,2)),VALUE(MID('Paste data'!G1232,9,2)))+VALUE(MID('Paste data'!G1232,12,2))/24+VALUE(MID('Paste data'!G1232,15,2))/1440,""))),3)),"")</f>
      </c>
    </row>
    <row r="1233" spans="1:7" x14ac:dyDescent="0.25">
      <c r="A1233" s="10">
        <f>IF('Paste data'!A1233="","",'Paste data'!A1233)</f>
      </c>
      <c r="B1233" s="4">
        <f>IF('Paste data'!A1233="","",'Paste data'!D1233)</f>
      </c>
      <c r="C1233" s="4">
        <f>IF('Paste data'!A1233="","",'Paste data'!B1233)</f>
      </c>
      <c r="D1233" s="11">
        <f>IFERROR(IF(OR('Paste data'!E1233="",'Paste data'!F1233=""),"",ROUND((IF(ISNUMBER('Paste data'!F1233),'Paste data'!F1233,IFERROR(DATE(VALUE(LEFT('Paste data'!F1233,4)),VALUE(MID('Paste data'!F1233,6,2)),VALUE(MID('Paste data'!F1233,9,2)))+VALUE(MID('Paste data'!F1233,12,2))/24+VALUE(MID('Paste data'!F1233,15,2))/1440,"")))-(IF(ISNUMBER('Paste data'!E1233),'Paste data'!E1233,IFERROR(DATE(VALUE(LEFT('Paste data'!E1233,4)),VALUE(MID('Paste data'!E1233,6,2)),VALUE(MID('Paste data'!E1233,9,2)))+VALUE(MID('Paste data'!E1233,12,2))/24+VALUE(MID('Paste data'!E1233,15,2))/1440,""))),2)),"")</f>
      </c>
      <c r="E1233" s="11">
        <f>IFERROR(IF(OR('Paste data'!F1233="",'Paste data'!G1233=""),"",ROUND((IF(ISNUMBER('Paste data'!G1233),'Paste data'!G1233,IFERROR(DATE(VALUE(LEFT('Paste data'!G1233,4)),VALUE(MID('Paste data'!G1233,6,2)),VALUE(MID('Paste data'!G1233,9,2)))+VALUE(MID('Paste data'!G1233,12,2))/24+VALUE(MID('Paste data'!G1233,15,2))/1440,"")))-(IF(ISNUMBER('Paste data'!F1233),'Paste data'!F1233,IFERROR(DATE(VALUE(LEFT('Paste data'!F1233,4)),VALUE(MID('Paste data'!F1233,6,2)),VALUE(MID('Paste data'!F1233,9,2)))+VALUE(MID('Paste data'!F1233,12,2))/24+VALUE(MID('Paste data'!F1233,15,2))/1440,""))),2)),"")</f>
      </c>
      <c r="F1233" s="11">
        <f>IFERROR(IF(OR('Paste data'!E1233="",'Paste data'!G1233=""),"",ROUND((IF(ISNUMBER('Paste data'!G1233),'Paste data'!G1233,IFERROR(DATE(VALUE(LEFT('Paste data'!G1233,4)),VALUE(MID('Paste data'!G1233,6,2)),VALUE(MID('Paste data'!G1233,9,2)))+VALUE(MID('Paste data'!G1233,12,2))/24+VALUE(MID('Paste data'!G1233,15,2))/1440,"")))-(IF(ISNUMBER('Paste data'!E1233),'Paste data'!E1233,IFERROR(DATE(VALUE(LEFT('Paste data'!E1233,4)),VALUE(MID('Paste data'!E1233,6,2)),VALUE(MID('Paste data'!E1233,9,2)))+VALUE(MID('Paste data'!E1233,12,2))/24+VALUE(MID('Paste data'!E1233,15,2))/1440,""))),2)),"")</f>
      </c>
      <c r="G1233" s="10">
        <f>IFERROR(IF('Paste data'!G1233="","",(IF(ISNUMBER('Paste data'!G1233),'Paste data'!G1233,IFERROR(DATE(VALUE(LEFT('Paste data'!G1233,4)),VALUE(MID('Paste data'!G1233,6,2)),VALUE(MID('Paste data'!G1233,9,2)))+VALUE(MID('Paste data'!G1233,12,2))/24+VALUE(MID('Paste data'!G1233,15,2))/1440,"")))-WEEKDAY((IF(ISNUMBER('Paste data'!G1233),'Paste data'!G1233,IFERROR(DATE(VALUE(LEFT('Paste data'!G1233,4)),VALUE(MID('Paste data'!G1233,6,2)),VALUE(MID('Paste data'!G1233,9,2)))+VALUE(MID('Paste data'!G1233,12,2))/24+VALUE(MID('Paste data'!G1233,15,2))/1440,""))),3)),"")</f>
      </c>
    </row>
    <row r="1234" spans="1:7" x14ac:dyDescent="0.25">
      <c r="A1234" s="10">
        <f>IF('Paste data'!A1234="","",'Paste data'!A1234)</f>
      </c>
      <c r="B1234" s="4">
        <f>IF('Paste data'!A1234="","",'Paste data'!D1234)</f>
      </c>
      <c r="C1234" s="4">
        <f>IF('Paste data'!A1234="","",'Paste data'!B1234)</f>
      </c>
      <c r="D1234" s="11">
        <f>IFERROR(IF(OR('Paste data'!E1234="",'Paste data'!F1234=""),"",ROUND((IF(ISNUMBER('Paste data'!F1234),'Paste data'!F1234,IFERROR(DATE(VALUE(LEFT('Paste data'!F1234,4)),VALUE(MID('Paste data'!F1234,6,2)),VALUE(MID('Paste data'!F1234,9,2)))+VALUE(MID('Paste data'!F1234,12,2))/24+VALUE(MID('Paste data'!F1234,15,2))/1440,"")))-(IF(ISNUMBER('Paste data'!E1234),'Paste data'!E1234,IFERROR(DATE(VALUE(LEFT('Paste data'!E1234,4)),VALUE(MID('Paste data'!E1234,6,2)),VALUE(MID('Paste data'!E1234,9,2)))+VALUE(MID('Paste data'!E1234,12,2))/24+VALUE(MID('Paste data'!E1234,15,2))/1440,""))),2)),"")</f>
      </c>
      <c r="E1234" s="11">
        <f>IFERROR(IF(OR('Paste data'!F1234="",'Paste data'!G1234=""),"",ROUND((IF(ISNUMBER('Paste data'!G1234),'Paste data'!G1234,IFERROR(DATE(VALUE(LEFT('Paste data'!G1234,4)),VALUE(MID('Paste data'!G1234,6,2)),VALUE(MID('Paste data'!G1234,9,2)))+VALUE(MID('Paste data'!G1234,12,2))/24+VALUE(MID('Paste data'!G1234,15,2))/1440,"")))-(IF(ISNUMBER('Paste data'!F1234),'Paste data'!F1234,IFERROR(DATE(VALUE(LEFT('Paste data'!F1234,4)),VALUE(MID('Paste data'!F1234,6,2)),VALUE(MID('Paste data'!F1234,9,2)))+VALUE(MID('Paste data'!F1234,12,2))/24+VALUE(MID('Paste data'!F1234,15,2))/1440,""))),2)),"")</f>
      </c>
      <c r="F1234" s="11">
        <f>IFERROR(IF(OR('Paste data'!E1234="",'Paste data'!G1234=""),"",ROUND((IF(ISNUMBER('Paste data'!G1234),'Paste data'!G1234,IFERROR(DATE(VALUE(LEFT('Paste data'!G1234,4)),VALUE(MID('Paste data'!G1234,6,2)),VALUE(MID('Paste data'!G1234,9,2)))+VALUE(MID('Paste data'!G1234,12,2))/24+VALUE(MID('Paste data'!G1234,15,2))/1440,"")))-(IF(ISNUMBER('Paste data'!E1234),'Paste data'!E1234,IFERROR(DATE(VALUE(LEFT('Paste data'!E1234,4)),VALUE(MID('Paste data'!E1234,6,2)),VALUE(MID('Paste data'!E1234,9,2)))+VALUE(MID('Paste data'!E1234,12,2))/24+VALUE(MID('Paste data'!E1234,15,2))/1440,""))),2)),"")</f>
      </c>
      <c r="G1234" s="10">
        <f>IFERROR(IF('Paste data'!G1234="","",(IF(ISNUMBER('Paste data'!G1234),'Paste data'!G1234,IFERROR(DATE(VALUE(LEFT('Paste data'!G1234,4)),VALUE(MID('Paste data'!G1234,6,2)),VALUE(MID('Paste data'!G1234,9,2)))+VALUE(MID('Paste data'!G1234,12,2))/24+VALUE(MID('Paste data'!G1234,15,2))/1440,"")))-WEEKDAY((IF(ISNUMBER('Paste data'!G1234),'Paste data'!G1234,IFERROR(DATE(VALUE(LEFT('Paste data'!G1234,4)),VALUE(MID('Paste data'!G1234,6,2)),VALUE(MID('Paste data'!G1234,9,2)))+VALUE(MID('Paste data'!G1234,12,2))/24+VALUE(MID('Paste data'!G1234,15,2))/1440,""))),3)),"")</f>
      </c>
    </row>
    <row r="1235" spans="1:7" x14ac:dyDescent="0.25">
      <c r="A1235" s="10">
        <f>IF('Paste data'!A1235="","",'Paste data'!A1235)</f>
      </c>
      <c r="B1235" s="4">
        <f>IF('Paste data'!A1235="","",'Paste data'!D1235)</f>
      </c>
      <c r="C1235" s="4">
        <f>IF('Paste data'!A1235="","",'Paste data'!B1235)</f>
      </c>
      <c r="D1235" s="11">
        <f>IFERROR(IF(OR('Paste data'!E1235="",'Paste data'!F1235=""),"",ROUND((IF(ISNUMBER('Paste data'!F1235),'Paste data'!F1235,IFERROR(DATE(VALUE(LEFT('Paste data'!F1235,4)),VALUE(MID('Paste data'!F1235,6,2)),VALUE(MID('Paste data'!F1235,9,2)))+VALUE(MID('Paste data'!F1235,12,2))/24+VALUE(MID('Paste data'!F1235,15,2))/1440,"")))-(IF(ISNUMBER('Paste data'!E1235),'Paste data'!E1235,IFERROR(DATE(VALUE(LEFT('Paste data'!E1235,4)),VALUE(MID('Paste data'!E1235,6,2)),VALUE(MID('Paste data'!E1235,9,2)))+VALUE(MID('Paste data'!E1235,12,2))/24+VALUE(MID('Paste data'!E1235,15,2))/1440,""))),2)),"")</f>
      </c>
      <c r="E1235" s="11">
        <f>IFERROR(IF(OR('Paste data'!F1235="",'Paste data'!G1235=""),"",ROUND((IF(ISNUMBER('Paste data'!G1235),'Paste data'!G1235,IFERROR(DATE(VALUE(LEFT('Paste data'!G1235,4)),VALUE(MID('Paste data'!G1235,6,2)),VALUE(MID('Paste data'!G1235,9,2)))+VALUE(MID('Paste data'!G1235,12,2))/24+VALUE(MID('Paste data'!G1235,15,2))/1440,"")))-(IF(ISNUMBER('Paste data'!F1235),'Paste data'!F1235,IFERROR(DATE(VALUE(LEFT('Paste data'!F1235,4)),VALUE(MID('Paste data'!F1235,6,2)),VALUE(MID('Paste data'!F1235,9,2)))+VALUE(MID('Paste data'!F1235,12,2))/24+VALUE(MID('Paste data'!F1235,15,2))/1440,""))),2)),"")</f>
      </c>
      <c r="F1235" s="11">
        <f>IFERROR(IF(OR('Paste data'!E1235="",'Paste data'!G1235=""),"",ROUND((IF(ISNUMBER('Paste data'!G1235),'Paste data'!G1235,IFERROR(DATE(VALUE(LEFT('Paste data'!G1235,4)),VALUE(MID('Paste data'!G1235,6,2)),VALUE(MID('Paste data'!G1235,9,2)))+VALUE(MID('Paste data'!G1235,12,2))/24+VALUE(MID('Paste data'!G1235,15,2))/1440,"")))-(IF(ISNUMBER('Paste data'!E1235),'Paste data'!E1235,IFERROR(DATE(VALUE(LEFT('Paste data'!E1235,4)),VALUE(MID('Paste data'!E1235,6,2)),VALUE(MID('Paste data'!E1235,9,2)))+VALUE(MID('Paste data'!E1235,12,2))/24+VALUE(MID('Paste data'!E1235,15,2))/1440,""))),2)),"")</f>
      </c>
      <c r="G1235" s="10">
        <f>IFERROR(IF('Paste data'!G1235="","",(IF(ISNUMBER('Paste data'!G1235),'Paste data'!G1235,IFERROR(DATE(VALUE(LEFT('Paste data'!G1235,4)),VALUE(MID('Paste data'!G1235,6,2)),VALUE(MID('Paste data'!G1235,9,2)))+VALUE(MID('Paste data'!G1235,12,2))/24+VALUE(MID('Paste data'!G1235,15,2))/1440,"")))-WEEKDAY((IF(ISNUMBER('Paste data'!G1235),'Paste data'!G1235,IFERROR(DATE(VALUE(LEFT('Paste data'!G1235,4)),VALUE(MID('Paste data'!G1235,6,2)),VALUE(MID('Paste data'!G1235,9,2)))+VALUE(MID('Paste data'!G1235,12,2))/24+VALUE(MID('Paste data'!G1235,15,2))/1440,""))),3)),"")</f>
      </c>
    </row>
    <row r="1236" spans="1:7" x14ac:dyDescent="0.25">
      <c r="A1236" s="10">
        <f>IF('Paste data'!A1236="","",'Paste data'!A1236)</f>
      </c>
      <c r="B1236" s="4">
        <f>IF('Paste data'!A1236="","",'Paste data'!D1236)</f>
      </c>
      <c r="C1236" s="4">
        <f>IF('Paste data'!A1236="","",'Paste data'!B1236)</f>
      </c>
      <c r="D1236" s="11">
        <f>IFERROR(IF(OR('Paste data'!E1236="",'Paste data'!F1236=""),"",ROUND((IF(ISNUMBER('Paste data'!F1236),'Paste data'!F1236,IFERROR(DATE(VALUE(LEFT('Paste data'!F1236,4)),VALUE(MID('Paste data'!F1236,6,2)),VALUE(MID('Paste data'!F1236,9,2)))+VALUE(MID('Paste data'!F1236,12,2))/24+VALUE(MID('Paste data'!F1236,15,2))/1440,"")))-(IF(ISNUMBER('Paste data'!E1236),'Paste data'!E1236,IFERROR(DATE(VALUE(LEFT('Paste data'!E1236,4)),VALUE(MID('Paste data'!E1236,6,2)),VALUE(MID('Paste data'!E1236,9,2)))+VALUE(MID('Paste data'!E1236,12,2))/24+VALUE(MID('Paste data'!E1236,15,2))/1440,""))),2)),"")</f>
      </c>
      <c r="E1236" s="11">
        <f>IFERROR(IF(OR('Paste data'!F1236="",'Paste data'!G1236=""),"",ROUND((IF(ISNUMBER('Paste data'!G1236),'Paste data'!G1236,IFERROR(DATE(VALUE(LEFT('Paste data'!G1236,4)),VALUE(MID('Paste data'!G1236,6,2)),VALUE(MID('Paste data'!G1236,9,2)))+VALUE(MID('Paste data'!G1236,12,2))/24+VALUE(MID('Paste data'!G1236,15,2))/1440,"")))-(IF(ISNUMBER('Paste data'!F1236),'Paste data'!F1236,IFERROR(DATE(VALUE(LEFT('Paste data'!F1236,4)),VALUE(MID('Paste data'!F1236,6,2)),VALUE(MID('Paste data'!F1236,9,2)))+VALUE(MID('Paste data'!F1236,12,2))/24+VALUE(MID('Paste data'!F1236,15,2))/1440,""))),2)),"")</f>
      </c>
      <c r="F1236" s="11">
        <f>IFERROR(IF(OR('Paste data'!E1236="",'Paste data'!G1236=""),"",ROUND((IF(ISNUMBER('Paste data'!G1236),'Paste data'!G1236,IFERROR(DATE(VALUE(LEFT('Paste data'!G1236,4)),VALUE(MID('Paste data'!G1236,6,2)),VALUE(MID('Paste data'!G1236,9,2)))+VALUE(MID('Paste data'!G1236,12,2))/24+VALUE(MID('Paste data'!G1236,15,2))/1440,"")))-(IF(ISNUMBER('Paste data'!E1236),'Paste data'!E1236,IFERROR(DATE(VALUE(LEFT('Paste data'!E1236,4)),VALUE(MID('Paste data'!E1236,6,2)),VALUE(MID('Paste data'!E1236,9,2)))+VALUE(MID('Paste data'!E1236,12,2))/24+VALUE(MID('Paste data'!E1236,15,2))/1440,""))),2)),"")</f>
      </c>
      <c r="G1236" s="10">
        <f>IFERROR(IF('Paste data'!G1236="","",(IF(ISNUMBER('Paste data'!G1236),'Paste data'!G1236,IFERROR(DATE(VALUE(LEFT('Paste data'!G1236,4)),VALUE(MID('Paste data'!G1236,6,2)),VALUE(MID('Paste data'!G1236,9,2)))+VALUE(MID('Paste data'!G1236,12,2))/24+VALUE(MID('Paste data'!G1236,15,2))/1440,"")))-WEEKDAY((IF(ISNUMBER('Paste data'!G1236),'Paste data'!G1236,IFERROR(DATE(VALUE(LEFT('Paste data'!G1236,4)),VALUE(MID('Paste data'!G1236,6,2)),VALUE(MID('Paste data'!G1236,9,2)))+VALUE(MID('Paste data'!G1236,12,2))/24+VALUE(MID('Paste data'!G1236,15,2))/1440,""))),3)),"")</f>
      </c>
    </row>
    <row r="1237" spans="1:7" x14ac:dyDescent="0.25">
      <c r="A1237" s="10">
        <f>IF('Paste data'!A1237="","",'Paste data'!A1237)</f>
      </c>
      <c r="B1237" s="4">
        <f>IF('Paste data'!A1237="","",'Paste data'!D1237)</f>
      </c>
      <c r="C1237" s="4">
        <f>IF('Paste data'!A1237="","",'Paste data'!B1237)</f>
      </c>
      <c r="D1237" s="11">
        <f>IFERROR(IF(OR('Paste data'!E1237="",'Paste data'!F1237=""),"",ROUND((IF(ISNUMBER('Paste data'!F1237),'Paste data'!F1237,IFERROR(DATE(VALUE(LEFT('Paste data'!F1237,4)),VALUE(MID('Paste data'!F1237,6,2)),VALUE(MID('Paste data'!F1237,9,2)))+VALUE(MID('Paste data'!F1237,12,2))/24+VALUE(MID('Paste data'!F1237,15,2))/1440,"")))-(IF(ISNUMBER('Paste data'!E1237),'Paste data'!E1237,IFERROR(DATE(VALUE(LEFT('Paste data'!E1237,4)),VALUE(MID('Paste data'!E1237,6,2)),VALUE(MID('Paste data'!E1237,9,2)))+VALUE(MID('Paste data'!E1237,12,2))/24+VALUE(MID('Paste data'!E1237,15,2))/1440,""))),2)),"")</f>
      </c>
      <c r="E1237" s="11">
        <f>IFERROR(IF(OR('Paste data'!F1237="",'Paste data'!G1237=""),"",ROUND((IF(ISNUMBER('Paste data'!G1237),'Paste data'!G1237,IFERROR(DATE(VALUE(LEFT('Paste data'!G1237,4)),VALUE(MID('Paste data'!G1237,6,2)),VALUE(MID('Paste data'!G1237,9,2)))+VALUE(MID('Paste data'!G1237,12,2))/24+VALUE(MID('Paste data'!G1237,15,2))/1440,"")))-(IF(ISNUMBER('Paste data'!F1237),'Paste data'!F1237,IFERROR(DATE(VALUE(LEFT('Paste data'!F1237,4)),VALUE(MID('Paste data'!F1237,6,2)),VALUE(MID('Paste data'!F1237,9,2)))+VALUE(MID('Paste data'!F1237,12,2))/24+VALUE(MID('Paste data'!F1237,15,2))/1440,""))),2)),"")</f>
      </c>
      <c r="F1237" s="11">
        <f>IFERROR(IF(OR('Paste data'!E1237="",'Paste data'!G1237=""),"",ROUND((IF(ISNUMBER('Paste data'!G1237),'Paste data'!G1237,IFERROR(DATE(VALUE(LEFT('Paste data'!G1237,4)),VALUE(MID('Paste data'!G1237,6,2)),VALUE(MID('Paste data'!G1237,9,2)))+VALUE(MID('Paste data'!G1237,12,2))/24+VALUE(MID('Paste data'!G1237,15,2))/1440,"")))-(IF(ISNUMBER('Paste data'!E1237),'Paste data'!E1237,IFERROR(DATE(VALUE(LEFT('Paste data'!E1237,4)),VALUE(MID('Paste data'!E1237,6,2)),VALUE(MID('Paste data'!E1237,9,2)))+VALUE(MID('Paste data'!E1237,12,2))/24+VALUE(MID('Paste data'!E1237,15,2))/1440,""))),2)),"")</f>
      </c>
      <c r="G1237" s="10">
        <f>IFERROR(IF('Paste data'!G1237="","",(IF(ISNUMBER('Paste data'!G1237),'Paste data'!G1237,IFERROR(DATE(VALUE(LEFT('Paste data'!G1237,4)),VALUE(MID('Paste data'!G1237,6,2)),VALUE(MID('Paste data'!G1237,9,2)))+VALUE(MID('Paste data'!G1237,12,2))/24+VALUE(MID('Paste data'!G1237,15,2))/1440,"")))-WEEKDAY((IF(ISNUMBER('Paste data'!G1237),'Paste data'!G1237,IFERROR(DATE(VALUE(LEFT('Paste data'!G1237,4)),VALUE(MID('Paste data'!G1237,6,2)),VALUE(MID('Paste data'!G1237,9,2)))+VALUE(MID('Paste data'!G1237,12,2))/24+VALUE(MID('Paste data'!G1237,15,2))/1440,""))),3)),"")</f>
      </c>
    </row>
    <row r="1238" spans="1:7" x14ac:dyDescent="0.25">
      <c r="A1238" s="10">
        <f>IF('Paste data'!A1238="","",'Paste data'!A1238)</f>
      </c>
      <c r="B1238" s="4">
        <f>IF('Paste data'!A1238="","",'Paste data'!D1238)</f>
      </c>
      <c r="C1238" s="4">
        <f>IF('Paste data'!A1238="","",'Paste data'!B1238)</f>
      </c>
      <c r="D1238" s="11">
        <f>IFERROR(IF(OR('Paste data'!E1238="",'Paste data'!F1238=""),"",ROUND((IF(ISNUMBER('Paste data'!F1238),'Paste data'!F1238,IFERROR(DATE(VALUE(LEFT('Paste data'!F1238,4)),VALUE(MID('Paste data'!F1238,6,2)),VALUE(MID('Paste data'!F1238,9,2)))+VALUE(MID('Paste data'!F1238,12,2))/24+VALUE(MID('Paste data'!F1238,15,2))/1440,"")))-(IF(ISNUMBER('Paste data'!E1238),'Paste data'!E1238,IFERROR(DATE(VALUE(LEFT('Paste data'!E1238,4)),VALUE(MID('Paste data'!E1238,6,2)),VALUE(MID('Paste data'!E1238,9,2)))+VALUE(MID('Paste data'!E1238,12,2))/24+VALUE(MID('Paste data'!E1238,15,2))/1440,""))),2)),"")</f>
      </c>
      <c r="E1238" s="11">
        <f>IFERROR(IF(OR('Paste data'!F1238="",'Paste data'!G1238=""),"",ROUND((IF(ISNUMBER('Paste data'!G1238),'Paste data'!G1238,IFERROR(DATE(VALUE(LEFT('Paste data'!G1238,4)),VALUE(MID('Paste data'!G1238,6,2)),VALUE(MID('Paste data'!G1238,9,2)))+VALUE(MID('Paste data'!G1238,12,2))/24+VALUE(MID('Paste data'!G1238,15,2))/1440,"")))-(IF(ISNUMBER('Paste data'!F1238),'Paste data'!F1238,IFERROR(DATE(VALUE(LEFT('Paste data'!F1238,4)),VALUE(MID('Paste data'!F1238,6,2)),VALUE(MID('Paste data'!F1238,9,2)))+VALUE(MID('Paste data'!F1238,12,2))/24+VALUE(MID('Paste data'!F1238,15,2))/1440,""))),2)),"")</f>
      </c>
      <c r="F1238" s="11">
        <f>IFERROR(IF(OR('Paste data'!E1238="",'Paste data'!G1238=""),"",ROUND((IF(ISNUMBER('Paste data'!G1238),'Paste data'!G1238,IFERROR(DATE(VALUE(LEFT('Paste data'!G1238,4)),VALUE(MID('Paste data'!G1238,6,2)),VALUE(MID('Paste data'!G1238,9,2)))+VALUE(MID('Paste data'!G1238,12,2))/24+VALUE(MID('Paste data'!G1238,15,2))/1440,"")))-(IF(ISNUMBER('Paste data'!E1238),'Paste data'!E1238,IFERROR(DATE(VALUE(LEFT('Paste data'!E1238,4)),VALUE(MID('Paste data'!E1238,6,2)),VALUE(MID('Paste data'!E1238,9,2)))+VALUE(MID('Paste data'!E1238,12,2))/24+VALUE(MID('Paste data'!E1238,15,2))/1440,""))),2)),"")</f>
      </c>
      <c r="G1238" s="10">
        <f>IFERROR(IF('Paste data'!G1238="","",(IF(ISNUMBER('Paste data'!G1238),'Paste data'!G1238,IFERROR(DATE(VALUE(LEFT('Paste data'!G1238,4)),VALUE(MID('Paste data'!G1238,6,2)),VALUE(MID('Paste data'!G1238,9,2)))+VALUE(MID('Paste data'!G1238,12,2))/24+VALUE(MID('Paste data'!G1238,15,2))/1440,"")))-WEEKDAY((IF(ISNUMBER('Paste data'!G1238),'Paste data'!G1238,IFERROR(DATE(VALUE(LEFT('Paste data'!G1238,4)),VALUE(MID('Paste data'!G1238,6,2)),VALUE(MID('Paste data'!G1238,9,2)))+VALUE(MID('Paste data'!G1238,12,2))/24+VALUE(MID('Paste data'!G1238,15,2))/1440,""))),3)),"")</f>
      </c>
    </row>
    <row r="1239" spans="1:7" x14ac:dyDescent="0.25">
      <c r="A1239" s="10">
        <f>IF('Paste data'!A1239="","",'Paste data'!A1239)</f>
      </c>
      <c r="B1239" s="4">
        <f>IF('Paste data'!A1239="","",'Paste data'!D1239)</f>
      </c>
      <c r="C1239" s="4">
        <f>IF('Paste data'!A1239="","",'Paste data'!B1239)</f>
      </c>
      <c r="D1239" s="11">
        <f>IFERROR(IF(OR('Paste data'!E1239="",'Paste data'!F1239=""),"",ROUND((IF(ISNUMBER('Paste data'!F1239),'Paste data'!F1239,IFERROR(DATE(VALUE(LEFT('Paste data'!F1239,4)),VALUE(MID('Paste data'!F1239,6,2)),VALUE(MID('Paste data'!F1239,9,2)))+VALUE(MID('Paste data'!F1239,12,2))/24+VALUE(MID('Paste data'!F1239,15,2))/1440,"")))-(IF(ISNUMBER('Paste data'!E1239),'Paste data'!E1239,IFERROR(DATE(VALUE(LEFT('Paste data'!E1239,4)),VALUE(MID('Paste data'!E1239,6,2)),VALUE(MID('Paste data'!E1239,9,2)))+VALUE(MID('Paste data'!E1239,12,2))/24+VALUE(MID('Paste data'!E1239,15,2))/1440,""))),2)),"")</f>
      </c>
      <c r="E1239" s="11">
        <f>IFERROR(IF(OR('Paste data'!F1239="",'Paste data'!G1239=""),"",ROUND((IF(ISNUMBER('Paste data'!G1239),'Paste data'!G1239,IFERROR(DATE(VALUE(LEFT('Paste data'!G1239,4)),VALUE(MID('Paste data'!G1239,6,2)),VALUE(MID('Paste data'!G1239,9,2)))+VALUE(MID('Paste data'!G1239,12,2))/24+VALUE(MID('Paste data'!G1239,15,2))/1440,"")))-(IF(ISNUMBER('Paste data'!F1239),'Paste data'!F1239,IFERROR(DATE(VALUE(LEFT('Paste data'!F1239,4)),VALUE(MID('Paste data'!F1239,6,2)),VALUE(MID('Paste data'!F1239,9,2)))+VALUE(MID('Paste data'!F1239,12,2))/24+VALUE(MID('Paste data'!F1239,15,2))/1440,""))),2)),"")</f>
      </c>
      <c r="F1239" s="11">
        <f>IFERROR(IF(OR('Paste data'!E1239="",'Paste data'!G1239=""),"",ROUND((IF(ISNUMBER('Paste data'!G1239),'Paste data'!G1239,IFERROR(DATE(VALUE(LEFT('Paste data'!G1239,4)),VALUE(MID('Paste data'!G1239,6,2)),VALUE(MID('Paste data'!G1239,9,2)))+VALUE(MID('Paste data'!G1239,12,2))/24+VALUE(MID('Paste data'!G1239,15,2))/1440,"")))-(IF(ISNUMBER('Paste data'!E1239),'Paste data'!E1239,IFERROR(DATE(VALUE(LEFT('Paste data'!E1239,4)),VALUE(MID('Paste data'!E1239,6,2)),VALUE(MID('Paste data'!E1239,9,2)))+VALUE(MID('Paste data'!E1239,12,2))/24+VALUE(MID('Paste data'!E1239,15,2))/1440,""))),2)),"")</f>
      </c>
      <c r="G1239" s="10">
        <f>IFERROR(IF('Paste data'!G1239="","",(IF(ISNUMBER('Paste data'!G1239),'Paste data'!G1239,IFERROR(DATE(VALUE(LEFT('Paste data'!G1239,4)),VALUE(MID('Paste data'!G1239,6,2)),VALUE(MID('Paste data'!G1239,9,2)))+VALUE(MID('Paste data'!G1239,12,2))/24+VALUE(MID('Paste data'!G1239,15,2))/1440,"")))-WEEKDAY((IF(ISNUMBER('Paste data'!G1239),'Paste data'!G1239,IFERROR(DATE(VALUE(LEFT('Paste data'!G1239,4)),VALUE(MID('Paste data'!G1239,6,2)),VALUE(MID('Paste data'!G1239,9,2)))+VALUE(MID('Paste data'!G1239,12,2))/24+VALUE(MID('Paste data'!G1239,15,2))/1440,""))),3)),"")</f>
      </c>
    </row>
    <row r="1240" spans="1:7" x14ac:dyDescent="0.25">
      <c r="A1240" s="10">
        <f>IF('Paste data'!A1240="","",'Paste data'!A1240)</f>
      </c>
      <c r="B1240" s="4">
        <f>IF('Paste data'!A1240="","",'Paste data'!D1240)</f>
      </c>
      <c r="C1240" s="4">
        <f>IF('Paste data'!A1240="","",'Paste data'!B1240)</f>
      </c>
      <c r="D1240" s="11">
        <f>IFERROR(IF(OR('Paste data'!E1240="",'Paste data'!F1240=""),"",ROUND((IF(ISNUMBER('Paste data'!F1240),'Paste data'!F1240,IFERROR(DATE(VALUE(LEFT('Paste data'!F1240,4)),VALUE(MID('Paste data'!F1240,6,2)),VALUE(MID('Paste data'!F1240,9,2)))+VALUE(MID('Paste data'!F1240,12,2))/24+VALUE(MID('Paste data'!F1240,15,2))/1440,"")))-(IF(ISNUMBER('Paste data'!E1240),'Paste data'!E1240,IFERROR(DATE(VALUE(LEFT('Paste data'!E1240,4)),VALUE(MID('Paste data'!E1240,6,2)),VALUE(MID('Paste data'!E1240,9,2)))+VALUE(MID('Paste data'!E1240,12,2))/24+VALUE(MID('Paste data'!E1240,15,2))/1440,""))),2)),"")</f>
      </c>
      <c r="E1240" s="11">
        <f>IFERROR(IF(OR('Paste data'!F1240="",'Paste data'!G1240=""),"",ROUND((IF(ISNUMBER('Paste data'!G1240),'Paste data'!G1240,IFERROR(DATE(VALUE(LEFT('Paste data'!G1240,4)),VALUE(MID('Paste data'!G1240,6,2)),VALUE(MID('Paste data'!G1240,9,2)))+VALUE(MID('Paste data'!G1240,12,2))/24+VALUE(MID('Paste data'!G1240,15,2))/1440,"")))-(IF(ISNUMBER('Paste data'!F1240),'Paste data'!F1240,IFERROR(DATE(VALUE(LEFT('Paste data'!F1240,4)),VALUE(MID('Paste data'!F1240,6,2)),VALUE(MID('Paste data'!F1240,9,2)))+VALUE(MID('Paste data'!F1240,12,2))/24+VALUE(MID('Paste data'!F1240,15,2))/1440,""))),2)),"")</f>
      </c>
      <c r="F1240" s="11">
        <f>IFERROR(IF(OR('Paste data'!E1240="",'Paste data'!G1240=""),"",ROUND((IF(ISNUMBER('Paste data'!G1240),'Paste data'!G1240,IFERROR(DATE(VALUE(LEFT('Paste data'!G1240,4)),VALUE(MID('Paste data'!G1240,6,2)),VALUE(MID('Paste data'!G1240,9,2)))+VALUE(MID('Paste data'!G1240,12,2))/24+VALUE(MID('Paste data'!G1240,15,2))/1440,"")))-(IF(ISNUMBER('Paste data'!E1240),'Paste data'!E1240,IFERROR(DATE(VALUE(LEFT('Paste data'!E1240,4)),VALUE(MID('Paste data'!E1240,6,2)),VALUE(MID('Paste data'!E1240,9,2)))+VALUE(MID('Paste data'!E1240,12,2))/24+VALUE(MID('Paste data'!E1240,15,2))/1440,""))),2)),"")</f>
      </c>
      <c r="G1240" s="10">
        <f>IFERROR(IF('Paste data'!G1240="","",(IF(ISNUMBER('Paste data'!G1240),'Paste data'!G1240,IFERROR(DATE(VALUE(LEFT('Paste data'!G1240,4)),VALUE(MID('Paste data'!G1240,6,2)),VALUE(MID('Paste data'!G1240,9,2)))+VALUE(MID('Paste data'!G1240,12,2))/24+VALUE(MID('Paste data'!G1240,15,2))/1440,"")))-WEEKDAY((IF(ISNUMBER('Paste data'!G1240),'Paste data'!G1240,IFERROR(DATE(VALUE(LEFT('Paste data'!G1240,4)),VALUE(MID('Paste data'!G1240,6,2)),VALUE(MID('Paste data'!G1240,9,2)))+VALUE(MID('Paste data'!G1240,12,2))/24+VALUE(MID('Paste data'!G1240,15,2))/1440,""))),3)),"")</f>
      </c>
    </row>
    <row r="1241" spans="1:7" x14ac:dyDescent="0.25">
      <c r="A1241" s="10">
        <f>IF('Paste data'!A1241="","",'Paste data'!A1241)</f>
      </c>
      <c r="B1241" s="4">
        <f>IF('Paste data'!A1241="","",'Paste data'!D1241)</f>
      </c>
      <c r="C1241" s="4">
        <f>IF('Paste data'!A1241="","",'Paste data'!B1241)</f>
      </c>
      <c r="D1241" s="11">
        <f>IFERROR(IF(OR('Paste data'!E1241="",'Paste data'!F1241=""),"",ROUND((IF(ISNUMBER('Paste data'!F1241),'Paste data'!F1241,IFERROR(DATE(VALUE(LEFT('Paste data'!F1241,4)),VALUE(MID('Paste data'!F1241,6,2)),VALUE(MID('Paste data'!F1241,9,2)))+VALUE(MID('Paste data'!F1241,12,2))/24+VALUE(MID('Paste data'!F1241,15,2))/1440,"")))-(IF(ISNUMBER('Paste data'!E1241),'Paste data'!E1241,IFERROR(DATE(VALUE(LEFT('Paste data'!E1241,4)),VALUE(MID('Paste data'!E1241,6,2)),VALUE(MID('Paste data'!E1241,9,2)))+VALUE(MID('Paste data'!E1241,12,2))/24+VALUE(MID('Paste data'!E1241,15,2))/1440,""))),2)),"")</f>
      </c>
      <c r="E1241" s="11">
        <f>IFERROR(IF(OR('Paste data'!F1241="",'Paste data'!G1241=""),"",ROUND((IF(ISNUMBER('Paste data'!G1241),'Paste data'!G1241,IFERROR(DATE(VALUE(LEFT('Paste data'!G1241,4)),VALUE(MID('Paste data'!G1241,6,2)),VALUE(MID('Paste data'!G1241,9,2)))+VALUE(MID('Paste data'!G1241,12,2))/24+VALUE(MID('Paste data'!G1241,15,2))/1440,"")))-(IF(ISNUMBER('Paste data'!F1241),'Paste data'!F1241,IFERROR(DATE(VALUE(LEFT('Paste data'!F1241,4)),VALUE(MID('Paste data'!F1241,6,2)),VALUE(MID('Paste data'!F1241,9,2)))+VALUE(MID('Paste data'!F1241,12,2))/24+VALUE(MID('Paste data'!F1241,15,2))/1440,""))),2)),"")</f>
      </c>
      <c r="F1241" s="11">
        <f>IFERROR(IF(OR('Paste data'!E1241="",'Paste data'!G1241=""),"",ROUND((IF(ISNUMBER('Paste data'!G1241),'Paste data'!G1241,IFERROR(DATE(VALUE(LEFT('Paste data'!G1241,4)),VALUE(MID('Paste data'!G1241,6,2)),VALUE(MID('Paste data'!G1241,9,2)))+VALUE(MID('Paste data'!G1241,12,2))/24+VALUE(MID('Paste data'!G1241,15,2))/1440,"")))-(IF(ISNUMBER('Paste data'!E1241),'Paste data'!E1241,IFERROR(DATE(VALUE(LEFT('Paste data'!E1241,4)),VALUE(MID('Paste data'!E1241,6,2)),VALUE(MID('Paste data'!E1241,9,2)))+VALUE(MID('Paste data'!E1241,12,2))/24+VALUE(MID('Paste data'!E1241,15,2))/1440,""))),2)),"")</f>
      </c>
      <c r="G1241" s="10">
        <f>IFERROR(IF('Paste data'!G1241="","",(IF(ISNUMBER('Paste data'!G1241),'Paste data'!G1241,IFERROR(DATE(VALUE(LEFT('Paste data'!G1241,4)),VALUE(MID('Paste data'!G1241,6,2)),VALUE(MID('Paste data'!G1241,9,2)))+VALUE(MID('Paste data'!G1241,12,2))/24+VALUE(MID('Paste data'!G1241,15,2))/1440,"")))-WEEKDAY((IF(ISNUMBER('Paste data'!G1241),'Paste data'!G1241,IFERROR(DATE(VALUE(LEFT('Paste data'!G1241,4)),VALUE(MID('Paste data'!G1241,6,2)),VALUE(MID('Paste data'!G1241,9,2)))+VALUE(MID('Paste data'!G1241,12,2))/24+VALUE(MID('Paste data'!G1241,15,2))/1440,""))),3)),"")</f>
      </c>
    </row>
    <row r="1242" spans="1:7" x14ac:dyDescent="0.25">
      <c r="A1242" s="10">
        <f>IF('Paste data'!A1242="","",'Paste data'!A1242)</f>
      </c>
      <c r="B1242" s="4">
        <f>IF('Paste data'!A1242="","",'Paste data'!D1242)</f>
      </c>
      <c r="C1242" s="4">
        <f>IF('Paste data'!A1242="","",'Paste data'!B1242)</f>
      </c>
      <c r="D1242" s="11">
        <f>IFERROR(IF(OR('Paste data'!E1242="",'Paste data'!F1242=""),"",ROUND((IF(ISNUMBER('Paste data'!F1242),'Paste data'!F1242,IFERROR(DATE(VALUE(LEFT('Paste data'!F1242,4)),VALUE(MID('Paste data'!F1242,6,2)),VALUE(MID('Paste data'!F1242,9,2)))+VALUE(MID('Paste data'!F1242,12,2))/24+VALUE(MID('Paste data'!F1242,15,2))/1440,"")))-(IF(ISNUMBER('Paste data'!E1242),'Paste data'!E1242,IFERROR(DATE(VALUE(LEFT('Paste data'!E1242,4)),VALUE(MID('Paste data'!E1242,6,2)),VALUE(MID('Paste data'!E1242,9,2)))+VALUE(MID('Paste data'!E1242,12,2))/24+VALUE(MID('Paste data'!E1242,15,2))/1440,""))),2)),"")</f>
      </c>
      <c r="E1242" s="11">
        <f>IFERROR(IF(OR('Paste data'!F1242="",'Paste data'!G1242=""),"",ROUND((IF(ISNUMBER('Paste data'!G1242),'Paste data'!G1242,IFERROR(DATE(VALUE(LEFT('Paste data'!G1242,4)),VALUE(MID('Paste data'!G1242,6,2)),VALUE(MID('Paste data'!G1242,9,2)))+VALUE(MID('Paste data'!G1242,12,2))/24+VALUE(MID('Paste data'!G1242,15,2))/1440,"")))-(IF(ISNUMBER('Paste data'!F1242),'Paste data'!F1242,IFERROR(DATE(VALUE(LEFT('Paste data'!F1242,4)),VALUE(MID('Paste data'!F1242,6,2)),VALUE(MID('Paste data'!F1242,9,2)))+VALUE(MID('Paste data'!F1242,12,2))/24+VALUE(MID('Paste data'!F1242,15,2))/1440,""))),2)),"")</f>
      </c>
      <c r="F1242" s="11">
        <f>IFERROR(IF(OR('Paste data'!E1242="",'Paste data'!G1242=""),"",ROUND((IF(ISNUMBER('Paste data'!G1242),'Paste data'!G1242,IFERROR(DATE(VALUE(LEFT('Paste data'!G1242,4)),VALUE(MID('Paste data'!G1242,6,2)),VALUE(MID('Paste data'!G1242,9,2)))+VALUE(MID('Paste data'!G1242,12,2))/24+VALUE(MID('Paste data'!G1242,15,2))/1440,"")))-(IF(ISNUMBER('Paste data'!E1242),'Paste data'!E1242,IFERROR(DATE(VALUE(LEFT('Paste data'!E1242,4)),VALUE(MID('Paste data'!E1242,6,2)),VALUE(MID('Paste data'!E1242,9,2)))+VALUE(MID('Paste data'!E1242,12,2))/24+VALUE(MID('Paste data'!E1242,15,2))/1440,""))),2)),"")</f>
      </c>
      <c r="G1242" s="10">
        <f>IFERROR(IF('Paste data'!G1242="","",(IF(ISNUMBER('Paste data'!G1242),'Paste data'!G1242,IFERROR(DATE(VALUE(LEFT('Paste data'!G1242,4)),VALUE(MID('Paste data'!G1242,6,2)),VALUE(MID('Paste data'!G1242,9,2)))+VALUE(MID('Paste data'!G1242,12,2))/24+VALUE(MID('Paste data'!G1242,15,2))/1440,"")))-WEEKDAY((IF(ISNUMBER('Paste data'!G1242),'Paste data'!G1242,IFERROR(DATE(VALUE(LEFT('Paste data'!G1242,4)),VALUE(MID('Paste data'!G1242,6,2)),VALUE(MID('Paste data'!G1242,9,2)))+VALUE(MID('Paste data'!G1242,12,2))/24+VALUE(MID('Paste data'!G1242,15,2))/1440,""))),3)),"")</f>
      </c>
    </row>
    <row r="1243" spans="1:7" x14ac:dyDescent="0.25">
      <c r="A1243" s="10">
        <f>IF('Paste data'!A1243="","",'Paste data'!A1243)</f>
      </c>
      <c r="B1243" s="4">
        <f>IF('Paste data'!A1243="","",'Paste data'!D1243)</f>
      </c>
      <c r="C1243" s="4">
        <f>IF('Paste data'!A1243="","",'Paste data'!B1243)</f>
      </c>
      <c r="D1243" s="11">
        <f>IFERROR(IF(OR('Paste data'!E1243="",'Paste data'!F1243=""),"",ROUND((IF(ISNUMBER('Paste data'!F1243),'Paste data'!F1243,IFERROR(DATE(VALUE(LEFT('Paste data'!F1243,4)),VALUE(MID('Paste data'!F1243,6,2)),VALUE(MID('Paste data'!F1243,9,2)))+VALUE(MID('Paste data'!F1243,12,2))/24+VALUE(MID('Paste data'!F1243,15,2))/1440,"")))-(IF(ISNUMBER('Paste data'!E1243),'Paste data'!E1243,IFERROR(DATE(VALUE(LEFT('Paste data'!E1243,4)),VALUE(MID('Paste data'!E1243,6,2)),VALUE(MID('Paste data'!E1243,9,2)))+VALUE(MID('Paste data'!E1243,12,2))/24+VALUE(MID('Paste data'!E1243,15,2))/1440,""))),2)),"")</f>
      </c>
      <c r="E1243" s="11">
        <f>IFERROR(IF(OR('Paste data'!F1243="",'Paste data'!G1243=""),"",ROUND((IF(ISNUMBER('Paste data'!G1243),'Paste data'!G1243,IFERROR(DATE(VALUE(LEFT('Paste data'!G1243,4)),VALUE(MID('Paste data'!G1243,6,2)),VALUE(MID('Paste data'!G1243,9,2)))+VALUE(MID('Paste data'!G1243,12,2))/24+VALUE(MID('Paste data'!G1243,15,2))/1440,"")))-(IF(ISNUMBER('Paste data'!F1243),'Paste data'!F1243,IFERROR(DATE(VALUE(LEFT('Paste data'!F1243,4)),VALUE(MID('Paste data'!F1243,6,2)),VALUE(MID('Paste data'!F1243,9,2)))+VALUE(MID('Paste data'!F1243,12,2))/24+VALUE(MID('Paste data'!F1243,15,2))/1440,""))),2)),"")</f>
      </c>
      <c r="F1243" s="11">
        <f>IFERROR(IF(OR('Paste data'!E1243="",'Paste data'!G1243=""),"",ROUND((IF(ISNUMBER('Paste data'!G1243),'Paste data'!G1243,IFERROR(DATE(VALUE(LEFT('Paste data'!G1243,4)),VALUE(MID('Paste data'!G1243,6,2)),VALUE(MID('Paste data'!G1243,9,2)))+VALUE(MID('Paste data'!G1243,12,2))/24+VALUE(MID('Paste data'!G1243,15,2))/1440,"")))-(IF(ISNUMBER('Paste data'!E1243),'Paste data'!E1243,IFERROR(DATE(VALUE(LEFT('Paste data'!E1243,4)),VALUE(MID('Paste data'!E1243,6,2)),VALUE(MID('Paste data'!E1243,9,2)))+VALUE(MID('Paste data'!E1243,12,2))/24+VALUE(MID('Paste data'!E1243,15,2))/1440,""))),2)),"")</f>
      </c>
      <c r="G1243" s="10">
        <f>IFERROR(IF('Paste data'!G1243="","",(IF(ISNUMBER('Paste data'!G1243),'Paste data'!G1243,IFERROR(DATE(VALUE(LEFT('Paste data'!G1243,4)),VALUE(MID('Paste data'!G1243,6,2)),VALUE(MID('Paste data'!G1243,9,2)))+VALUE(MID('Paste data'!G1243,12,2))/24+VALUE(MID('Paste data'!G1243,15,2))/1440,"")))-WEEKDAY((IF(ISNUMBER('Paste data'!G1243),'Paste data'!G1243,IFERROR(DATE(VALUE(LEFT('Paste data'!G1243,4)),VALUE(MID('Paste data'!G1243,6,2)),VALUE(MID('Paste data'!G1243,9,2)))+VALUE(MID('Paste data'!G1243,12,2))/24+VALUE(MID('Paste data'!G1243,15,2))/1440,""))),3)),"")</f>
      </c>
    </row>
    <row r="1244" spans="1:7" x14ac:dyDescent="0.25">
      <c r="A1244" s="10">
        <f>IF('Paste data'!A1244="","",'Paste data'!A1244)</f>
      </c>
      <c r="B1244" s="4">
        <f>IF('Paste data'!A1244="","",'Paste data'!D1244)</f>
      </c>
      <c r="C1244" s="4">
        <f>IF('Paste data'!A1244="","",'Paste data'!B1244)</f>
      </c>
      <c r="D1244" s="11">
        <f>IFERROR(IF(OR('Paste data'!E1244="",'Paste data'!F1244=""),"",ROUND((IF(ISNUMBER('Paste data'!F1244),'Paste data'!F1244,IFERROR(DATE(VALUE(LEFT('Paste data'!F1244,4)),VALUE(MID('Paste data'!F1244,6,2)),VALUE(MID('Paste data'!F1244,9,2)))+VALUE(MID('Paste data'!F1244,12,2))/24+VALUE(MID('Paste data'!F1244,15,2))/1440,"")))-(IF(ISNUMBER('Paste data'!E1244),'Paste data'!E1244,IFERROR(DATE(VALUE(LEFT('Paste data'!E1244,4)),VALUE(MID('Paste data'!E1244,6,2)),VALUE(MID('Paste data'!E1244,9,2)))+VALUE(MID('Paste data'!E1244,12,2))/24+VALUE(MID('Paste data'!E1244,15,2))/1440,""))),2)),"")</f>
      </c>
      <c r="E1244" s="11">
        <f>IFERROR(IF(OR('Paste data'!F1244="",'Paste data'!G1244=""),"",ROUND((IF(ISNUMBER('Paste data'!G1244),'Paste data'!G1244,IFERROR(DATE(VALUE(LEFT('Paste data'!G1244,4)),VALUE(MID('Paste data'!G1244,6,2)),VALUE(MID('Paste data'!G1244,9,2)))+VALUE(MID('Paste data'!G1244,12,2))/24+VALUE(MID('Paste data'!G1244,15,2))/1440,"")))-(IF(ISNUMBER('Paste data'!F1244),'Paste data'!F1244,IFERROR(DATE(VALUE(LEFT('Paste data'!F1244,4)),VALUE(MID('Paste data'!F1244,6,2)),VALUE(MID('Paste data'!F1244,9,2)))+VALUE(MID('Paste data'!F1244,12,2))/24+VALUE(MID('Paste data'!F1244,15,2))/1440,""))),2)),"")</f>
      </c>
      <c r="F1244" s="11">
        <f>IFERROR(IF(OR('Paste data'!E1244="",'Paste data'!G1244=""),"",ROUND((IF(ISNUMBER('Paste data'!G1244),'Paste data'!G1244,IFERROR(DATE(VALUE(LEFT('Paste data'!G1244,4)),VALUE(MID('Paste data'!G1244,6,2)),VALUE(MID('Paste data'!G1244,9,2)))+VALUE(MID('Paste data'!G1244,12,2))/24+VALUE(MID('Paste data'!G1244,15,2))/1440,"")))-(IF(ISNUMBER('Paste data'!E1244),'Paste data'!E1244,IFERROR(DATE(VALUE(LEFT('Paste data'!E1244,4)),VALUE(MID('Paste data'!E1244,6,2)),VALUE(MID('Paste data'!E1244,9,2)))+VALUE(MID('Paste data'!E1244,12,2))/24+VALUE(MID('Paste data'!E1244,15,2))/1440,""))),2)),"")</f>
      </c>
      <c r="G1244" s="10">
        <f>IFERROR(IF('Paste data'!G1244="","",(IF(ISNUMBER('Paste data'!G1244),'Paste data'!G1244,IFERROR(DATE(VALUE(LEFT('Paste data'!G1244,4)),VALUE(MID('Paste data'!G1244,6,2)),VALUE(MID('Paste data'!G1244,9,2)))+VALUE(MID('Paste data'!G1244,12,2))/24+VALUE(MID('Paste data'!G1244,15,2))/1440,"")))-WEEKDAY((IF(ISNUMBER('Paste data'!G1244),'Paste data'!G1244,IFERROR(DATE(VALUE(LEFT('Paste data'!G1244,4)),VALUE(MID('Paste data'!G1244,6,2)),VALUE(MID('Paste data'!G1244,9,2)))+VALUE(MID('Paste data'!G1244,12,2))/24+VALUE(MID('Paste data'!G1244,15,2))/1440,""))),3)),"")</f>
      </c>
    </row>
    <row r="1245" spans="1:7" x14ac:dyDescent="0.25">
      <c r="A1245" s="10">
        <f>IF('Paste data'!A1245="","",'Paste data'!A1245)</f>
      </c>
      <c r="B1245" s="4">
        <f>IF('Paste data'!A1245="","",'Paste data'!D1245)</f>
      </c>
      <c r="C1245" s="4">
        <f>IF('Paste data'!A1245="","",'Paste data'!B1245)</f>
      </c>
      <c r="D1245" s="11">
        <f>IFERROR(IF(OR('Paste data'!E1245="",'Paste data'!F1245=""),"",ROUND((IF(ISNUMBER('Paste data'!F1245),'Paste data'!F1245,IFERROR(DATE(VALUE(LEFT('Paste data'!F1245,4)),VALUE(MID('Paste data'!F1245,6,2)),VALUE(MID('Paste data'!F1245,9,2)))+VALUE(MID('Paste data'!F1245,12,2))/24+VALUE(MID('Paste data'!F1245,15,2))/1440,"")))-(IF(ISNUMBER('Paste data'!E1245),'Paste data'!E1245,IFERROR(DATE(VALUE(LEFT('Paste data'!E1245,4)),VALUE(MID('Paste data'!E1245,6,2)),VALUE(MID('Paste data'!E1245,9,2)))+VALUE(MID('Paste data'!E1245,12,2))/24+VALUE(MID('Paste data'!E1245,15,2))/1440,""))),2)),"")</f>
      </c>
      <c r="E1245" s="11">
        <f>IFERROR(IF(OR('Paste data'!F1245="",'Paste data'!G1245=""),"",ROUND((IF(ISNUMBER('Paste data'!G1245),'Paste data'!G1245,IFERROR(DATE(VALUE(LEFT('Paste data'!G1245,4)),VALUE(MID('Paste data'!G1245,6,2)),VALUE(MID('Paste data'!G1245,9,2)))+VALUE(MID('Paste data'!G1245,12,2))/24+VALUE(MID('Paste data'!G1245,15,2))/1440,"")))-(IF(ISNUMBER('Paste data'!F1245),'Paste data'!F1245,IFERROR(DATE(VALUE(LEFT('Paste data'!F1245,4)),VALUE(MID('Paste data'!F1245,6,2)),VALUE(MID('Paste data'!F1245,9,2)))+VALUE(MID('Paste data'!F1245,12,2))/24+VALUE(MID('Paste data'!F1245,15,2))/1440,""))),2)),"")</f>
      </c>
      <c r="F1245" s="11">
        <f>IFERROR(IF(OR('Paste data'!E1245="",'Paste data'!G1245=""),"",ROUND((IF(ISNUMBER('Paste data'!G1245),'Paste data'!G1245,IFERROR(DATE(VALUE(LEFT('Paste data'!G1245,4)),VALUE(MID('Paste data'!G1245,6,2)),VALUE(MID('Paste data'!G1245,9,2)))+VALUE(MID('Paste data'!G1245,12,2))/24+VALUE(MID('Paste data'!G1245,15,2))/1440,"")))-(IF(ISNUMBER('Paste data'!E1245),'Paste data'!E1245,IFERROR(DATE(VALUE(LEFT('Paste data'!E1245,4)),VALUE(MID('Paste data'!E1245,6,2)),VALUE(MID('Paste data'!E1245,9,2)))+VALUE(MID('Paste data'!E1245,12,2))/24+VALUE(MID('Paste data'!E1245,15,2))/1440,""))),2)),"")</f>
      </c>
      <c r="G1245" s="10">
        <f>IFERROR(IF('Paste data'!G1245="","",(IF(ISNUMBER('Paste data'!G1245),'Paste data'!G1245,IFERROR(DATE(VALUE(LEFT('Paste data'!G1245,4)),VALUE(MID('Paste data'!G1245,6,2)),VALUE(MID('Paste data'!G1245,9,2)))+VALUE(MID('Paste data'!G1245,12,2))/24+VALUE(MID('Paste data'!G1245,15,2))/1440,"")))-WEEKDAY((IF(ISNUMBER('Paste data'!G1245),'Paste data'!G1245,IFERROR(DATE(VALUE(LEFT('Paste data'!G1245,4)),VALUE(MID('Paste data'!G1245,6,2)),VALUE(MID('Paste data'!G1245,9,2)))+VALUE(MID('Paste data'!G1245,12,2))/24+VALUE(MID('Paste data'!G1245,15,2))/1440,""))),3)),"")</f>
      </c>
    </row>
    <row r="1246" spans="1:7" x14ac:dyDescent="0.25">
      <c r="A1246" s="10">
        <f>IF('Paste data'!A1246="","",'Paste data'!A1246)</f>
      </c>
      <c r="B1246" s="4">
        <f>IF('Paste data'!A1246="","",'Paste data'!D1246)</f>
      </c>
      <c r="C1246" s="4">
        <f>IF('Paste data'!A1246="","",'Paste data'!B1246)</f>
      </c>
      <c r="D1246" s="11">
        <f>IFERROR(IF(OR('Paste data'!E1246="",'Paste data'!F1246=""),"",ROUND((IF(ISNUMBER('Paste data'!F1246),'Paste data'!F1246,IFERROR(DATE(VALUE(LEFT('Paste data'!F1246,4)),VALUE(MID('Paste data'!F1246,6,2)),VALUE(MID('Paste data'!F1246,9,2)))+VALUE(MID('Paste data'!F1246,12,2))/24+VALUE(MID('Paste data'!F1246,15,2))/1440,"")))-(IF(ISNUMBER('Paste data'!E1246),'Paste data'!E1246,IFERROR(DATE(VALUE(LEFT('Paste data'!E1246,4)),VALUE(MID('Paste data'!E1246,6,2)),VALUE(MID('Paste data'!E1246,9,2)))+VALUE(MID('Paste data'!E1246,12,2))/24+VALUE(MID('Paste data'!E1246,15,2))/1440,""))),2)),"")</f>
      </c>
      <c r="E1246" s="11">
        <f>IFERROR(IF(OR('Paste data'!F1246="",'Paste data'!G1246=""),"",ROUND((IF(ISNUMBER('Paste data'!G1246),'Paste data'!G1246,IFERROR(DATE(VALUE(LEFT('Paste data'!G1246,4)),VALUE(MID('Paste data'!G1246,6,2)),VALUE(MID('Paste data'!G1246,9,2)))+VALUE(MID('Paste data'!G1246,12,2))/24+VALUE(MID('Paste data'!G1246,15,2))/1440,"")))-(IF(ISNUMBER('Paste data'!F1246),'Paste data'!F1246,IFERROR(DATE(VALUE(LEFT('Paste data'!F1246,4)),VALUE(MID('Paste data'!F1246,6,2)),VALUE(MID('Paste data'!F1246,9,2)))+VALUE(MID('Paste data'!F1246,12,2))/24+VALUE(MID('Paste data'!F1246,15,2))/1440,""))),2)),"")</f>
      </c>
      <c r="F1246" s="11">
        <f>IFERROR(IF(OR('Paste data'!E1246="",'Paste data'!G1246=""),"",ROUND((IF(ISNUMBER('Paste data'!G1246),'Paste data'!G1246,IFERROR(DATE(VALUE(LEFT('Paste data'!G1246,4)),VALUE(MID('Paste data'!G1246,6,2)),VALUE(MID('Paste data'!G1246,9,2)))+VALUE(MID('Paste data'!G1246,12,2))/24+VALUE(MID('Paste data'!G1246,15,2))/1440,"")))-(IF(ISNUMBER('Paste data'!E1246),'Paste data'!E1246,IFERROR(DATE(VALUE(LEFT('Paste data'!E1246,4)),VALUE(MID('Paste data'!E1246,6,2)),VALUE(MID('Paste data'!E1246,9,2)))+VALUE(MID('Paste data'!E1246,12,2))/24+VALUE(MID('Paste data'!E1246,15,2))/1440,""))),2)),"")</f>
      </c>
      <c r="G1246" s="10">
        <f>IFERROR(IF('Paste data'!G1246="","",(IF(ISNUMBER('Paste data'!G1246),'Paste data'!G1246,IFERROR(DATE(VALUE(LEFT('Paste data'!G1246,4)),VALUE(MID('Paste data'!G1246,6,2)),VALUE(MID('Paste data'!G1246,9,2)))+VALUE(MID('Paste data'!G1246,12,2))/24+VALUE(MID('Paste data'!G1246,15,2))/1440,"")))-WEEKDAY((IF(ISNUMBER('Paste data'!G1246),'Paste data'!G1246,IFERROR(DATE(VALUE(LEFT('Paste data'!G1246,4)),VALUE(MID('Paste data'!G1246,6,2)),VALUE(MID('Paste data'!G1246,9,2)))+VALUE(MID('Paste data'!G1246,12,2))/24+VALUE(MID('Paste data'!G1246,15,2))/1440,""))),3)),"")</f>
      </c>
    </row>
    <row r="1247" spans="1:7" x14ac:dyDescent="0.25">
      <c r="A1247" s="10">
        <f>IF('Paste data'!A1247="","",'Paste data'!A1247)</f>
      </c>
      <c r="B1247" s="4">
        <f>IF('Paste data'!A1247="","",'Paste data'!D1247)</f>
      </c>
      <c r="C1247" s="4">
        <f>IF('Paste data'!A1247="","",'Paste data'!B1247)</f>
      </c>
      <c r="D1247" s="11">
        <f>IFERROR(IF(OR('Paste data'!E1247="",'Paste data'!F1247=""),"",ROUND((IF(ISNUMBER('Paste data'!F1247),'Paste data'!F1247,IFERROR(DATE(VALUE(LEFT('Paste data'!F1247,4)),VALUE(MID('Paste data'!F1247,6,2)),VALUE(MID('Paste data'!F1247,9,2)))+VALUE(MID('Paste data'!F1247,12,2))/24+VALUE(MID('Paste data'!F1247,15,2))/1440,"")))-(IF(ISNUMBER('Paste data'!E1247),'Paste data'!E1247,IFERROR(DATE(VALUE(LEFT('Paste data'!E1247,4)),VALUE(MID('Paste data'!E1247,6,2)),VALUE(MID('Paste data'!E1247,9,2)))+VALUE(MID('Paste data'!E1247,12,2))/24+VALUE(MID('Paste data'!E1247,15,2))/1440,""))),2)),"")</f>
      </c>
      <c r="E1247" s="11">
        <f>IFERROR(IF(OR('Paste data'!F1247="",'Paste data'!G1247=""),"",ROUND((IF(ISNUMBER('Paste data'!G1247),'Paste data'!G1247,IFERROR(DATE(VALUE(LEFT('Paste data'!G1247,4)),VALUE(MID('Paste data'!G1247,6,2)),VALUE(MID('Paste data'!G1247,9,2)))+VALUE(MID('Paste data'!G1247,12,2))/24+VALUE(MID('Paste data'!G1247,15,2))/1440,"")))-(IF(ISNUMBER('Paste data'!F1247),'Paste data'!F1247,IFERROR(DATE(VALUE(LEFT('Paste data'!F1247,4)),VALUE(MID('Paste data'!F1247,6,2)),VALUE(MID('Paste data'!F1247,9,2)))+VALUE(MID('Paste data'!F1247,12,2))/24+VALUE(MID('Paste data'!F1247,15,2))/1440,""))),2)),"")</f>
      </c>
      <c r="F1247" s="11">
        <f>IFERROR(IF(OR('Paste data'!E1247="",'Paste data'!G1247=""),"",ROUND((IF(ISNUMBER('Paste data'!G1247),'Paste data'!G1247,IFERROR(DATE(VALUE(LEFT('Paste data'!G1247,4)),VALUE(MID('Paste data'!G1247,6,2)),VALUE(MID('Paste data'!G1247,9,2)))+VALUE(MID('Paste data'!G1247,12,2))/24+VALUE(MID('Paste data'!G1247,15,2))/1440,"")))-(IF(ISNUMBER('Paste data'!E1247),'Paste data'!E1247,IFERROR(DATE(VALUE(LEFT('Paste data'!E1247,4)),VALUE(MID('Paste data'!E1247,6,2)),VALUE(MID('Paste data'!E1247,9,2)))+VALUE(MID('Paste data'!E1247,12,2))/24+VALUE(MID('Paste data'!E1247,15,2))/1440,""))),2)),"")</f>
      </c>
      <c r="G1247" s="10">
        <f>IFERROR(IF('Paste data'!G1247="","",(IF(ISNUMBER('Paste data'!G1247),'Paste data'!G1247,IFERROR(DATE(VALUE(LEFT('Paste data'!G1247,4)),VALUE(MID('Paste data'!G1247,6,2)),VALUE(MID('Paste data'!G1247,9,2)))+VALUE(MID('Paste data'!G1247,12,2))/24+VALUE(MID('Paste data'!G1247,15,2))/1440,"")))-WEEKDAY((IF(ISNUMBER('Paste data'!G1247),'Paste data'!G1247,IFERROR(DATE(VALUE(LEFT('Paste data'!G1247,4)),VALUE(MID('Paste data'!G1247,6,2)),VALUE(MID('Paste data'!G1247,9,2)))+VALUE(MID('Paste data'!G1247,12,2))/24+VALUE(MID('Paste data'!G1247,15,2))/1440,""))),3)),"")</f>
      </c>
    </row>
    <row r="1248" spans="1:7" x14ac:dyDescent="0.25">
      <c r="A1248" s="10">
        <f>IF('Paste data'!A1248="","",'Paste data'!A1248)</f>
      </c>
      <c r="B1248" s="4">
        <f>IF('Paste data'!A1248="","",'Paste data'!D1248)</f>
      </c>
      <c r="C1248" s="4">
        <f>IF('Paste data'!A1248="","",'Paste data'!B1248)</f>
      </c>
      <c r="D1248" s="11">
        <f>IFERROR(IF(OR('Paste data'!E1248="",'Paste data'!F1248=""),"",ROUND((IF(ISNUMBER('Paste data'!F1248),'Paste data'!F1248,IFERROR(DATE(VALUE(LEFT('Paste data'!F1248,4)),VALUE(MID('Paste data'!F1248,6,2)),VALUE(MID('Paste data'!F1248,9,2)))+VALUE(MID('Paste data'!F1248,12,2))/24+VALUE(MID('Paste data'!F1248,15,2))/1440,"")))-(IF(ISNUMBER('Paste data'!E1248),'Paste data'!E1248,IFERROR(DATE(VALUE(LEFT('Paste data'!E1248,4)),VALUE(MID('Paste data'!E1248,6,2)),VALUE(MID('Paste data'!E1248,9,2)))+VALUE(MID('Paste data'!E1248,12,2))/24+VALUE(MID('Paste data'!E1248,15,2))/1440,""))),2)),"")</f>
      </c>
      <c r="E1248" s="11">
        <f>IFERROR(IF(OR('Paste data'!F1248="",'Paste data'!G1248=""),"",ROUND((IF(ISNUMBER('Paste data'!G1248),'Paste data'!G1248,IFERROR(DATE(VALUE(LEFT('Paste data'!G1248,4)),VALUE(MID('Paste data'!G1248,6,2)),VALUE(MID('Paste data'!G1248,9,2)))+VALUE(MID('Paste data'!G1248,12,2))/24+VALUE(MID('Paste data'!G1248,15,2))/1440,"")))-(IF(ISNUMBER('Paste data'!F1248),'Paste data'!F1248,IFERROR(DATE(VALUE(LEFT('Paste data'!F1248,4)),VALUE(MID('Paste data'!F1248,6,2)),VALUE(MID('Paste data'!F1248,9,2)))+VALUE(MID('Paste data'!F1248,12,2))/24+VALUE(MID('Paste data'!F1248,15,2))/1440,""))),2)),"")</f>
      </c>
      <c r="F1248" s="11">
        <f>IFERROR(IF(OR('Paste data'!E1248="",'Paste data'!G1248=""),"",ROUND((IF(ISNUMBER('Paste data'!G1248),'Paste data'!G1248,IFERROR(DATE(VALUE(LEFT('Paste data'!G1248,4)),VALUE(MID('Paste data'!G1248,6,2)),VALUE(MID('Paste data'!G1248,9,2)))+VALUE(MID('Paste data'!G1248,12,2))/24+VALUE(MID('Paste data'!G1248,15,2))/1440,"")))-(IF(ISNUMBER('Paste data'!E1248),'Paste data'!E1248,IFERROR(DATE(VALUE(LEFT('Paste data'!E1248,4)),VALUE(MID('Paste data'!E1248,6,2)),VALUE(MID('Paste data'!E1248,9,2)))+VALUE(MID('Paste data'!E1248,12,2))/24+VALUE(MID('Paste data'!E1248,15,2))/1440,""))),2)),"")</f>
      </c>
      <c r="G1248" s="10">
        <f>IFERROR(IF('Paste data'!G1248="","",(IF(ISNUMBER('Paste data'!G1248),'Paste data'!G1248,IFERROR(DATE(VALUE(LEFT('Paste data'!G1248,4)),VALUE(MID('Paste data'!G1248,6,2)),VALUE(MID('Paste data'!G1248,9,2)))+VALUE(MID('Paste data'!G1248,12,2))/24+VALUE(MID('Paste data'!G1248,15,2))/1440,"")))-WEEKDAY((IF(ISNUMBER('Paste data'!G1248),'Paste data'!G1248,IFERROR(DATE(VALUE(LEFT('Paste data'!G1248,4)),VALUE(MID('Paste data'!G1248,6,2)),VALUE(MID('Paste data'!G1248,9,2)))+VALUE(MID('Paste data'!G1248,12,2))/24+VALUE(MID('Paste data'!G1248,15,2))/1440,""))),3)),"")</f>
      </c>
    </row>
    <row r="1249" spans="1:7" x14ac:dyDescent="0.25">
      <c r="A1249" s="10">
        <f>IF('Paste data'!A1249="","",'Paste data'!A1249)</f>
      </c>
      <c r="B1249" s="4">
        <f>IF('Paste data'!A1249="","",'Paste data'!D1249)</f>
      </c>
      <c r="C1249" s="4">
        <f>IF('Paste data'!A1249="","",'Paste data'!B1249)</f>
      </c>
      <c r="D1249" s="11">
        <f>IFERROR(IF(OR('Paste data'!E1249="",'Paste data'!F1249=""),"",ROUND((IF(ISNUMBER('Paste data'!F1249),'Paste data'!F1249,IFERROR(DATE(VALUE(LEFT('Paste data'!F1249,4)),VALUE(MID('Paste data'!F1249,6,2)),VALUE(MID('Paste data'!F1249,9,2)))+VALUE(MID('Paste data'!F1249,12,2))/24+VALUE(MID('Paste data'!F1249,15,2))/1440,"")))-(IF(ISNUMBER('Paste data'!E1249),'Paste data'!E1249,IFERROR(DATE(VALUE(LEFT('Paste data'!E1249,4)),VALUE(MID('Paste data'!E1249,6,2)),VALUE(MID('Paste data'!E1249,9,2)))+VALUE(MID('Paste data'!E1249,12,2))/24+VALUE(MID('Paste data'!E1249,15,2))/1440,""))),2)),"")</f>
      </c>
      <c r="E1249" s="11">
        <f>IFERROR(IF(OR('Paste data'!F1249="",'Paste data'!G1249=""),"",ROUND((IF(ISNUMBER('Paste data'!G1249),'Paste data'!G1249,IFERROR(DATE(VALUE(LEFT('Paste data'!G1249,4)),VALUE(MID('Paste data'!G1249,6,2)),VALUE(MID('Paste data'!G1249,9,2)))+VALUE(MID('Paste data'!G1249,12,2))/24+VALUE(MID('Paste data'!G1249,15,2))/1440,"")))-(IF(ISNUMBER('Paste data'!F1249),'Paste data'!F1249,IFERROR(DATE(VALUE(LEFT('Paste data'!F1249,4)),VALUE(MID('Paste data'!F1249,6,2)),VALUE(MID('Paste data'!F1249,9,2)))+VALUE(MID('Paste data'!F1249,12,2))/24+VALUE(MID('Paste data'!F1249,15,2))/1440,""))),2)),"")</f>
      </c>
      <c r="F1249" s="11">
        <f>IFERROR(IF(OR('Paste data'!E1249="",'Paste data'!G1249=""),"",ROUND((IF(ISNUMBER('Paste data'!G1249),'Paste data'!G1249,IFERROR(DATE(VALUE(LEFT('Paste data'!G1249,4)),VALUE(MID('Paste data'!G1249,6,2)),VALUE(MID('Paste data'!G1249,9,2)))+VALUE(MID('Paste data'!G1249,12,2))/24+VALUE(MID('Paste data'!G1249,15,2))/1440,"")))-(IF(ISNUMBER('Paste data'!E1249),'Paste data'!E1249,IFERROR(DATE(VALUE(LEFT('Paste data'!E1249,4)),VALUE(MID('Paste data'!E1249,6,2)),VALUE(MID('Paste data'!E1249,9,2)))+VALUE(MID('Paste data'!E1249,12,2))/24+VALUE(MID('Paste data'!E1249,15,2))/1440,""))),2)),"")</f>
      </c>
      <c r="G1249" s="10">
        <f>IFERROR(IF('Paste data'!G1249="","",(IF(ISNUMBER('Paste data'!G1249),'Paste data'!G1249,IFERROR(DATE(VALUE(LEFT('Paste data'!G1249,4)),VALUE(MID('Paste data'!G1249,6,2)),VALUE(MID('Paste data'!G1249,9,2)))+VALUE(MID('Paste data'!G1249,12,2))/24+VALUE(MID('Paste data'!G1249,15,2))/1440,"")))-WEEKDAY((IF(ISNUMBER('Paste data'!G1249),'Paste data'!G1249,IFERROR(DATE(VALUE(LEFT('Paste data'!G1249,4)),VALUE(MID('Paste data'!G1249,6,2)),VALUE(MID('Paste data'!G1249,9,2)))+VALUE(MID('Paste data'!G1249,12,2))/24+VALUE(MID('Paste data'!G1249,15,2))/1440,""))),3)),"")</f>
      </c>
    </row>
    <row r="1250" spans="1:7" x14ac:dyDescent="0.25">
      <c r="A1250" s="10">
        <f>IF('Paste data'!A1250="","",'Paste data'!A1250)</f>
      </c>
      <c r="B1250" s="4">
        <f>IF('Paste data'!A1250="","",'Paste data'!D1250)</f>
      </c>
      <c r="C1250" s="4">
        <f>IF('Paste data'!A1250="","",'Paste data'!B1250)</f>
      </c>
      <c r="D1250" s="11">
        <f>IFERROR(IF(OR('Paste data'!E1250="",'Paste data'!F1250=""),"",ROUND((IF(ISNUMBER('Paste data'!F1250),'Paste data'!F1250,IFERROR(DATE(VALUE(LEFT('Paste data'!F1250,4)),VALUE(MID('Paste data'!F1250,6,2)),VALUE(MID('Paste data'!F1250,9,2)))+VALUE(MID('Paste data'!F1250,12,2))/24+VALUE(MID('Paste data'!F1250,15,2))/1440,"")))-(IF(ISNUMBER('Paste data'!E1250),'Paste data'!E1250,IFERROR(DATE(VALUE(LEFT('Paste data'!E1250,4)),VALUE(MID('Paste data'!E1250,6,2)),VALUE(MID('Paste data'!E1250,9,2)))+VALUE(MID('Paste data'!E1250,12,2))/24+VALUE(MID('Paste data'!E1250,15,2))/1440,""))),2)),"")</f>
      </c>
      <c r="E1250" s="11">
        <f>IFERROR(IF(OR('Paste data'!F1250="",'Paste data'!G1250=""),"",ROUND((IF(ISNUMBER('Paste data'!G1250),'Paste data'!G1250,IFERROR(DATE(VALUE(LEFT('Paste data'!G1250,4)),VALUE(MID('Paste data'!G1250,6,2)),VALUE(MID('Paste data'!G1250,9,2)))+VALUE(MID('Paste data'!G1250,12,2))/24+VALUE(MID('Paste data'!G1250,15,2))/1440,"")))-(IF(ISNUMBER('Paste data'!F1250),'Paste data'!F1250,IFERROR(DATE(VALUE(LEFT('Paste data'!F1250,4)),VALUE(MID('Paste data'!F1250,6,2)),VALUE(MID('Paste data'!F1250,9,2)))+VALUE(MID('Paste data'!F1250,12,2))/24+VALUE(MID('Paste data'!F1250,15,2))/1440,""))),2)),"")</f>
      </c>
      <c r="F1250" s="11">
        <f>IFERROR(IF(OR('Paste data'!E1250="",'Paste data'!G1250=""),"",ROUND((IF(ISNUMBER('Paste data'!G1250),'Paste data'!G1250,IFERROR(DATE(VALUE(LEFT('Paste data'!G1250,4)),VALUE(MID('Paste data'!G1250,6,2)),VALUE(MID('Paste data'!G1250,9,2)))+VALUE(MID('Paste data'!G1250,12,2))/24+VALUE(MID('Paste data'!G1250,15,2))/1440,"")))-(IF(ISNUMBER('Paste data'!E1250),'Paste data'!E1250,IFERROR(DATE(VALUE(LEFT('Paste data'!E1250,4)),VALUE(MID('Paste data'!E1250,6,2)),VALUE(MID('Paste data'!E1250,9,2)))+VALUE(MID('Paste data'!E1250,12,2))/24+VALUE(MID('Paste data'!E1250,15,2))/1440,""))),2)),"")</f>
      </c>
      <c r="G1250" s="10">
        <f>IFERROR(IF('Paste data'!G1250="","",(IF(ISNUMBER('Paste data'!G1250),'Paste data'!G1250,IFERROR(DATE(VALUE(LEFT('Paste data'!G1250,4)),VALUE(MID('Paste data'!G1250,6,2)),VALUE(MID('Paste data'!G1250,9,2)))+VALUE(MID('Paste data'!G1250,12,2))/24+VALUE(MID('Paste data'!G1250,15,2))/1440,"")))-WEEKDAY((IF(ISNUMBER('Paste data'!G1250),'Paste data'!G1250,IFERROR(DATE(VALUE(LEFT('Paste data'!G1250,4)),VALUE(MID('Paste data'!G1250,6,2)),VALUE(MID('Paste data'!G1250,9,2)))+VALUE(MID('Paste data'!G1250,12,2))/24+VALUE(MID('Paste data'!G1250,15,2))/1440,""))),3)),"")</f>
      </c>
    </row>
    <row r="1251" spans="1:7" x14ac:dyDescent="0.25">
      <c r="A1251" s="10">
        <f>IF('Paste data'!A1251="","",'Paste data'!A1251)</f>
      </c>
      <c r="B1251" s="4">
        <f>IF('Paste data'!A1251="","",'Paste data'!D1251)</f>
      </c>
      <c r="C1251" s="4">
        <f>IF('Paste data'!A1251="","",'Paste data'!B1251)</f>
      </c>
      <c r="D1251" s="11">
        <f>IFERROR(IF(OR('Paste data'!E1251="",'Paste data'!F1251=""),"",ROUND((IF(ISNUMBER('Paste data'!F1251),'Paste data'!F1251,IFERROR(DATE(VALUE(LEFT('Paste data'!F1251,4)),VALUE(MID('Paste data'!F1251,6,2)),VALUE(MID('Paste data'!F1251,9,2)))+VALUE(MID('Paste data'!F1251,12,2))/24+VALUE(MID('Paste data'!F1251,15,2))/1440,"")))-(IF(ISNUMBER('Paste data'!E1251),'Paste data'!E1251,IFERROR(DATE(VALUE(LEFT('Paste data'!E1251,4)),VALUE(MID('Paste data'!E1251,6,2)),VALUE(MID('Paste data'!E1251,9,2)))+VALUE(MID('Paste data'!E1251,12,2))/24+VALUE(MID('Paste data'!E1251,15,2))/1440,""))),2)),"")</f>
      </c>
      <c r="E1251" s="11">
        <f>IFERROR(IF(OR('Paste data'!F1251="",'Paste data'!G1251=""),"",ROUND((IF(ISNUMBER('Paste data'!G1251),'Paste data'!G1251,IFERROR(DATE(VALUE(LEFT('Paste data'!G1251,4)),VALUE(MID('Paste data'!G1251,6,2)),VALUE(MID('Paste data'!G1251,9,2)))+VALUE(MID('Paste data'!G1251,12,2))/24+VALUE(MID('Paste data'!G1251,15,2))/1440,"")))-(IF(ISNUMBER('Paste data'!F1251),'Paste data'!F1251,IFERROR(DATE(VALUE(LEFT('Paste data'!F1251,4)),VALUE(MID('Paste data'!F1251,6,2)),VALUE(MID('Paste data'!F1251,9,2)))+VALUE(MID('Paste data'!F1251,12,2))/24+VALUE(MID('Paste data'!F1251,15,2))/1440,""))),2)),"")</f>
      </c>
      <c r="F1251" s="11">
        <f>IFERROR(IF(OR('Paste data'!E1251="",'Paste data'!G1251=""),"",ROUND((IF(ISNUMBER('Paste data'!G1251),'Paste data'!G1251,IFERROR(DATE(VALUE(LEFT('Paste data'!G1251,4)),VALUE(MID('Paste data'!G1251,6,2)),VALUE(MID('Paste data'!G1251,9,2)))+VALUE(MID('Paste data'!G1251,12,2))/24+VALUE(MID('Paste data'!G1251,15,2))/1440,"")))-(IF(ISNUMBER('Paste data'!E1251),'Paste data'!E1251,IFERROR(DATE(VALUE(LEFT('Paste data'!E1251,4)),VALUE(MID('Paste data'!E1251,6,2)),VALUE(MID('Paste data'!E1251,9,2)))+VALUE(MID('Paste data'!E1251,12,2))/24+VALUE(MID('Paste data'!E1251,15,2))/1440,""))),2)),"")</f>
      </c>
      <c r="G1251" s="10">
        <f>IFERROR(IF('Paste data'!G1251="","",(IF(ISNUMBER('Paste data'!G1251),'Paste data'!G1251,IFERROR(DATE(VALUE(LEFT('Paste data'!G1251,4)),VALUE(MID('Paste data'!G1251,6,2)),VALUE(MID('Paste data'!G1251,9,2)))+VALUE(MID('Paste data'!G1251,12,2))/24+VALUE(MID('Paste data'!G1251,15,2))/1440,"")))-WEEKDAY((IF(ISNUMBER('Paste data'!G1251),'Paste data'!G1251,IFERROR(DATE(VALUE(LEFT('Paste data'!G1251,4)),VALUE(MID('Paste data'!G1251,6,2)),VALUE(MID('Paste data'!G1251,9,2)))+VALUE(MID('Paste data'!G1251,12,2))/24+VALUE(MID('Paste data'!G1251,15,2))/1440,""))),3)),"")</f>
      </c>
    </row>
    <row r="1252" spans="1:7" x14ac:dyDescent="0.25">
      <c r="A1252" s="10">
        <f>IF('Paste data'!A1252="","",'Paste data'!A1252)</f>
      </c>
      <c r="B1252" s="4">
        <f>IF('Paste data'!A1252="","",'Paste data'!D1252)</f>
      </c>
      <c r="C1252" s="4">
        <f>IF('Paste data'!A1252="","",'Paste data'!B1252)</f>
      </c>
      <c r="D1252" s="11">
        <f>IFERROR(IF(OR('Paste data'!E1252="",'Paste data'!F1252=""),"",ROUND((IF(ISNUMBER('Paste data'!F1252),'Paste data'!F1252,IFERROR(DATE(VALUE(LEFT('Paste data'!F1252,4)),VALUE(MID('Paste data'!F1252,6,2)),VALUE(MID('Paste data'!F1252,9,2)))+VALUE(MID('Paste data'!F1252,12,2))/24+VALUE(MID('Paste data'!F1252,15,2))/1440,"")))-(IF(ISNUMBER('Paste data'!E1252),'Paste data'!E1252,IFERROR(DATE(VALUE(LEFT('Paste data'!E1252,4)),VALUE(MID('Paste data'!E1252,6,2)),VALUE(MID('Paste data'!E1252,9,2)))+VALUE(MID('Paste data'!E1252,12,2))/24+VALUE(MID('Paste data'!E1252,15,2))/1440,""))),2)),"")</f>
      </c>
      <c r="E1252" s="11">
        <f>IFERROR(IF(OR('Paste data'!F1252="",'Paste data'!G1252=""),"",ROUND((IF(ISNUMBER('Paste data'!G1252),'Paste data'!G1252,IFERROR(DATE(VALUE(LEFT('Paste data'!G1252,4)),VALUE(MID('Paste data'!G1252,6,2)),VALUE(MID('Paste data'!G1252,9,2)))+VALUE(MID('Paste data'!G1252,12,2))/24+VALUE(MID('Paste data'!G1252,15,2))/1440,"")))-(IF(ISNUMBER('Paste data'!F1252),'Paste data'!F1252,IFERROR(DATE(VALUE(LEFT('Paste data'!F1252,4)),VALUE(MID('Paste data'!F1252,6,2)),VALUE(MID('Paste data'!F1252,9,2)))+VALUE(MID('Paste data'!F1252,12,2))/24+VALUE(MID('Paste data'!F1252,15,2))/1440,""))),2)),"")</f>
      </c>
      <c r="F1252" s="11">
        <f>IFERROR(IF(OR('Paste data'!E1252="",'Paste data'!G1252=""),"",ROUND((IF(ISNUMBER('Paste data'!G1252),'Paste data'!G1252,IFERROR(DATE(VALUE(LEFT('Paste data'!G1252,4)),VALUE(MID('Paste data'!G1252,6,2)),VALUE(MID('Paste data'!G1252,9,2)))+VALUE(MID('Paste data'!G1252,12,2))/24+VALUE(MID('Paste data'!G1252,15,2))/1440,"")))-(IF(ISNUMBER('Paste data'!E1252),'Paste data'!E1252,IFERROR(DATE(VALUE(LEFT('Paste data'!E1252,4)),VALUE(MID('Paste data'!E1252,6,2)),VALUE(MID('Paste data'!E1252,9,2)))+VALUE(MID('Paste data'!E1252,12,2))/24+VALUE(MID('Paste data'!E1252,15,2))/1440,""))),2)),"")</f>
      </c>
      <c r="G1252" s="10">
        <f>IFERROR(IF('Paste data'!G1252="","",(IF(ISNUMBER('Paste data'!G1252),'Paste data'!G1252,IFERROR(DATE(VALUE(LEFT('Paste data'!G1252,4)),VALUE(MID('Paste data'!G1252,6,2)),VALUE(MID('Paste data'!G1252,9,2)))+VALUE(MID('Paste data'!G1252,12,2))/24+VALUE(MID('Paste data'!G1252,15,2))/1440,"")))-WEEKDAY((IF(ISNUMBER('Paste data'!G1252),'Paste data'!G1252,IFERROR(DATE(VALUE(LEFT('Paste data'!G1252,4)),VALUE(MID('Paste data'!G1252,6,2)),VALUE(MID('Paste data'!G1252,9,2)))+VALUE(MID('Paste data'!G1252,12,2))/24+VALUE(MID('Paste data'!G1252,15,2))/1440,""))),3)),"")</f>
      </c>
    </row>
    <row r="1253" spans="1:7" x14ac:dyDescent="0.25">
      <c r="A1253" s="10">
        <f>IF('Paste data'!A1253="","",'Paste data'!A1253)</f>
      </c>
      <c r="B1253" s="4">
        <f>IF('Paste data'!A1253="","",'Paste data'!D1253)</f>
      </c>
      <c r="C1253" s="4">
        <f>IF('Paste data'!A1253="","",'Paste data'!B1253)</f>
      </c>
      <c r="D1253" s="11">
        <f>IFERROR(IF(OR('Paste data'!E1253="",'Paste data'!F1253=""),"",ROUND((IF(ISNUMBER('Paste data'!F1253),'Paste data'!F1253,IFERROR(DATE(VALUE(LEFT('Paste data'!F1253,4)),VALUE(MID('Paste data'!F1253,6,2)),VALUE(MID('Paste data'!F1253,9,2)))+VALUE(MID('Paste data'!F1253,12,2))/24+VALUE(MID('Paste data'!F1253,15,2))/1440,"")))-(IF(ISNUMBER('Paste data'!E1253),'Paste data'!E1253,IFERROR(DATE(VALUE(LEFT('Paste data'!E1253,4)),VALUE(MID('Paste data'!E1253,6,2)),VALUE(MID('Paste data'!E1253,9,2)))+VALUE(MID('Paste data'!E1253,12,2))/24+VALUE(MID('Paste data'!E1253,15,2))/1440,""))),2)),"")</f>
      </c>
      <c r="E1253" s="11">
        <f>IFERROR(IF(OR('Paste data'!F1253="",'Paste data'!G1253=""),"",ROUND((IF(ISNUMBER('Paste data'!G1253),'Paste data'!G1253,IFERROR(DATE(VALUE(LEFT('Paste data'!G1253,4)),VALUE(MID('Paste data'!G1253,6,2)),VALUE(MID('Paste data'!G1253,9,2)))+VALUE(MID('Paste data'!G1253,12,2))/24+VALUE(MID('Paste data'!G1253,15,2))/1440,"")))-(IF(ISNUMBER('Paste data'!F1253),'Paste data'!F1253,IFERROR(DATE(VALUE(LEFT('Paste data'!F1253,4)),VALUE(MID('Paste data'!F1253,6,2)),VALUE(MID('Paste data'!F1253,9,2)))+VALUE(MID('Paste data'!F1253,12,2))/24+VALUE(MID('Paste data'!F1253,15,2))/1440,""))),2)),"")</f>
      </c>
      <c r="F1253" s="11">
        <f>IFERROR(IF(OR('Paste data'!E1253="",'Paste data'!G1253=""),"",ROUND((IF(ISNUMBER('Paste data'!G1253),'Paste data'!G1253,IFERROR(DATE(VALUE(LEFT('Paste data'!G1253,4)),VALUE(MID('Paste data'!G1253,6,2)),VALUE(MID('Paste data'!G1253,9,2)))+VALUE(MID('Paste data'!G1253,12,2))/24+VALUE(MID('Paste data'!G1253,15,2))/1440,"")))-(IF(ISNUMBER('Paste data'!E1253),'Paste data'!E1253,IFERROR(DATE(VALUE(LEFT('Paste data'!E1253,4)),VALUE(MID('Paste data'!E1253,6,2)),VALUE(MID('Paste data'!E1253,9,2)))+VALUE(MID('Paste data'!E1253,12,2))/24+VALUE(MID('Paste data'!E1253,15,2))/1440,""))),2)),"")</f>
      </c>
      <c r="G1253" s="10">
        <f>IFERROR(IF('Paste data'!G1253="","",(IF(ISNUMBER('Paste data'!G1253),'Paste data'!G1253,IFERROR(DATE(VALUE(LEFT('Paste data'!G1253,4)),VALUE(MID('Paste data'!G1253,6,2)),VALUE(MID('Paste data'!G1253,9,2)))+VALUE(MID('Paste data'!G1253,12,2))/24+VALUE(MID('Paste data'!G1253,15,2))/1440,"")))-WEEKDAY((IF(ISNUMBER('Paste data'!G1253),'Paste data'!G1253,IFERROR(DATE(VALUE(LEFT('Paste data'!G1253,4)),VALUE(MID('Paste data'!G1253,6,2)),VALUE(MID('Paste data'!G1253,9,2)))+VALUE(MID('Paste data'!G1253,12,2))/24+VALUE(MID('Paste data'!G1253,15,2))/1440,""))),3)),"")</f>
      </c>
    </row>
    <row r="1254" spans="1:7" x14ac:dyDescent="0.25">
      <c r="A1254" s="10">
        <f>IF('Paste data'!A1254="","",'Paste data'!A1254)</f>
      </c>
      <c r="B1254" s="4">
        <f>IF('Paste data'!A1254="","",'Paste data'!D1254)</f>
      </c>
      <c r="C1254" s="4">
        <f>IF('Paste data'!A1254="","",'Paste data'!B1254)</f>
      </c>
      <c r="D1254" s="11">
        <f>IFERROR(IF(OR('Paste data'!E1254="",'Paste data'!F1254=""),"",ROUND((IF(ISNUMBER('Paste data'!F1254),'Paste data'!F1254,IFERROR(DATE(VALUE(LEFT('Paste data'!F1254,4)),VALUE(MID('Paste data'!F1254,6,2)),VALUE(MID('Paste data'!F1254,9,2)))+VALUE(MID('Paste data'!F1254,12,2))/24+VALUE(MID('Paste data'!F1254,15,2))/1440,"")))-(IF(ISNUMBER('Paste data'!E1254),'Paste data'!E1254,IFERROR(DATE(VALUE(LEFT('Paste data'!E1254,4)),VALUE(MID('Paste data'!E1254,6,2)),VALUE(MID('Paste data'!E1254,9,2)))+VALUE(MID('Paste data'!E1254,12,2))/24+VALUE(MID('Paste data'!E1254,15,2))/1440,""))),2)),"")</f>
      </c>
      <c r="E1254" s="11">
        <f>IFERROR(IF(OR('Paste data'!F1254="",'Paste data'!G1254=""),"",ROUND((IF(ISNUMBER('Paste data'!G1254),'Paste data'!G1254,IFERROR(DATE(VALUE(LEFT('Paste data'!G1254,4)),VALUE(MID('Paste data'!G1254,6,2)),VALUE(MID('Paste data'!G1254,9,2)))+VALUE(MID('Paste data'!G1254,12,2))/24+VALUE(MID('Paste data'!G1254,15,2))/1440,"")))-(IF(ISNUMBER('Paste data'!F1254),'Paste data'!F1254,IFERROR(DATE(VALUE(LEFT('Paste data'!F1254,4)),VALUE(MID('Paste data'!F1254,6,2)),VALUE(MID('Paste data'!F1254,9,2)))+VALUE(MID('Paste data'!F1254,12,2))/24+VALUE(MID('Paste data'!F1254,15,2))/1440,""))),2)),"")</f>
      </c>
      <c r="F1254" s="11">
        <f>IFERROR(IF(OR('Paste data'!E1254="",'Paste data'!G1254=""),"",ROUND((IF(ISNUMBER('Paste data'!G1254),'Paste data'!G1254,IFERROR(DATE(VALUE(LEFT('Paste data'!G1254,4)),VALUE(MID('Paste data'!G1254,6,2)),VALUE(MID('Paste data'!G1254,9,2)))+VALUE(MID('Paste data'!G1254,12,2))/24+VALUE(MID('Paste data'!G1254,15,2))/1440,"")))-(IF(ISNUMBER('Paste data'!E1254),'Paste data'!E1254,IFERROR(DATE(VALUE(LEFT('Paste data'!E1254,4)),VALUE(MID('Paste data'!E1254,6,2)),VALUE(MID('Paste data'!E1254,9,2)))+VALUE(MID('Paste data'!E1254,12,2))/24+VALUE(MID('Paste data'!E1254,15,2))/1440,""))),2)),"")</f>
      </c>
      <c r="G1254" s="10">
        <f>IFERROR(IF('Paste data'!G1254="","",(IF(ISNUMBER('Paste data'!G1254),'Paste data'!G1254,IFERROR(DATE(VALUE(LEFT('Paste data'!G1254,4)),VALUE(MID('Paste data'!G1254,6,2)),VALUE(MID('Paste data'!G1254,9,2)))+VALUE(MID('Paste data'!G1254,12,2))/24+VALUE(MID('Paste data'!G1254,15,2))/1440,"")))-WEEKDAY((IF(ISNUMBER('Paste data'!G1254),'Paste data'!G1254,IFERROR(DATE(VALUE(LEFT('Paste data'!G1254,4)),VALUE(MID('Paste data'!G1254,6,2)),VALUE(MID('Paste data'!G1254,9,2)))+VALUE(MID('Paste data'!G1254,12,2))/24+VALUE(MID('Paste data'!G1254,15,2))/1440,""))),3)),"")</f>
      </c>
    </row>
    <row r="1255" spans="1:7" x14ac:dyDescent="0.25">
      <c r="A1255" s="10">
        <f>IF('Paste data'!A1255="","",'Paste data'!A1255)</f>
      </c>
      <c r="B1255" s="4">
        <f>IF('Paste data'!A1255="","",'Paste data'!D1255)</f>
      </c>
      <c r="C1255" s="4">
        <f>IF('Paste data'!A1255="","",'Paste data'!B1255)</f>
      </c>
      <c r="D1255" s="11">
        <f>IFERROR(IF(OR('Paste data'!E1255="",'Paste data'!F1255=""),"",ROUND((IF(ISNUMBER('Paste data'!F1255),'Paste data'!F1255,IFERROR(DATE(VALUE(LEFT('Paste data'!F1255,4)),VALUE(MID('Paste data'!F1255,6,2)),VALUE(MID('Paste data'!F1255,9,2)))+VALUE(MID('Paste data'!F1255,12,2))/24+VALUE(MID('Paste data'!F1255,15,2))/1440,"")))-(IF(ISNUMBER('Paste data'!E1255),'Paste data'!E1255,IFERROR(DATE(VALUE(LEFT('Paste data'!E1255,4)),VALUE(MID('Paste data'!E1255,6,2)),VALUE(MID('Paste data'!E1255,9,2)))+VALUE(MID('Paste data'!E1255,12,2))/24+VALUE(MID('Paste data'!E1255,15,2))/1440,""))),2)),"")</f>
      </c>
      <c r="E1255" s="11">
        <f>IFERROR(IF(OR('Paste data'!F1255="",'Paste data'!G1255=""),"",ROUND((IF(ISNUMBER('Paste data'!G1255),'Paste data'!G1255,IFERROR(DATE(VALUE(LEFT('Paste data'!G1255,4)),VALUE(MID('Paste data'!G1255,6,2)),VALUE(MID('Paste data'!G1255,9,2)))+VALUE(MID('Paste data'!G1255,12,2))/24+VALUE(MID('Paste data'!G1255,15,2))/1440,"")))-(IF(ISNUMBER('Paste data'!F1255),'Paste data'!F1255,IFERROR(DATE(VALUE(LEFT('Paste data'!F1255,4)),VALUE(MID('Paste data'!F1255,6,2)),VALUE(MID('Paste data'!F1255,9,2)))+VALUE(MID('Paste data'!F1255,12,2))/24+VALUE(MID('Paste data'!F1255,15,2))/1440,""))),2)),"")</f>
      </c>
      <c r="F1255" s="11">
        <f>IFERROR(IF(OR('Paste data'!E1255="",'Paste data'!G1255=""),"",ROUND((IF(ISNUMBER('Paste data'!G1255),'Paste data'!G1255,IFERROR(DATE(VALUE(LEFT('Paste data'!G1255,4)),VALUE(MID('Paste data'!G1255,6,2)),VALUE(MID('Paste data'!G1255,9,2)))+VALUE(MID('Paste data'!G1255,12,2))/24+VALUE(MID('Paste data'!G1255,15,2))/1440,"")))-(IF(ISNUMBER('Paste data'!E1255),'Paste data'!E1255,IFERROR(DATE(VALUE(LEFT('Paste data'!E1255,4)),VALUE(MID('Paste data'!E1255,6,2)),VALUE(MID('Paste data'!E1255,9,2)))+VALUE(MID('Paste data'!E1255,12,2))/24+VALUE(MID('Paste data'!E1255,15,2))/1440,""))),2)),"")</f>
      </c>
      <c r="G1255" s="10">
        <f>IFERROR(IF('Paste data'!G1255="","",(IF(ISNUMBER('Paste data'!G1255),'Paste data'!G1255,IFERROR(DATE(VALUE(LEFT('Paste data'!G1255,4)),VALUE(MID('Paste data'!G1255,6,2)),VALUE(MID('Paste data'!G1255,9,2)))+VALUE(MID('Paste data'!G1255,12,2))/24+VALUE(MID('Paste data'!G1255,15,2))/1440,"")))-WEEKDAY((IF(ISNUMBER('Paste data'!G1255),'Paste data'!G1255,IFERROR(DATE(VALUE(LEFT('Paste data'!G1255,4)),VALUE(MID('Paste data'!G1255,6,2)),VALUE(MID('Paste data'!G1255,9,2)))+VALUE(MID('Paste data'!G1255,12,2))/24+VALUE(MID('Paste data'!G1255,15,2))/1440,""))),3)),"")</f>
      </c>
    </row>
    <row r="1256" spans="1:7" x14ac:dyDescent="0.25">
      <c r="A1256" s="10">
        <f>IF('Paste data'!A1256="","",'Paste data'!A1256)</f>
      </c>
      <c r="B1256" s="4">
        <f>IF('Paste data'!A1256="","",'Paste data'!D1256)</f>
      </c>
      <c r="C1256" s="4">
        <f>IF('Paste data'!A1256="","",'Paste data'!B1256)</f>
      </c>
      <c r="D1256" s="11">
        <f>IFERROR(IF(OR('Paste data'!E1256="",'Paste data'!F1256=""),"",ROUND((IF(ISNUMBER('Paste data'!F1256),'Paste data'!F1256,IFERROR(DATE(VALUE(LEFT('Paste data'!F1256,4)),VALUE(MID('Paste data'!F1256,6,2)),VALUE(MID('Paste data'!F1256,9,2)))+VALUE(MID('Paste data'!F1256,12,2))/24+VALUE(MID('Paste data'!F1256,15,2))/1440,"")))-(IF(ISNUMBER('Paste data'!E1256),'Paste data'!E1256,IFERROR(DATE(VALUE(LEFT('Paste data'!E1256,4)),VALUE(MID('Paste data'!E1256,6,2)),VALUE(MID('Paste data'!E1256,9,2)))+VALUE(MID('Paste data'!E1256,12,2))/24+VALUE(MID('Paste data'!E1256,15,2))/1440,""))),2)),"")</f>
      </c>
      <c r="E1256" s="11">
        <f>IFERROR(IF(OR('Paste data'!F1256="",'Paste data'!G1256=""),"",ROUND((IF(ISNUMBER('Paste data'!G1256),'Paste data'!G1256,IFERROR(DATE(VALUE(LEFT('Paste data'!G1256,4)),VALUE(MID('Paste data'!G1256,6,2)),VALUE(MID('Paste data'!G1256,9,2)))+VALUE(MID('Paste data'!G1256,12,2))/24+VALUE(MID('Paste data'!G1256,15,2))/1440,"")))-(IF(ISNUMBER('Paste data'!F1256),'Paste data'!F1256,IFERROR(DATE(VALUE(LEFT('Paste data'!F1256,4)),VALUE(MID('Paste data'!F1256,6,2)),VALUE(MID('Paste data'!F1256,9,2)))+VALUE(MID('Paste data'!F1256,12,2))/24+VALUE(MID('Paste data'!F1256,15,2))/1440,""))),2)),"")</f>
      </c>
      <c r="F1256" s="11">
        <f>IFERROR(IF(OR('Paste data'!E1256="",'Paste data'!G1256=""),"",ROUND((IF(ISNUMBER('Paste data'!G1256),'Paste data'!G1256,IFERROR(DATE(VALUE(LEFT('Paste data'!G1256,4)),VALUE(MID('Paste data'!G1256,6,2)),VALUE(MID('Paste data'!G1256,9,2)))+VALUE(MID('Paste data'!G1256,12,2))/24+VALUE(MID('Paste data'!G1256,15,2))/1440,"")))-(IF(ISNUMBER('Paste data'!E1256),'Paste data'!E1256,IFERROR(DATE(VALUE(LEFT('Paste data'!E1256,4)),VALUE(MID('Paste data'!E1256,6,2)),VALUE(MID('Paste data'!E1256,9,2)))+VALUE(MID('Paste data'!E1256,12,2))/24+VALUE(MID('Paste data'!E1256,15,2))/1440,""))),2)),"")</f>
      </c>
      <c r="G1256" s="10">
        <f>IFERROR(IF('Paste data'!G1256="","",(IF(ISNUMBER('Paste data'!G1256),'Paste data'!G1256,IFERROR(DATE(VALUE(LEFT('Paste data'!G1256,4)),VALUE(MID('Paste data'!G1256,6,2)),VALUE(MID('Paste data'!G1256,9,2)))+VALUE(MID('Paste data'!G1256,12,2))/24+VALUE(MID('Paste data'!G1256,15,2))/1440,"")))-WEEKDAY((IF(ISNUMBER('Paste data'!G1256),'Paste data'!G1256,IFERROR(DATE(VALUE(LEFT('Paste data'!G1256,4)),VALUE(MID('Paste data'!G1256,6,2)),VALUE(MID('Paste data'!G1256,9,2)))+VALUE(MID('Paste data'!G1256,12,2))/24+VALUE(MID('Paste data'!G1256,15,2))/1440,""))),3)),"")</f>
      </c>
    </row>
    <row r="1257" spans="1:7" x14ac:dyDescent="0.25">
      <c r="A1257" s="10">
        <f>IF('Paste data'!A1257="","",'Paste data'!A1257)</f>
      </c>
      <c r="B1257" s="4">
        <f>IF('Paste data'!A1257="","",'Paste data'!D1257)</f>
      </c>
      <c r="C1257" s="4">
        <f>IF('Paste data'!A1257="","",'Paste data'!B1257)</f>
      </c>
      <c r="D1257" s="11">
        <f>IFERROR(IF(OR('Paste data'!E1257="",'Paste data'!F1257=""),"",ROUND((IF(ISNUMBER('Paste data'!F1257),'Paste data'!F1257,IFERROR(DATE(VALUE(LEFT('Paste data'!F1257,4)),VALUE(MID('Paste data'!F1257,6,2)),VALUE(MID('Paste data'!F1257,9,2)))+VALUE(MID('Paste data'!F1257,12,2))/24+VALUE(MID('Paste data'!F1257,15,2))/1440,"")))-(IF(ISNUMBER('Paste data'!E1257),'Paste data'!E1257,IFERROR(DATE(VALUE(LEFT('Paste data'!E1257,4)),VALUE(MID('Paste data'!E1257,6,2)),VALUE(MID('Paste data'!E1257,9,2)))+VALUE(MID('Paste data'!E1257,12,2))/24+VALUE(MID('Paste data'!E1257,15,2))/1440,""))),2)),"")</f>
      </c>
      <c r="E1257" s="11">
        <f>IFERROR(IF(OR('Paste data'!F1257="",'Paste data'!G1257=""),"",ROUND((IF(ISNUMBER('Paste data'!G1257),'Paste data'!G1257,IFERROR(DATE(VALUE(LEFT('Paste data'!G1257,4)),VALUE(MID('Paste data'!G1257,6,2)),VALUE(MID('Paste data'!G1257,9,2)))+VALUE(MID('Paste data'!G1257,12,2))/24+VALUE(MID('Paste data'!G1257,15,2))/1440,"")))-(IF(ISNUMBER('Paste data'!F1257),'Paste data'!F1257,IFERROR(DATE(VALUE(LEFT('Paste data'!F1257,4)),VALUE(MID('Paste data'!F1257,6,2)),VALUE(MID('Paste data'!F1257,9,2)))+VALUE(MID('Paste data'!F1257,12,2))/24+VALUE(MID('Paste data'!F1257,15,2))/1440,""))),2)),"")</f>
      </c>
      <c r="F1257" s="11">
        <f>IFERROR(IF(OR('Paste data'!E1257="",'Paste data'!G1257=""),"",ROUND((IF(ISNUMBER('Paste data'!G1257),'Paste data'!G1257,IFERROR(DATE(VALUE(LEFT('Paste data'!G1257,4)),VALUE(MID('Paste data'!G1257,6,2)),VALUE(MID('Paste data'!G1257,9,2)))+VALUE(MID('Paste data'!G1257,12,2))/24+VALUE(MID('Paste data'!G1257,15,2))/1440,"")))-(IF(ISNUMBER('Paste data'!E1257),'Paste data'!E1257,IFERROR(DATE(VALUE(LEFT('Paste data'!E1257,4)),VALUE(MID('Paste data'!E1257,6,2)),VALUE(MID('Paste data'!E1257,9,2)))+VALUE(MID('Paste data'!E1257,12,2))/24+VALUE(MID('Paste data'!E1257,15,2))/1440,""))),2)),"")</f>
      </c>
      <c r="G1257" s="10">
        <f>IFERROR(IF('Paste data'!G1257="","",(IF(ISNUMBER('Paste data'!G1257),'Paste data'!G1257,IFERROR(DATE(VALUE(LEFT('Paste data'!G1257,4)),VALUE(MID('Paste data'!G1257,6,2)),VALUE(MID('Paste data'!G1257,9,2)))+VALUE(MID('Paste data'!G1257,12,2))/24+VALUE(MID('Paste data'!G1257,15,2))/1440,"")))-WEEKDAY((IF(ISNUMBER('Paste data'!G1257),'Paste data'!G1257,IFERROR(DATE(VALUE(LEFT('Paste data'!G1257,4)),VALUE(MID('Paste data'!G1257,6,2)),VALUE(MID('Paste data'!G1257,9,2)))+VALUE(MID('Paste data'!G1257,12,2))/24+VALUE(MID('Paste data'!G1257,15,2))/1440,""))),3)),"")</f>
      </c>
    </row>
    <row r="1258" spans="1:7" x14ac:dyDescent="0.25">
      <c r="A1258" s="10">
        <f>IF('Paste data'!A1258="","",'Paste data'!A1258)</f>
      </c>
      <c r="B1258" s="4">
        <f>IF('Paste data'!A1258="","",'Paste data'!D1258)</f>
      </c>
      <c r="C1258" s="4">
        <f>IF('Paste data'!A1258="","",'Paste data'!B1258)</f>
      </c>
      <c r="D1258" s="11">
        <f>IFERROR(IF(OR('Paste data'!E1258="",'Paste data'!F1258=""),"",ROUND((IF(ISNUMBER('Paste data'!F1258),'Paste data'!F1258,IFERROR(DATE(VALUE(LEFT('Paste data'!F1258,4)),VALUE(MID('Paste data'!F1258,6,2)),VALUE(MID('Paste data'!F1258,9,2)))+VALUE(MID('Paste data'!F1258,12,2))/24+VALUE(MID('Paste data'!F1258,15,2))/1440,"")))-(IF(ISNUMBER('Paste data'!E1258),'Paste data'!E1258,IFERROR(DATE(VALUE(LEFT('Paste data'!E1258,4)),VALUE(MID('Paste data'!E1258,6,2)),VALUE(MID('Paste data'!E1258,9,2)))+VALUE(MID('Paste data'!E1258,12,2))/24+VALUE(MID('Paste data'!E1258,15,2))/1440,""))),2)),"")</f>
      </c>
      <c r="E1258" s="11">
        <f>IFERROR(IF(OR('Paste data'!F1258="",'Paste data'!G1258=""),"",ROUND((IF(ISNUMBER('Paste data'!G1258),'Paste data'!G1258,IFERROR(DATE(VALUE(LEFT('Paste data'!G1258,4)),VALUE(MID('Paste data'!G1258,6,2)),VALUE(MID('Paste data'!G1258,9,2)))+VALUE(MID('Paste data'!G1258,12,2))/24+VALUE(MID('Paste data'!G1258,15,2))/1440,"")))-(IF(ISNUMBER('Paste data'!F1258),'Paste data'!F1258,IFERROR(DATE(VALUE(LEFT('Paste data'!F1258,4)),VALUE(MID('Paste data'!F1258,6,2)),VALUE(MID('Paste data'!F1258,9,2)))+VALUE(MID('Paste data'!F1258,12,2))/24+VALUE(MID('Paste data'!F1258,15,2))/1440,""))),2)),"")</f>
      </c>
      <c r="F1258" s="11">
        <f>IFERROR(IF(OR('Paste data'!E1258="",'Paste data'!G1258=""),"",ROUND((IF(ISNUMBER('Paste data'!G1258),'Paste data'!G1258,IFERROR(DATE(VALUE(LEFT('Paste data'!G1258,4)),VALUE(MID('Paste data'!G1258,6,2)),VALUE(MID('Paste data'!G1258,9,2)))+VALUE(MID('Paste data'!G1258,12,2))/24+VALUE(MID('Paste data'!G1258,15,2))/1440,"")))-(IF(ISNUMBER('Paste data'!E1258),'Paste data'!E1258,IFERROR(DATE(VALUE(LEFT('Paste data'!E1258,4)),VALUE(MID('Paste data'!E1258,6,2)),VALUE(MID('Paste data'!E1258,9,2)))+VALUE(MID('Paste data'!E1258,12,2))/24+VALUE(MID('Paste data'!E1258,15,2))/1440,""))),2)),"")</f>
      </c>
      <c r="G1258" s="10">
        <f>IFERROR(IF('Paste data'!G1258="","",(IF(ISNUMBER('Paste data'!G1258),'Paste data'!G1258,IFERROR(DATE(VALUE(LEFT('Paste data'!G1258,4)),VALUE(MID('Paste data'!G1258,6,2)),VALUE(MID('Paste data'!G1258,9,2)))+VALUE(MID('Paste data'!G1258,12,2))/24+VALUE(MID('Paste data'!G1258,15,2))/1440,"")))-WEEKDAY((IF(ISNUMBER('Paste data'!G1258),'Paste data'!G1258,IFERROR(DATE(VALUE(LEFT('Paste data'!G1258,4)),VALUE(MID('Paste data'!G1258,6,2)),VALUE(MID('Paste data'!G1258,9,2)))+VALUE(MID('Paste data'!G1258,12,2))/24+VALUE(MID('Paste data'!G1258,15,2))/1440,""))),3)),"")</f>
      </c>
    </row>
    <row r="1259" spans="1:7" x14ac:dyDescent="0.25">
      <c r="A1259" s="10">
        <f>IF('Paste data'!A1259="","",'Paste data'!A1259)</f>
      </c>
      <c r="B1259" s="4">
        <f>IF('Paste data'!A1259="","",'Paste data'!D1259)</f>
      </c>
      <c r="C1259" s="4">
        <f>IF('Paste data'!A1259="","",'Paste data'!B1259)</f>
      </c>
      <c r="D1259" s="11">
        <f>IFERROR(IF(OR('Paste data'!E1259="",'Paste data'!F1259=""),"",ROUND((IF(ISNUMBER('Paste data'!F1259),'Paste data'!F1259,IFERROR(DATE(VALUE(LEFT('Paste data'!F1259,4)),VALUE(MID('Paste data'!F1259,6,2)),VALUE(MID('Paste data'!F1259,9,2)))+VALUE(MID('Paste data'!F1259,12,2))/24+VALUE(MID('Paste data'!F1259,15,2))/1440,"")))-(IF(ISNUMBER('Paste data'!E1259),'Paste data'!E1259,IFERROR(DATE(VALUE(LEFT('Paste data'!E1259,4)),VALUE(MID('Paste data'!E1259,6,2)),VALUE(MID('Paste data'!E1259,9,2)))+VALUE(MID('Paste data'!E1259,12,2))/24+VALUE(MID('Paste data'!E1259,15,2))/1440,""))),2)),"")</f>
      </c>
      <c r="E1259" s="11">
        <f>IFERROR(IF(OR('Paste data'!F1259="",'Paste data'!G1259=""),"",ROUND((IF(ISNUMBER('Paste data'!G1259),'Paste data'!G1259,IFERROR(DATE(VALUE(LEFT('Paste data'!G1259,4)),VALUE(MID('Paste data'!G1259,6,2)),VALUE(MID('Paste data'!G1259,9,2)))+VALUE(MID('Paste data'!G1259,12,2))/24+VALUE(MID('Paste data'!G1259,15,2))/1440,"")))-(IF(ISNUMBER('Paste data'!F1259),'Paste data'!F1259,IFERROR(DATE(VALUE(LEFT('Paste data'!F1259,4)),VALUE(MID('Paste data'!F1259,6,2)),VALUE(MID('Paste data'!F1259,9,2)))+VALUE(MID('Paste data'!F1259,12,2))/24+VALUE(MID('Paste data'!F1259,15,2))/1440,""))),2)),"")</f>
      </c>
      <c r="F1259" s="11">
        <f>IFERROR(IF(OR('Paste data'!E1259="",'Paste data'!G1259=""),"",ROUND((IF(ISNUMBER('Paste data'!G1259),'Paste data'!G1259,IFERROR(DATE(VALUE(LEFT('Paste data'!G1259,4)),VALUE(MID('Paste data'!G1259,6,2)),VALUE(MID('Paste data'!G1259,9,2)))+VALUE(MID('Paste data'!G1259,12,2))/24+VALUE(MID('Paste data'!G1259,15,2))/1440,"")))-(IF(ISNUMBER('Paste data'!E1259),'Paste data'!E1259,IFERROR(DATE(VALUE(LEFT('Paste data'!E1259,4)),VALUE(MID('Paste data'!E1259,6,2)),VALUE(MID('Paste data'!E1259,9,2)))+VALUE(MID('Paste data'!E1259,12,2))/24+VALUE(MID('Paste data'!E1259,15,2))/1440,""))),2)),"")</f>
      </c>
      <c r="G1259" s="10">
        <f>IFERROR(IF('Paste data'!G1259="","",(IF(ISNUMBER('Paste data'!G1259),'Paste data'!G1259,IFERROR(DATE(VALUE(LEFT('Paste data'!G1259,4)),VALUE(MID('Paste data'!G1259,6,2)),VALUE(MID('Paste data'!G1259,9,2)))+VALUE(MID('Paste data'!G1259,12,2))/24+VALUE(MID('Paste data'!G1259,15,2))/1440,"")))-WEEKDAY((IF(ISNUMBER('Paste data'!G1259),'Paste data'!G1259,IFERROR(DATE(VALUE(LEFT('Paste data'!G1259,4)),VALUE(MID('Paste data'!G1259,6,2)),VALUE(MID('Paste data'!G1259,9,2)))+VALUE(MID('Paste data'!G1259,12,2))/24+VALUE(MID('Paste data'!G1259,15,2))/1440,""))),3)),"")</f>
      </c>
    </row>
    <row r="1260" spans="1:7" x14ac:dyDescent="0.25">
      <c r="A1260" s="10">
        <f>IF('Paste data'!A1260="","",'Paste data'!A1260)</f>
      </c>
      <c r="B1260" s="4">
        <f>IF('Paste data'!A1260="","",'Paste data'!D1260)</f>
      </c>
      <c r="C1260" s="4">
        <f>IF('Paste data'!A1260="","",'Paste data'!B1260)</f>
      </c>
      <c r="D1260" s="11">
        <f>IFERROR(IF(OR('Paste data'!E1260="",'Paste data'!F1260=""),"",ROUND((IF(ISNUMBER('Paste data'!F1260),'Paste data'!F1260,IFERROR(DATE(VALUE(LEFT('Paste data'!F1260,4)),VALUE(MID('Paste data'!F1260,6,2)),VALUE(MID('Paste data'!F1260,9,2)))+VALUE(MID('Paste data'!F1260,12,2))/24+VALUE(MID('Paste data'!F1260,15,2))/1440,"")))-(IF(ISNUMBER('Paste data'!E1260),'Paste data'!E1260,IFERROR(DATE(VALUE(LEFT('Paste data'!E1260,4)),VALUE(MID('Paste data'!E1260,6,2)),VALUE(MID('Paste data'!E1260,9,2)))+VALUE(MID('Paste data'!E1260,12,2))/24+VALUE(MID('Paste data'!E1260,15,2))/1440,""))),2)),"")</f>
      </c>
      <c r="E1260" s="11">
        <f>IFERROR(IF(OR('Paste data'!F1260="",'Paste data'!G1260=""),"",ROUND((IF(ISNUMBER('Paste data'!G1260),'Paste data'!G1260,IFERROR(DATE(VALUE(LEFT('Paste data'!G1260,4)),VALUE(MID('Paste data'!G1260,6,2)),VALUE(MID('Paste data'!G1260,9,2)))+VALUE(MID('Paste data'!G1260,12,2))/24+VALUE(MID('Paste data'!G1260,15,2))/1440,"")))-(IF(ISNUMBER('Paste data'!F1260),'Paste data'!F1260,IFERROR(DATE(VALUE(LEFT('Paste data'!F1260,4)),VALUE(MID('Paste data'!F1260,6,2)),VALUE(MID('Paste data'!F1260,9,2)))+VALUE(MID('Paste data'!F1260,12,2))/24+VALUE(MID('Paste data'!F1260,15,2))/1440,""))),2)),"")</f>
      </c>
      <c r="F1260" s="11">
        <f>IFERROR(IF(OR('Paste data'!E1260="",'Paste data'!G1260=""),"",ROUND((IF(ISNUMBER('Paste data'!G1260),'Paste data'!G1260,IFERROR(DATE(VALUE(LEFT('Paste data'!G1260,4)),VALUE(MID('Paste data'!G1260,6,2)),VALUE(MID('Paste data'!G1260,9,2)))+VALUE(MID('Paste data'!G1260,12,2))/24+VALUE(MID('Paste data'!G1260,15,2))/1440,"")))-(IF(ISNUMBER('Paste data'!E1260),'Paste data'!E1260,IFERROR(DATE(VALUE(LEFT('Paste data'!E1260,4)),VALUE(MID('Paste data'!E1260,6,2)),VALUE(MID('Paste data'!E1260,9,2)))+VALUE(MID('Paste data'!E1260,12,2))/24+VALUE(MID('Paste data'!E1260,15,2))/1440,""))),2)),"")</f>
      </c>
      <c r="G1260" s="10">
        <f>IFERROR(IF('Paste data'!G1260="","",(IF(ISNUMBER('Paste data'!G1260),'Paste data'!G1260,IFERROR(DATE(VALUE(LEFT('Paste data'!G1260,4)),VALUE(MID('Paste data'!G1260,6,2)),VALUE(MID('Paste data'!G1260,9,2)))+VALUE(MID('Paste data'!G1260,12,2))/24+VALUE(MID('Paste data'!G1260,15,2))/1440,"")))-WEEKDAY((IF(ISNUMBER('Paste data'!G1260),'Paste data'!G1260,IFERROR(DATE(VALUE(LEFT('Paste data'!G1260,4)),VALUE(MID('Paste data'!G1260,6,2)),VALUE(MID('Paste data'!G1260,9,2)))+VALUE(MID('Paste data'!G1260,12,2))/24+VALUE(MID('Paste data'!G1260,15,2))/1440,""))),3)),"")</f>
      </c>
    </row>
    <row r="1261" spans="1:7" x14ac:dyDescent="0.25">
      <c r="A1261" s="10">
        <f>IF('Paste data'!A1261="","",'Paste data'!A1261)</f>
      </c>
      <c r="B1261" s="4">
        <f>IF('Paste data'!A1261="","",'Paste data'!D1261)</f>
      </c>
      <c r="C1261" s="4">
        <f>IF('Paste data'!A1261="","",'Paste data'!B1261)</f>
      </c>
      <c r="D1261" s="11">
        <f>IFERROR(IF(OR('Paste data'!E1261="",'Paste data'!F1261=""),"",ROUND((IF(ISNUMBER('Paste data'!F1261),'Paste data'!F1261,IFERROR(DATE(VALUE(LEFT('Paste data'!F1261,4)),VALUE(MID('Paste data'!F1261,6,2)),VALUE(MID('Paste data'!F1261,9,2)))+VALUE(MID('Paste data'!F1261,12,2))/24+VALUE(MID('Paste data'!F1261,15,2))/1440,"")))-(IF(ISNUMBER('Paste data'!E1261),'Paste data'!E1261,IFERROR(DATE(VALUE(LEFT('Paste data'!E1261,4)),VALUE(MID('Paste data'!E1261,6,2)),VALUE(MID('Paste data'!E1261,9,2)))+VALUE(MID('Paste data'!E1261,12,2))/24+VALUE(MID('Paste data'!E1261,15,2))/1440,""))),2)),"")</f>
      </c>
      <c r="E1261" s="11">
        <f>IFERROR(IF(OR('Paste data'!F1261="",'Paste data'!G1261=""),"",ROUND((IF(ISNUMBER('Paste data'!G1261),'Paste data'!G1261,IFERROR(DATE(VALUE(LEFT('Paste data'!G1261,4)),VALUE(MID('Paste data'!G1261,6,2)),VALUE(MID('Paste data'!G1261,9,2)))+VALUE(MID('Paste data'!G1261,12,2))/24+VALUE(MID('Paste data'!G1261,15,2))/1440,"")))-(IF(ISNUMBER('Paste data'!F1261),'Paste data'!F1261,IFERROR(DATE(VALUE(LEFT('Paste data'!F1261,4)),VALUE(MID('Paste data'!F1261,6,2)),VALUE(MID('Paste data'!F1261,9,2)))+VALUE(MID('Paste data'!F1261,12,2))/24+VALUE(MID('Paste data'!F1261,15,2))/1440,""))),2)),"")</f>
      </c>
      <c r="F1261" s="11">
        <f>IFERROR(IF(OR('Paste data'!E1261="",'Paste data'!G1261=""),"",ROUND((IF(ISNUMBER('Paste data'!G1261),'Paste data'!G1261,IFERROR(DATE(VALUE(LEFT('Paste data'!G1261,4)),VALUE(MID('Paste data'!G1261,6,2)),VALUE(MID('Paste data'!G1261,9,2)))+VALUE(MID('Paste data'!G1261,12,2))/24+VALUE(MID('Paste data'!G1261,15,2))/1440,"")))-(IF(ISNUMBER('Paste data'!E1261),'Paste data'!E1261,IFERROR(DATE(VALUE(LEFT('Paste data'!E1261,4)),VALUE(MID('Paste data'!E1261,6,2)),VALUE(MID('Paste data'!E1261,9,2)))+VALUE(MID('Paste data'!E1261,12,2))/24+VALUE(MID('Paste data'!E1261,15,2))/1440,""))),2)),"")</f>
      </c>
      <c r="G1261" s="10">
        <f>IFERROR(IF('Paste data'!G1261="","",(IF(ISNUMBER('Paste data'!G1261),'Paste data'!G1261,IFERROR(DATE(VALUE(LEFT('Paste data'!G1261,4)),VALUE(MID('Paste data'!G1261,6,2)),VALUE(MID('Paste data'!G1261,9,2)))+VALUE(MID('Paste data'!G1261,12,2))/24+VALUE(MID('Paste data'!G1261,15,2))/1440,"")))-WEEKDAY((IF(ISNUMBER('Paste data'!G1261),'Paste data'!G1261,IFERROR(DATE(VALUE(LEFT('Paste data'!G1261,4)),VALUE(MID('Paste data'!G1261,6,2)),VALUE(MID('Paste data'!G1261,9,2)))+VALUE(MID('Paste data'!G1261,12,2))/24+VALUE(MID('Paste data'!G1261,15,2))/1440,""))),3)),"")</f>
      </c>
    </row>
    <row r="1262" spans="1:7" x14ac:dyDescent="0.25">
      <c r="A1262" s="10">
        <f>IF('Paste data'!A1262="","",'Paste data'!A1262)</f>
      </c>
      <c r="B1262" s="4">
        <f>IF('Paste data'!A1262="","",'Paste data'!D1262)</f>
      </c>
      <c r="C1262" s="4">
        <f>IF('Paste data'!A1262="","",'Paste data'!B1262)</f>
      </c>
      <c r="D1262" s="11">
        <f>IFERROR(IF(OR('Paste data'!E1262="",'Paste data'!F1262=""),"",ROUND((IF(ISNUMBER('Paste data'!F1262),'Paste data'!F1262,IFERROR(DATE(VALUE(LEFT('Paste data'!F1262,4)),VALUE(MID('Paste data'!F1262,6,2)),VALUE(MID('Paste data'!F1262,9,2)))+VALUE(MID('Paste data'!F1262,12,2))/24+VALUE(MID('Paste data'!F1262,15,2))/1440,"")))-(IF(ISNUMBER('Paste data'!E1262),'Paste data'!E1262,IFERROR(DATE(VALUE(LEFT('Paste data'!E1262,4)),VALUE(MID('Paste data'!E1262,6,2)),VALUE(MID('Paste data'!E1262,9,2)))+VALUE(MID('Paste data'!E1262,12,2))/24+VALUE(MID('Paste data'!E1262,15,2))/1440,""))),2)),"")</f>
      </c>
      <c r="E1262" s="11">
        <f>IFERROR(IF(OR('Paste data'!F1262="",'Paste data'!G1262=""),"",ROUND((IF(ISNUMBER('Paste data'!G1262),'Paste data'!G1262,IFERROR(DATE(VALUE(LEFT('Paste data'!G1262,4)),VALUE(MID('Paste data'!G1262,6,2)),VALUE(MID('Paste data'!G1262,9,2)))+VALUE(MID('Paste data'!G1262,12,2))/24+VALUE(MID('Paste data'!G1262,15,2))/1440,"")))-(IF(ISNUMBER('Paste data'!F1262),'Paste data'!F1262,IFERROR(DATE(VALUE(LEFT('Paste data'!F1262,4)),VALUE(MID('Paste data'!F1262,6,2)),VALUE(MID('Paste data'!F1262,9,2)))+VALUE(MID('Paste data'!F1262,12,2))/24+VALUE(MID('Paste data'!F1262,15,2))/1440,""))),2)),"")</f>
      </c>
      <c r="F1262" s="11">
        <f>IFERROR(IF(OR('Paste data'!E1262="",'Paste data'!G1262=""),"",ROUND((IF(ISNUMBER('Paste data'!G1262),'Paste data'!G1262,IFERROR(DATE(VALUE(LEFT('Paste data'!G1262,4)),VALUE(MID('Paste data'!G1262,6,2)),VALUE(MID('Paste data'!G1262,9,2)))+VALUE(MID('Paste data'!G1262,12,2))/24+VALUE(MID('Paste data'!G1262,15,2))/1440,"")))-(IF(ISNUMBER('Paste data'!E1262),'Paste data'!E1262,IFERROR(DATE(VALUE(LEFT('Paste data'!E1262,4)),VALUE(MID('Paste data'!E1262,6,2)),VALUE(MID('Paste data'!E1262,9,2)))+VALUE(MID('Paste data'!E1262,12,2))/24+VALUE(MID('Paste data'!E1262,15,2))/1440,""))),2)),"")</f>
      </c>
      <c r="G1262" s="10">
        <f>IFERROR(IF('Paste data'!G1262="","",(IF(ISNUMBER('Paste data'!G1262),'Paste data'!G1262,IFERROR(DATE(VALUE(LEFT('Paste data'!G1262,4)),VALUE(MID('Paste data'!G1262,6,2)),VALUE(MID('Paste data'!G1262,9,2)))+VALUE(MID('Paste data'!G1262,12,2))/24+VALUE(MID('Paste data'!G1262,15,2))/1440,"")))-WEEKDAY((IF(ISNUMBER('Paste data'!G1262),'Paste data'!G1262,IFERROR(DATE(VALUE(LEFT('Paste data'!G1262,4)),VALUE(MID('Paste data'!G1262,6,2)),VALUE(MID('Paste data'!G1262,9,2)))+VALUE(MID('Paste data'!G1262,12,2))/24+VALUE(MID('Paste data'!G1262,15,2))/1440,""))),3)),"")</f>
      </c>
    </row>
    <row r="1263" spans="1:7" x14ac:dyDescent="0.25">
      <c r="A1263" s="10">
        <f>IF('Paste data'!A1263="","",'Paste data'!A1263)</f>
      </c>
      <c r="B1263" s="4">
        <f>IF('Paste data'!A1263="","",'Paste data'!D1263)</f>
      </c>
      <c r="C1263" s="4">
        <f>IF('Paste data'!A1263="","",'Paste data'!B1263)</f>
      </c>
      <c r="D1263" s="11">
        <f>IFERROR(IF(OR('Paste data'!E1263="",'Paste data'!F1263=""),"",ROUND((IF(ISNUMBER('Paste data'!F1263),'Paste data'!F1263,IFERROR(DATE(VALUE(LEFT('Paste data'!F1263,4)),VALUE(MID('Paste data'!F1263,6,2)),VALUE(MID('Paste data'!F1263,9,2)))+VALUE(MID('Paste data'!F1263,12,2))/24+VALUE(MID('Paste data'!F1263,15,2))/1440,"")))-(IF(ISNUMBER('Paste data'!E1263),'Paste data'!E1263,IFERROR(DATE(VALUE(LEFT('Paste data'!E1263,4)),VALUE(MID('Paste data'!E1263,6,2)),VALUE(MID('Paste data'!E1263,9,2)))+VALUE(MID('Paste data'!E1263,12,2))/24+VALUE(MID('Paste data'!E1263,15,2))/1440,""))),2)),"")</f>
      </c>
      <c r="E1263" s="11">
        <f>IFERROR(IF(OR('Paste data'!F1263="",'Paste data'!G1263=""),"",ROUND((IF(ISNUMBER('Paste data'!G1263),'Paste data'!G1263,IFERROR(DATE(VALUE(LEFT('Paste data'!G1263,4)),VALUE(MID('Paste data'!G1263,6,2)),VALUE(MID('Paste data'!G1263,9,2)))+VALUE(MID('Paste data'!G1263,12,2))/24+VALUE(MID('Paste data'!G1263,15,2))/1440,"")))-(IF(ISNUMBER('Paste data'!F1263),'Paste data'!F1263,IFERROR(DATE(VALUE(LEFT('Paste data'!F1263,4)),VALUE(MID('Paste data'!F1263,6,2)),VALUE(MID('Paste data'!F1263,9,2)))+VALUE(MID('Paste data'!F1263,12,2))/24+VALUE(MID('Paste data'!F1263,15,2))/1440,""))),2)),"")</f>
      </c>
      <c r="F1263" s="11">
        <f>IFERROR(IF(OR('Paste data'!E1263="",'Paste data'!G1263=""),"",ROUND((IF(ISNUMBER('Paste data'!G1263),'Paste data'!G1263,IFERROR(DATE(VALUE(LEFT('Paste data'!G1263,4)),VALUE(MID('Paste data'!G1263,6,2)),VALUE(MID('Paste data'!G1263,9,2)))+VALUE(MID('Paste data'!G1263,12,2))/24+VALUE(MID('Paste data'!G1263,15,2))/1440,"")))-(IF(ISNUMBER('Paste data'!E1263),'Paste data'!E1263,IFERROR(DATE(VALUE(LEFT('Paste data'!E1263,4)),VALUE(MID('Paste data'!E1263,6,2)),VALUE(MID('Paste data'!E1263,9,2)))+VALUE(MID('Paste data'!E1263,12,2))/24+VALUE(MID('Paste data'!E1263,15,2))/1440,""))),2)),"")</f>
      </c>
      <c r="G1263" s="10">
        <f>IFERROR(IF('Paste data'!G1263="","",(IF(ISNUMBER('Paste data'!G1263),'Paste data'!G1263,IFERROR(DATE(VALUE(LEFT('Paste data'!G1263,4)),VALUE(MID('Paste data'!G1263,6,2)),VALUE(MID('Paste data'!G1263,9,2)))+VALUE(MID('Paste data'!G1263,12,2))/24+VALUE(MID('Paste data'!G1263,15,2))/1440,"")))-WEEKDAY((IF(ISNUMBER('Paste data'!G1263),'Paste data'!G1263,IFERROR(DATE(VALUE(LEFT('Paste data'!G1263,4)),VALUE(MID('Paste data'!G1263,6,2)),VALUE(MID('Paste data'!G1263,9,2)))+VALUE(MID('Paste data'!G1263,12,2))/24+VALUE(MID('Paste data'!G1263,15,2))/1440,""))),3)),"")</f>
      </c>
    </row>
    <row r="1264" spans="1:7" x14ac:dyDescent="0.25">
      <c r="A1264" s="10">
        <f>IF('Paste data'!A1264="","",'Paste data'!A1264)</f>
      </c>
      <c r="B1264" s="4">
        <f>IF('Paste data'!A1264="","",'Paste data'!D1264)</f>
      </c>
      <c r="C1264" s="4">
        <f>IF('Paste data'!A1264="","",'Paste data'!B1264)</f>
      </c>
      <c r="D1264" s="11">
        <f>IFERROR(IF(OR('Paste data'!E1264="",'Paste data'!F1264=""),"",ROUND((IF(ISNUMBER('Paste data'!F1264),'Paste data'!F1264,IFERROR(DATE(VALUE(LEFT('Paste data'!F1264,4)),VALUE(MID('Paste data'!F1264,6,2)),VALUE(MID('Paste data'!F1264,9,2)))+VALUE(MID('Paste data'!F1264,12,2))/24+VALUE(MID('Paste data'!F1264,15,2))/1440,"")))-(IF(ISNUMBER('Paste data'!E1264),'Paste data'!E1264,IFERROR(DATE(VALUE(LEFT('Paste data'!E1264,4)),VALUE(MID('Paste data'!E1264,6,2)),VALUE(MID('Paste data'!E1264,9,2)))+VALUE(MID('Paste data'!E1264,12,2))/24+VALUE(MID('Paste data'!E1264,15,2))/1440,""))),2)),"")</f>
      </c>
      <c r="E1264" s="11">
        <f>IFERROR(IF(OR('Paste data'!F1264="",'Paste data'!G1264=""),"",ROUND((IF(ISNUMBER('Paste data'!G1264),'Paste data'!G1264,IFERROR(DATE(VALUE(LEFT('Paste data'!G1264,4)),VALUE(MID('Paste data'!G1264,6,2)),VALUE(MID('Paste data'!G1264,9,2)))+VALUE(MID('Paste data'!G1264,12,2))/24+VALUE(MID('Paste data'!G1264,15,2))/1440,"")))-(IF(ISNUMBER('Paste data'!F1264),'Paste data'!F1264,IFERROR(DATE(VALUE(LEFT('Paste data'!F1264,4)),VALUE(MID('Paste data'!F1264,6,2)),VALUE(MID('Paste data'!F1264,9,2)))+VALUE(MID('Paste data'!F1264,12,2))/24+VALUE(MID('Paste data'!F1264,15,2))/1440,""))),2)),"")</f>
      </c>
      <c r="F1264" s="11">
        <f>IFERROR(IF(OR('Paste data'!E1264="",'Paste data'!G1264=""),"",ROUND((IF(ISNUMBER('Paste data'!G1264),'Paste data'!G1264,IFERROR(DATE(VALUE(LEFT('Paste data'!G1264,4)),VALUE(MID('Paste data'!G1264,6,2)),VALUE(MID('Paste data'!G1264,9,2)))+VALUE(MID('Paste data'!G1264,12,2))/24+VALUE(MID('Paste data'!G1264,15,2))/1440,"")))-(IF(ISNUMBER('Paste data'!E1264),'Paste data'!E1264,IFERROR(DATE(VALUE(LEFT('Paste data'!E1264,4)),VALUE(MID('Paste data'!E1264,6,2)),VALUE(MID('Paste data'!E1264,9,2)))+VALUE(MID('Paste data'!E1264,12,2))/24+VALUE(MID('Paste data'!E1264,15,2))/1440,""))),2)),"")</f>
      </c>
      <c r="G1264" s="10">
        <f>IFERROR(IF('Paste data'!G1264="","",(IF(ISNUMBER('Paste data'!G1264),'Paste data'!G1264,IFERROR(DATE(VALUE(LEFT('Paste data'!G1264,4)),VALUE(MID('Paste data'!G1264,6,2)),VALUE(MID('Paste data'!G1264,9,2)))+VALUE(MID('Paste data'!G1264,12,2))/24+VALUE(MID('Paste data'!G1264,15,2))/1440,"")))-WEEKDAY((IF(ISNUMBER('Paste data'!G1264),'Paste data'!G1264,IFERROR(DATE(VALUE(LEFT('Paste data'!G1264,4)),VALUE(MID('Paste data'!G1264,6,2)),VALUE(MID('Paste data'!G1264,9,2)))+VALUE(MID('Paste data'!G1264,12,2))/24+VALUE(MID('Paste data'!G1264,15,2))/1440,""))),3)),"")</f>
      </c>
    </row>
    <row r="1265" spans="1:7" x14ac:dyDescent="0.25">
      <c r="A1265" s="10">
        <f>IF('Paste data'!A1265="","",'Paste data'!A1265)</f>
      </c>
      <c r="B1265" s="4">
        <f>IF('Paste data'!A1265="","",'Paste data'!D1265)</f>
      </c>
      <c r="C1265" s="4">
        <f>IF('Paste data'!A1265="","",'Paste data'!B1265)</f>
      </c>
      <c r="D1265" s="11">
        <f>IFERROR(IF(OR('Paste data'!E1265="",'Paste data'!F1265=""),"",ROUND((IF(ISNUMBER('Paste data'!F1265),'Paste data'!F1265,IFERROR(DATE(VALUE(LEFT('Paste data'!F1265,4)),VALUE(MID('Paste data'!F1265,6,2)),VALUE(MID('Paste data'!F1265,9,2)))+VALUE(MID('Paste data'!F1265,12,2))/24+VALUE(MID('Paste data'!F1265,15,2))/1440,"")))-(IF(ISNUMBER('Paste data'!E1265),'Paste data'!E1265,IFERROR(DATE(VALUE(LEFT('Paste data'!E1265,4)),VALUE(MID('Paste data'!E1265,6,2)),VALUE(MID('Paste data'!E1265,9,2)))+VALUE(MID('Paste data'!E1265,12,2))/24+VALUE(MID('Paste data'!E1265,15,2))/1440,""))),2)),"")</f>
      </c>
      <c r="E1265" s="11">
        <f>IFERROR(IF(OR('Paste data'!F1265="",'Paste data'!G1265=""),"",ROUND((IF(ISNUMBER('Paste data'!G1265),'Paste data'!G1265,IFERROR(DATE(VALUE(LEFT('Paste data'!G1265,4)),VALUE(MID('Paste data'!G1265,6,2)),VALUE(MID('Paste data'!G1265,9,2)))+VALUE(MID('Paste data'!G1265,12,2))/24+VALUE(MID('Paste data'!G1265,15,2))/1440,"")))-(IF(ISNUMBER('Paste data'!F1265),'Paste data'!F1265,IFERROR(DATE(VALUE(LEFT('Paste data'!F1265,4)),VALUE(MID('Paste data'!F1265,6,2)),VALUE(MID('Paste data'!F1265,9,2)))+VALUE(MID('Paste data'!F1265,12,2))/24+VALUE(MID('Paste data'!F1265,15,2))/1440,""))),2)),"")</f>
      </c>
      <c r="F1265" s="11">
        <f>IFERROR(IF(OR('Paste data'!E1265="",'Paste data'!G1265=""),"",ROUND((IF(ISNUMBER('Paste data'!G1265),'Paste data'!G1265,IFERROR(DATE(VALUE(LEFT('Paste data'!G1265,4)),VALUE(MID('Paste data'!G1265,6,2)),VALUE(MID('Paste data'!G1265,9,2)))+VALUE(MID('Paste data'!G1265,12,2))/24+VALUE(MID('Paste data'!G1265,15,2))/1440,"")))-(IF(ISNUMBER('Paste data'!E1265),'Paste data'!E1265,IFERROR(DATE(VALUE(LEFT('Paste data'!E1265,4)),VALUE(MID('Paste data'!E1265,6,2)),VALUE(MID('Paste data'!E1265,9,2)))+VALUE(MID('Paste data'!E1265,12,2))/24+VALUE(MID('Paste data'!E1265,15,2))/1440,""))),2)),"")</f>
      </c>
      <c r="G1265" s="10">
        <f>IFERROR(IF('Paste data'!G1265="","",(IF(ISNUMBER('Paste data'!G1265),'Paste data'!G1265,IFERROR(DATE(VALUE(LEFT('Paste data'!G1265,4)),VALUE(MID('Paste data'!G1265,6,2)),VALUE(MID('Paste data'!G1265,9,2)))+VALUE(MID('Paste data'!G1265,12,2))/24+VALUE(MID('Paste data'!G1265,15,2))/1440,"")))-WEEKDAY((IF(ISNUMBER('Paste data'!G1265),'Paste data'!G1265,IFERROR(DATE(VALUE(LEFT('Paste data'!G1265,4)),VALUE(MID('Paste data'!G1265,6,2)),VALUE(MID('Paste data'!G1265,9,2)))+VALUE(MID('Paste data'!G1265,12,2))/24+VALUE(MID('Paste data'!G1265,15,2))/1440,""))),3)),"")</f>
      </c>
    </row>
    <row r="1266" spans="1:7" x14ac:dyDescent="0.25">
      <c r="A1266" s="10">
        <f>IF('Paste data'!A1266="","",'Paste data'!A1266)</f>
      </c>
      <c r="B1266" s="4">
        <f>IF('Paste data'!A1266="","",'Paste data'!D1266)</f>
      </c>
      <c r="C1266" s="4">
        <f>IF('Paste data'!A1266="","",'Paste data'!B1266)</f>
      </c>
      <c r="D1266" s="11">
        <f>IFERROR(IF(OR('Paste data'!E1266="",'Paste data'!F1266=""),"",ROUND((IF(ISNUMBER('Paste data'!F1266),'Paste data'!F1266,IFERROR(DATE(VALUE(LEFT('Paste data'!F1266,4)),VALUE(MID('Paste data'!F1266,6,2)),VALUE(MID('Paste data'!F1266,9,2)))+VALUE(MID('Paste data'!F1266,12,2))/24+VALUE(MID('Paste data'!F1266,15,2))/1440,"")))-(IF(ISNUMBER('Paste data'!E1266),'Paste data'!E1266,IFERROR(DATE(VALUE(LEFT('Paste data'!E1266,4)),VALUE(MID('Paste data'!E1266,6,2)),VALUE(MID('Paste data'!E1266,9,2)))+VALUE(MID('Paste data'!E1266,12,2))/24+VALUE(MID('Paste data'!E1266,15,2))/1440,""))),2)),"")</f>
      </c>
      <c r="E1266" s="11">
        <f>IFERROR(IF(OR('Paste data'!F1266="",'Paste data'!G1266=""),"",ROUND((IF(ISNUMBER('Paste data'!G1266),'Paste data'!G1266,IFERROR(DATE(VALUE(LEFT('Paste data'!G1266,4)),VALUE(MID('Paste data'!G1266,6,2)),VALUE(MID('Paste data'!G1266,9,2)))+VALUE(MID('Paste data'!G1266,12,2))/24+VALUE(MID('Paste data'!G1266,15,2))/1440,"")))-(IF(ISNUMBER('Paste data'!F1266),'Paste data'!F1266,IFERROR(DATE(VALUE(LEFT('Paste data'!F1266,4)),VALUE(MID('Paste data'!F1266,6,2)),VALUE(MID('Paste data'!F1266,9,2)))+VALUE(MID('Paste data'!F1266,12,2))/24+VALUE(MID('Paste data'!F1266,15,2))/1440,""))),2)),"")</f>
      </c>
      <c r="F1266" s="11">
        <f>IFERROR(IF(OR('Paste data'!E1266="",'Paste data'!G1266=""),"",ROUND((IF(ISNUMBER('Paste data'!G1266),'Paste data'!G1266,IFERROR(DATE(VALUE(LEFT('Paste data'!G1266,4)),VALUE(MID('Paste data'!G1266,6,2)),VALUE(MID('Paste data'!G1266,9,2)))+VALUE(MID('Paste data'!G1266,12,2))/24+VALUE(MID('Paste data'!G1266,15,2))/1440,"")))-(IF(ISNUMBER('Paste data'!E1266),'Paste data'!E1266,IFERROR(DATE(VALUE(LEFT('Paste data'!E1266,4)),VALUE(MID('Paste data'!E1266,6,2)),VALUE(MID('Paste data'!E1266,9,2)))+VALUE(MID('Paste data'!E1266,12,2))/24+VALUE(MID('Paste data'!E1266,15,2))/1440,""))),2)),"")</f>
      </c>
      <c r="G1266" s="10">
        <f>IFERROR(IF('Paste data'!G1266="","",(IF(ISNUMBER('Paste data'!G1266),'Paste data'!G1266,IFERROR(DATE(VALUE(LEFT('Paste data'!G1266,4)),VALUE(MID('Paste data'!G1266,6,2)),VALUE(MID('Paste data'!G1266,9,2)))+VALUE(MID('Paste data'!G1266,12,2))/24+VALUE(MID('Paste data'!G1266,15,2))/1440,"")))-WEEKDAY((IF(ISNUMBER('Paste data'!G1266),'Paste data'!G1266,IFERROR(DATE(VALUE(LEFT('Paste data'!G1266,4)),VALUE(MID('Paste data'!G1266,6,2)),VALUE(MID('Paste data'!G1266,9,2)))+VALUE(MID('Paste data'!G1266,12,2))/24+VALUE(MID('Paste data'!G1266,15,2))/1440,""))),3)),"")</f>
      </c>
    </row>
    <row r="1267" spans="1:7" x14ac:dyDescent="0.25">
      <c r="A1267" s="10">
        <f>IF('Paste data'!A1267="","",'Paste data'!A1267)</f>
      </c>
      <c r="B1267" s="4">
        <f>IF('Paste data'!A1267="","",'Paste data'!D1267)</f>
      </c>
      <c r="C1267" s="4">
        <f>IF('Paste data'!A1267="","",'Paste data'!B1267)</f>
      </c>
      <c r="D1267" s="11">
        <f>IFERROR(IF(OR('Paste data'!E1267="",'Paste data'!F1267=""),"",ROUND((IF(ISNUMBER('Paste data'!F1267),'Paste data'!F1267,IFERROR(DATE(VALUE(LEFT('Paste data'!F1267,4)),VALUE(MID('Paste data'!F1267,6,2)),VALUE(MID('Paste data'!F1267,9,2)))+VALUE(MID('Paste data'!F1267,12,2))/24+VALUE(MID('Paste data'!F1267,15,2))/1440,"")))-(IF(ISNUMBER('Paste data'!E1267),'Paste data'!E1267,IFERROR(DATE(VALUE(LEFT('Paste data'!E1267,4)),VALUE(MID('Paste data'!E1267,6,2)),VALUE(MID('Paste data'!E1267,9,2)))+VALUE(MID('Paste data'!E1267,12,2))/24+VALUE(MID('Paste data'!E1267,15,2))/1440,""))),2)),"")</f>
      </c>
      <c r="E1267" s="11">
        <f>IFERROR(IF(OR('Paste data'!F1267="",'Paste data'!G1267=""),"",ROUND((IF(ISNUMBER('Paste data'!G1267),'Paste data'!G1267,IFERROR(DATE(VALUE(LEFT('Paste data'!G1267,4)),VALUE(MID('Paste data'!G1267,6,2)),VALUE(MID('Paste data'!G1267,9,2)))+VALUE(MID('Paste data'!G1267,12,2))/24+VALUE(MID('Paste data'!G1267,15,2))/1440,"")))-(IF(ISNUMBER('Paste data'!F1267),'Paste data'!F1267,IFERROR(DATE(VALUE(LEFT('Paste data'!F1267,4)),VALUE(MID('Paste data'!F1267,6,2)),VALUE(MID('Paste data'!F1267,9,2)))+VALUE(MID('Paste data'!F1267,12,2))/24+VALUE(MID('Paste data'!F1267,15,2))/1440,""))),2)),"")</f>
      </c>
      <c r="F1267" s="11">
        <f>IFERROR(IF(OR('Paste data'!E1267="",'Paste data'!G1267=""),"",ROUND((IF(ISNUMBER('Paste data'!G1267),'Paste data'!G1267,IFERROR(DATE(VALUE(LEFT('Paste data'!G1267,4)),VALUE(MID('Paste data'!G1267,6,2)),VALUE(MID('Paste data'!G1267,9,2)))+VALUE(MID('Paste data'!G1267,12,2))/24+VALUE(MID('Paste data'!G1267,15,2))/1440,"")))-(IF(ISNUMBER('Paste data'!E1267),'Paste data'!E1267,IFERROR(DATE(VALUE(LEFT('Paste data'!E1267,4)),VALUE(MID('Paste data'!E1267,6,2)),VALUE(MID('Paste data'!E1267,9,2)))+VALUE(MID('Paste data'!E1267,12,2))/24+VALUE(MID('Paste data'!E1267,15,2))/1440,""))),2)),"")</f>
      </c>
      <c r="G1267" s="10">
        <f>IFERROR(IF('Paste data'!G1267="","",(IF(ISNUMBER('Paste data'!G1267),'Paste data'!G1267,IFERROR(DATE(VALUE(LEFT('Paste data'!G1267,4)),VALUE(MID('Paste data'!G1267,6,2)),VALUE(MID('Paste data'!G1267,9,2)))+VALUE(MID('Paste data'!G1267,12,2))/24+VALUE(MID('Paste data'!G1267,15,2))/1440,"")))-WEEKDAY((IF(ISNUMBER('Paste data'!G1267),'Paste data'!G1267,IFERROR(DATE(VALUE(LEFT('Paste data'!G1267,4)),VALUE(MID('Paste data'!G1267,6,2)),VALUE(MID('Paste data'!G1267,9,2)))+VALUE(MID('Paste data'!G1267,12,2))/24+VALUE(MID('Paste data'!G1267,15,2))/1440,""))),3)),"")</f>
      </c>
    </row>
    <row r="1268" spans="1:7" x14ac:dyDescent="0.25">
      <c r="A1268" s="10">
        <f>IF('Paste data'!A1268="","",'Paste data'!A1268)</f>
      </c>
      <c r="B1268" s="4">
        <f>IF('Paste data'!A1268="","",'Paste data'!D1268)</f>
      </c>
      <c r="C1268" s="4">
        <f>IF('Paste data'!A1268="","",'Paste data'!B1268)</f>
      </c>
      <c r="D1268" s="11">
        <f>IFERROR(IF(OR('Paste data'!E1268="",'Paste data'!F1268=""),"",ROUND((IF(ISNUMBER('Paste data'!F1268),'Paste data'!F1268,IFERROR(DATE(VALUE(LEFT('Paste data'!F1268,4)),VALUE(MID('Paste data'!F1268,6,2)),VALUE(MID('Paste data'!F1268,9,2)))+VALUE(MID('Paste data'!F1268,12,2))/24+VALUE(MID('Paste data'!F1268,15,2))/1440,"")))-(IF(ISNUMBER('Paste data'!E1268),'Paste data'!E1268,IFERROR(DATE(VALUE(LEFT('Paste data'!E1268,4)),VALUE(MID('Paste data'!E1268,6,2)),VALUE(MID('Paste data'!E1268,9,2)))+VALUE(MID('Paste data'!E1268,12,2))/24+VALUE(MID('Paste data'!E1268,15,2))/1440,""))),2)),"")</f>
      </c>
      <c r="E1268" s="11">
        <f>IFERROR(IF(OR('Paste data'!F1268="",'Paste data'!G1268=""),"",ROUND((IF(ISNUMBER('Paste data'!G1268),'Paste data'!G1268,IFERROR(DATE(VALUE(LEFT('Paste data'!G1268,4)),VALUE(MID('Paste data'!G1268,6,2)),VALUE(MID('Paste data'!G1268,9,2)))+VALUE(MID('Paste data'!G1268,12,2))/24+VALUE(MID('Paste data'!G1268,15,2))/1440,"")))-(IF(ISNUMBER('Paste data'!F1268),'Paste data'!F1268,IFERROR(DATE(VALUE(LEFT('Paste data'!F1268,4)),VALUE(MID('Paste data'!F1268,6,2)),VALUE(MID('Paste data'!F1268,9,2)))+VALUE(MID('Paste data'!F1268,12,2))/24+VALUE(MID('Paste data'!F1268,15,2))/1440,""))),2)),"")</f>
      </c>
      <c r="F1268" s="11">
        <f>IFERROR(IF(OR('Paste data'!E1268="",'Paste data'!G1268=""),"",ROUND((IF(ISNUMBER('Paste data'!G1268),'Paste data'!G1268,IFERROR(DATE(VALUE(LEFT('Paste data'!G1268,4)),VALUE(MID('Paste data'!G1268,6,2)),VALUE(MID('Paste data'!G1268,9,2)))+VALUE(MID('Paste data'!G1268,12,2))/24+VALUE(MID('Paste data'!G1268,15,2))/1440,"")))-(IF(ISNUMBER('Paste data'!E1268),'Paste data'!E1268,IFERROR(DATE(VALUE(LEFT('Paste data'!E1268,4)),VALUE(MID('Paste data'!E1268,6,2)),VALUE(MID('Paste data'!E1268,9,2)))+VALUE(MID('Paste data'!E1268,12,2))/24+VALUE(MID('Paste data'!E1268,15,2))/1440,""))),2)),"")</f>
      </c>
      <c r="G1268" s="10">
        <f>IFERROR(IF('Paste data'!G1268="","",(IF(ISNUMBER('Paste data'!G1268),'Paste data'!G1268,IFERROR(DATE(VALUE(LEFT('Paste data'!G1268,4)),VALUE(MID('Paste data'!G1268,6,2)),VALUE(MID('Paste data'!G1268,9,2)))+VALUE(MID('Paste data'!G1268,12,2))/24+VALUE(MID('Paste data'!G1268,15,2))/1440,"")))-WEEKDAY((IF(ISNUMBER('Paste data'!G1268),'Paste data'!G1268,IFERROR(DATE(VALUE(LEFT('Paste data'!G1268,4)),VALUE(MID('Paste data'!G1268,6,2)),VALUE(MID('Paste data'!G1268,9,2)))+VALUE(MID('Paste data'!G1268,12,2))/24+VALUE(MID('Paste data'!G1268,15,2))/1440,""))),3)),"")</f>
      </c>
    </row>
    <row r="1269" spans="1:7" x14ac:dyDescent="0.25">
      <c r="A1269" s="10">
        <f>IF('Paste data'!A1269="","",'Paste data'!A1269)</f>
      </c>
      <c r="B1269" s="4">
        <f>IF('Paste data'!A1269="","",'Paste data'!D1269)</f>
      </c>
      <c r="C1269" s="4">
        <f>IF('Paste data'!A1269="","",'Paste data'!B1269)</f>
      </c>
      <c r="D1269" s="11">
        <f>IFERROR(IF(OR('Paste data'!E1269="",'Paste data'!F1269=""),"",ROUND((IF(ISNUMBER('Paste data'!F1269),'Paste data'!F1269,IFERROR(DATE(VALUE(LEFT('Paste data'!F1269,4)),VALUE(MID('Paste data'!F1269,6,2)),VALUE(MID('Paste data'!F1269,9,2)))+VALUE(MID('Paste data'!F1269,12,2))/24+VALUE(MID('Paste data'!F1269,15,2))/1440,"")))-(IF(ISNUMBER('Paste data'!E1269),'Paste data'!E1269,IFERROR(DATE(VALUE(LEFT('Paste data'!E1269,4)),VALUE(MID('Paste data'!E1269,6,2)),VALUE(MID('Paste data'!E1269,9,2)))+VALUE(MID('Paste data'!E1269,12,2))/24+VALUE(MID('Paste data'!E1269,15,2))/1440,""))),2)),"")</f>
      </c>
      <c r="E1269" s="11">
        <f>IFERROR(IF(OR('Paste data'!F1269="",'Paste data'!G1269=""),"",ROUND((IF(ISNUMBER('Paste data'!G1269),'Paste data'!G1269,IFERROR(DATE(VALUE(LEFT('Paste data'!G1269,4)),VALUE(MID('Paste data'!G1269,6,2)),VALUE(MID('Paste data'!G1269,9,2)))+VALUE(MID('Paste data'!G1269,12,2))/24+VALUE(MID('Paste data'!G1269,15,2))/1440,"")))-(IF(ISNUMBER('Paste data'!F1269),'Paste data'!F1269,IFERROR(DATE(VALUE(LEFT('Paste data'!F1269,4)),VALUE(MID('Paste data'!F1269,6,2)),VALUE(MID('Paste data'!F1269,9,2)))+VALUE(MID('Paste data'!F1269,12,2))/24+VALUE(MID('Paste data'!F1269,15,2))/1440,""))),2)),"")</f>
      </c>
      <c r="F1269" s="11">
        <f>IFERROR(IF(OR('Paste data'!E1269="",'Paste data'!G1269=""),"",ROUND((IF(ISNUMBER('Paste data'!G1269),'Paste data'!G1269,IFERROR(DATE(VALUE(LEFT('Paste data'!G1269,4)),VALUE(MID('Paste data'!G1269,6,2)),VALUE(MID('Paste data'!G1269,9,2)))+VALUE(MID('Paste data'!G1269,12,2))/24+VALUE(MID('Paste data'!G1269,15,2))/1440,"")))-(IF(ISNUMBER('Paste data'!E1269),'Paste data'!E1269,IFERROR(DATE(VALUE(LEFT('Paste data'!E1269,4)),VALUE(MID('Paste data'!E1269,6,2)),VALUE(MID('Paste data'!E1269,9,2)))+VALUE(MID('Paste data'!E1269,12,2))/24+VALUE(MID('Paste data'!E1269,15,2))/1440,""))),2)),"")</f>
      </c>
      <c r="G1269" s="10">
        <f>IFERROR(IF('Paste data'!G1269="","",(IF(ISNUMBER('Paste data'!G1269),'Paste data'!G1269,IFERROR(DATE(VALUE(LEFT('Paste data'!G1269,4)),VALUE(MID('Paste data'!G1269,6,2)),VALUE(MID('Paste data'!G1269,9,2)))+VALUE(MID('Paste data'!G1269,12,2))/24+VALUE(MID('Paste data'!G1269,15,2))/1440,"")))-WEEKDAY((IF(ISNUMBER('Paste data'!G1269),'Paste data'!G1269,IFERROR(DATE(VALUE(LEFT('Paste data'!G1269,4)),VALUE(MID('Paste data'!G1269,6,2)),VALUE(MID('Paste data'!G1269,9,2)))+VALUE(MID('Paste data'!G1269,12,2))/24+VALUE(MID('Paste data'!G1269,15,2))/1440,""))),3)),"")</f>
      </c>
    </row>
    <row r="1270" spans="1:7" x14ac:dyDescent="0.25">
      <c r="A1270" s="10">
        <f>IF('Paste data'!A1270="","",'Paste data'!A1270)</f>
      </c>
      <c r="B1270" s="4">
        <f>IF('Paste data'!A1270="","",'Paste data'!D1270)</f>
      </c>
      <c r="C1270" s="4">
        <f>IF('Paste data'!A1270="","",'Paste data'!B1270)</f>
      </c>
      <c r="D1270" s="11">
        <f>IFERROR(IF(OR('Paste data'!E1270="",'Paste data'!F1270=""),"",ROUND((IF(ISNUMBER('Paste data'!F1270),'Paste data'!F1270,IFERROR(DATE(VALUE(LEFT('Paste data'!F1270,4)),VALUE(MID('Paste data'!F1270,6,2)),VALUE(MID('Paste data'!F1270,9,2)))+VALUE(MID('Paste data'!F1270,12,2))/24+VALUE(MID('Paste data'!F1270,15,2))/1440,"")))-(IF(ISNUMBER('Paste data'!E1270),'Paste data'!E1270,IFERROR(DATE(VALUE(LEFT('Paste data'!E1270,4)),VALUE(MID('Paste data'!E1270,6,2)),VALUE(MID('Paste data'!E1270,9,2)))+VALUE(MID('Paste data'!E1270,12,2))/24+VALUE(MID('Paste data'!E1270,15,2))/1440,""))),2)),"")</f>
      </c>
      <c r="E1270" s="11">
        <f>IFERROR(IF(OR('Paste data'!F1270="",'Paste data'!G1270=""),"",ROUND((IF(ISNUMBER('Paste data'!G1270),'Paste data'!G1270,IFERROR(DATE(VALUE(LEFT('Paste data'!G1270,4)),VALUE(MID('Paste data'!G1270,6,2)),VALUE(MID('Paste data'!G1270,9,2)))+VALUE(MID('Paste data'!G1270,12,2))/24+VALUE(MID('Paste data'!G1270,15,2))/1440,"")))-(IF(ISNUMBER('Paste data'!F1270),'Paste data'!F1270,IFERROR(DATE(VALUE(LEFT('Paste data'!F1270,4)),VALUE(MID('Paste data'!F1270,6,2)),VALUE(MID('Paste data'!F1270,9,2)))+VALUE(MID('Paste data'!F1270,12,2))/24+VALUE(MID('Paste data'!F1270,15,2))/1440,""))),2)),"")</f>
      </c>
      <c r="F1270" s="11">
        <f>IFERROR(IF(OR('Paste data'!E1270="",'Paste data'!G1270=""),"",ROUND((IF(ISNUMBER('Paste data'!G1270),'Paste data'!G1270,IFERROR(DATE(VALUE(LEFT('Paste data'!G1270,4)),VALUE(MID('Paste data'!G1270,6,2)),VALUE(MID('Paste data'!G1270,9,2)))+VALUE(MID('Paste data'!G1270,12,2))/24+VALUE(MID('Paste data'!G1270,15,2))/1440,"")))-(IF(ISNUMBER('Paste data'!E1270),'Paste data'!E1270,IFERROR(DATE(VALUE(LEFT('Paste data'!E1270,4)),VALUE(MID('Paste data'!E1270,6,2)),VALUE(MID('Paste data'!E1270,9,2)))+VALUE(MID('Paste data'!E1270,12,2))/24+VALUE(MID('Paste data'!E1270,15,2))/1440,""))),2)),"")</f>
      </c>
      <c r="G1270" s="10">
        <f>IFERROR(IF('Paste data'!G1270="","",(IF(ISNUMBER('Paste data'!G1270),'Paste data'!G1270,IFERROR(DATE(VALUE(LEFT('Paste data'!G1270,4)),VALUE(MID('Paste data'!G1270,6,2)),VALUE(MID('Paste data'!G1270,9,2)))+VALUE(MID('Paste data'!G1270,12,2))/24+VALUE(MID('Paste data'!G1270,15,2))/1440,"")))-WEEKDAY((IF(ISNUMBER('Paste data'!G1270),'Paste data'!G1270,IFERROR(DATE(VALUE(LEFT('Paste data'!G1270,4)),VALUE(MID('Paste data'!G1270,6,2)),VALUE(MID('Paste data'!G1270,9,2)))+VALUE(MID('Paste data'!G1270,12,2))/24+VALUE(MID('Paste data'!G1270,15,2))/1440,""))),3)),"")</f>
      </c>
    </row>
    <row r="1271" spans="1:7" x14ac:dyDescent="0.25">
      <c r="A1271" s="10">
        <f>IF('Paste data'!A1271="","",'Paste data'!A1271)</f>
      </c>
      <c r="B1271" s="4">
        <f>IF('Paste data'!A1271="","",'Paste data'!D1271)</f>
      </c>
      <c r="C1271" s="4">
        <f>IF('Paste data'!A1271="","",'Paste data'!B1271)</f>
      </c>
      <c r="D1271" s="11">
        <f>IFERROR(IF(OR('Paste data'!E1271="",'Paste data'!F1271=""),"",ROUND((IF(ISNUMBER('Paste data'!F1271),'Paste data'!F1271,IFERROR(DATE(VALUE(LEFT('Paste data'!F1271,4)),VALUE(MID('Paste data'!F1271,6,2)),VALUE(MID('Paste data'!F1271,9,2)))+VALUE(MID('Paste data'!F1271,12,2))/24+VALUE(MID('Paste data'!F1271,15,2))/1440,"")))-(IF(ISNUMBER('Paste data'!E1271),'Paste data'!E1271,IFERROR(DATE(VALUE(LEFT('Paste data'!E1271,4)),VALUE(MID('Paste data'!E1271,6,2)),VALUE(MID('Paste data'!E1271,9,2)))+VALUE(MID('Paste data'!E1271,12,2))/24+VALUE(MID('Paste data'!E1271,15,2))/1440,""))),2)),"")</f>
      </c>
      <c r="E1271" s="11">
        <f>IFERROR(IF(OR('Paste data'!F1271="",'Paste data'!G1271=""),"",ROUND((IF(ISNUMBER('Paste data'!G1271),'Paste data'!G1271,IFERROR(DATE(VALUE(LEFT('Paste data'!G1271,4)),VALUE(MID('Paste data'!G1271,6,2)),VALUE(MID('Paste data'!G1271,9,2)))+VALUE(MID('Paste data'!G1271,12,2))/24+VALUE(MID('Paste data'!G1271,15,2))/1440,"")))-(IF(ISNUMBER('Paste data'!F1271),'Paste data'!F1271,IFERROR(DATE(VALUE(LEFT('Paste data'!F1271,4)),VALUE(MID('Paste data'!F1271,6,2)),VALUE(MID('Paste data'!F1271,9,2)))+VALUE(MID('Paste data'!F1271,12,2))/24+VALUE(MID('Paste data'!F1271,15,2))/1440,""))),2)),"")</f>
      </c>
      <c r="F1271" s="11">
        <f>IFERROR(IF(OR('Paste data'!E1271="",'Paste data'!G1271=""),"",ROUND((IF(ISNUMBER('Paste data'!G1271),'Paste data'!G1271,IFERROR(DATE(VALUE(LEFT('Paste data'!G1271,4)),VALUE(MID('Paste data'!G1271,6,2)),VALUE(MID('Paste data'!G1271,9,2)))+VALUE(MID('Paste data'!G1271,12,2))/24+VALUE(MID('Paste data'!G1271,15,2))/1440,"")))-(IF(ISNUMBER('Paste data'!E1271),'Paste data'!E1271,IFERROR(DATE(VALUE(LEFT('Paste data'!E1271,4)),VALUE(MID('Paste data'!E1271,6,2)),VALUE(MID('Paste data'!E1271,9,2)))+VALUE(MID('Paste data'!E1271,12,2))/24+VALUE(MID('Paste data'!E1271,15,2))/1440,""))),2)),"")</f>
      </c>
      <c r="G1271" s="10">
        <f>IFERROR(IF('Paste data'!G1271="","",(IF(ISNUMBER('Paste data'!G1271),'Paste data'!G1271,IFERROR(DATE(VALUE(LEFT('Paste data'!G1271,4)),VALUE(MID('Paste data'!G1271,6,2)),VALUE(MID('Paste data'!G1271,9,2)))+VALUE(MID('Paste data'!G1271,12,2))/24+VALUE(MID('Paste data'!G1271,15,2))/1440,"")))-WEEKDAY((IF(ISNUMBER('Paste data'!G1271),'Paste data'!G1271,IFERROR(DATE(VALUE(LEFT('Paste data'!G1271,4)),VALUE(MID('Paste data'!G1271,6,2)),VALUE(MID('Paste data'!G1271,9,2)))+VALUE(MID('Paste data'!G1271,12,2))/24+VALUE(MID('Paste data'!G1271,15,2))/1440,""))),3)),"")</f>
      </c>
    </row>
    <row r="1272" spans="1:7" x14ac:dyDescent="0.25">
      <c r="A1272" s="10">
        <f>IF('Paste data'!A1272="","",'Paste data'!A1272)</f>
      </c>
      <c r="B1272" s="4">
        <f>IF('Paste data'!A1272="","",'Paste data'!D1272)</f>
      </c>
      <c r="C1272" s="4">
        <f>IF('Paste data'!A1272="","",'Paste data'!B1272)</f>
      </c>
      <c r="D1272" s="11">
        <f>IFERROR(IF(OR('Paste data'!E1272="",'Paste data'!F1272=""),"",ROUND((IF(ISNUMBER('Paste data'!F1272),'Paste data'!F1272,IFERROR(DATE(VALUE(LEFT('Paste data'!F1272,4)),VALUE(MID('Paste data'!F1272,6,2)),VALUE(MID('Paste data'!F1272,9,2)))+VALUE(MID('Paste data'!F1272,12,2))/24+VALUE(MID('Paste data'!F1272,15,2))/1440,"")))-(IF(ISNUMBER('Paste data'!E1272),'Paste data'!E1272,IFERROR(DATE(VALUE(LEFT('Paste data'!E1272,4)),VALUE(MID('Paste data'!E1272,6,2)),VALUE(MID('Paste data'!E1272,9,2)))+VALUE(MID('Paste data'!E1272,12,2))/24+VALUE(MID('Paste data'!E1272,15,2))/1440,""))),2)),"")</f>
      </c>
      <c r="E1272" s="11">
        <f>IFERROR(IF(OR('Paste data'!F1272="",'Paste data'!G1272=""),"",ROUND((IF(ISNUMBER('Paste data'!G1272),'Paste data'!G1272,IFERROR(DATE(VALUE(LEFT('Paste data'!G1272,4)),VALUE(MID('Paste data'!G1272,6,2)),VALUE(MID('Paste data'!G1272,9,2)))+VALUE(MID('Paste data'!G1272,12,2))/24+VALUE(MID('Paste data'!G1272,15,2))/1440,"")))-(IF(ISNUMBER('Paste data'!F1272),'Paste data'!F1272,IFERROR(DATE(VALUE(LEFT('Paste data'!F1272,4)),VALUE(MID('Paste data'!F1272,6,2)),VALUE(MID('Paste data'!F1272,9,2)))+VALUE(MID('Paste data'!F1272,12,2))/24+VALUE(MID('Paste data'!F1272,15,2))/1440,""))),2)),"")</f>
      </c>
      <c r="F1272" s="11">
        <f>IFERROR(IF(OR('Paste data'!E1272="",'Paste data'!G1272=""),"",ROUND((IF(ISNUMBER('Paste data'!G1272),'Paste data'!G1272,IFERROR(DATE(VALUE(LEFT('Paste data'!G1272,4)),VALUE(MID('Paste data'!G1272,6,2)),VALUE(MID('Paste data'!G1272,9,2)))+VALUE(MID('Paste data'!G1272,12,2))/24+VALUE(MID('Paste data'!G1272,15,2))/1440,"")))-(IF(ISNUMBER('Paste data'!E1272),'Paste data'!E1272,IFERROR(DATE(VALUE(LEFT('Paste data'!E1272,4)),VALUE(MID('Paste data'!E1272,6,2)),VALUE(MID('Paste data'!E1272,9,2)))+VALUE(MID('Paste data'!E1272,12,2))/24+VALUE(MID('Paste data'!E1272,15,2))/1440,""))),2)),"")</f>
      </c>
      <c r="G1272" s="10">
        <f>IFERROR(IF('Paste data'!G1272="","",(IF(ISNUMBER('Paste data'!G1272),'Paste data'!G1272,IFERROR(DATE(VALUE(LEFT('Paste data'!G1272,4)),VALUE(MID('Paste data'!G1272,6,2)),VALUE(MID('Paste data'!G1272,9,2)))+VALUE(MID('Paste data'!G1272,12,2))/24+VALUE(MID('Paste data'!G1272,15,2))/1440,"")))-WEEKDAY((IF(ISNUMBER('Paste data'!G1272),'Paste data'!G1272,IFERROR(DATE(VALUE(LEFT('Paste data'!G1272,4)),VALUE(MID('Paste data'!G1272,6,2)),VALUE(MID('Paste data'!G1272,9,2)))+VALUE(MID('Paste data'!G1272,12,2))/24+VALUE(MID('Paste data'!G1272,15,2))/1440,""))),3)),"")</f>
      </c>
    </row>
    <row r="1273" spans="1:7" x14ac:dyDescent="0.25">
      <c r="A1273" s="10">
        <f>IF('Paste data'!A1273="","",'Paste data'!A1273)</f>
      </c>
      <c r="B1273" s="4">
        <f>IF('Paste data'!A1273="","",'Paste data'!D1273)</f>
      </c>
      <c r="C1273" s="4">
        <f>IF('Paste data'!A1273="","",'Paste data'!B1273)</f>
      </c>
      <c r="D1273" s="11">
        <f>IFERROR(IF(OR('Paste data'!E1273="",'Paste data'!F1273=""),"",ROUND((IF(ISNUMBER('Paste data'!F1273),'Paste data'!F1273,IFERROR(DATE(VALUE(LEFT('Paste data'!F1273,4)),VALUE(MID('Paste data'!F1273,6,2)),VALUE(MID('Paste data'!F1273,9,2)))+VALUE(MID('Paste data'!F1273,12,2))/24+VALUE(MID('Paste data'!F1273,15,2))/1440,"")))-(IF(ISNUMBER('Paste data'!E1273),'Paste data'!E1273,IFERROR(DATE(VALUE(LEFT('Paste data'!E1273,4)),VALUE(MID('Paste data'!E1273,6,2)),VALUE(MID('Paste data'!E1273,9,2)))+VALUE(MID('Paste data'!E1273,12,2))/24+VALUE(MID('Paste data'!E1273,15,2))/1440,""))),2)),"")</f>
      </c>
      <c r="E1273" s="11">
        <f>IFERROR(IF(OR('Paste data'!F1273="",'Paste data'!G1273=""),"",ROUND((IF(ISNUMBER('Paste data'!G1273),'Paste data'!G1273,IFERROR(DATE(VALUE(LEFT('Paste data'!G1273,4)),VALUE(MID('Paste data'!G1273,6,2)),VALUE(MID('Paste data'!G1273,9,2)))+VALUE(MID('Paste data'!G1273,12,2))/24+VALUE(MID('Paste data'!G1273,15,2))/1440,"")))-(IF(ISNUMBER('Paste data'!F1273),'Paste data'!F1273,IFERROR(DATE(VALUE(LEFT('Paste data'!F1273,4)),VALUE(MID('Paste data'!F1273,6,2)),VALUE(MID('Paste data'!F1273,9,2)))+VALUE(MID('Paste data'!F1273,12,2))/24+VALUE(MID('Paste data'!F1273,15,2))/1440,""))),2)),"")</f>
      </c>
      <c r="F1273" s="11">
        <f>IFERROR(IF(OR('Paste data'!E1273="",'Paste data'!G1273=""),"",ROUND((IF(ISNUMBER('Paste data'!G1273),'Paste data'!G1273,IFERROR(DATE(VALUE(LEFT('Paste data'!G1273,4)),VALUE(MID('Paste data'!G1273,6,2)),VALUE(MID('Paste data'!G1273,9,2)))+VALUE(MID('Paste data'!G1273,12,2))/24+VALUE(MID('Paste data'!G1273,15,2))/1440,"")))-(IF(ISNUMBER('Paste data'!E1273),'Paste data'!E1273,IFERROR(DATE(VALUE(LEFT('Paste data'!E1273,4)),VALUE(MID('Paste data'!E1273,6,2)),VALUE(MID('Paste data'!E1273,9,2)))+VALUE(MID('Paste data'!E1273,12,2))/24+VALUE(MID('Paste data'!E1273,15,2))/1440,""))),2)),"")</f>
      </c>
      <c r="G1273" s="10">
        <f>IFERROR(IF('Paste data'!G1273="","",(IF(ISNUMBER('Paste data'!G1273),'Paste data'!G1273,IFERROR(DATE(VALUE(LEFT('Paste data'!G1273,4)),VALUE(MID('Paste data'!G1273,6,2)),VALUE(MID('Paste data'!G1273,9,2)))+VALUE(MID('Paste data'!G1273,12,2))/24+VALUE(MID('Paste data'!G1273,15,2))/1440,"")))-WEEKDAY((IF(ISNUMBER('Paste data'!G1273),'Paste data'!G1273,IFERROR(DATE(VALUE(LEFT('Paste data'!G1273,4)),VALUE(MID('Paste data'!G1273,6,2)),VALUE(MID('Paste data'!G1273,9,2)))+VALUE(MID('Paste data'!G1273,12,2))/24+VALUE(MID('Paste data'!G1273,15,2))/1440,""))),3)),"")</f>
      </c>
    </row>
    <row r="1274" spans="1:7" x14ac:dyDescent="0.25">
      <c r="A1274" s="10">
        <f>IF('Paste data'!A1274="","",'Paste data'!A1274)</f>
      </c>
      <c r="B1274" s="4">
        <f>IF('Paste data'!A1274="","",'Paste data'!D1274)</f>
      </c>
      <c r="C1274" s="4">
        <f>IF('Paste data'!A1274="","",'Paste data'!B1274)</f>
      </c>
      <c r="D1274" s="11">
        <f>IFERROR(IF(OR('Paste data'!E1274="",'Paste data'!F1274=""),"",ROUND((IF(ISNUMBER('Paste data'!F1274),'Paste data'!F1274,IFERROR(DATE(VALUE(LEFT('Paste data'!F1274,4)),VALUE(MID('Paste data'!F1274,6,2)),VALUE(MID('Paste data'!F1274,9,2)))+VALUE(MID('Paste data'!F1274,12,2))/24+VALUE(MID('Paste data'!F1274,15,2))/1440,"")))-(IF(ISNUMBER('Paste data'!E1274),'Paste data'!E1274,IFERROR(DATE(VALUE(LEFT('Paste data'!E1274,4)),VALUE(MID('Paste data'!E1274,6,2)),VALUE(MID('Paste data'!E1274,9,2)))+VALUE(MID('Paste data'!E1274,12,2))/24+VALUE(MID('Paste data'!E1274,15,2))/1440,""))),2)),"")</f>
      </c>
      <c r="E1274" s="11">
        <f>IFERROR(IF(OR('Paste data'!F1274="",'Paste data'!G1274=""),"",ROUND((IF(ISNUMBER('Paste data'!G1274),'Paste data'!G1274,IFERROR(DATE(VALUE(LEFT('Paste data'!G1274,4)),VALUE(MID('Paste data'!G1274,6,2)),VALUE(MID('Paste data'!G1274,9,2)))+VALUE(MID('Paste data'!G1274,12,2))/24+VALUE(MID('Paste data'!G1274,15,2))/1440,"")))-(IF(ISNUMBER('Paste data'!F1274),'Paste data'!F1274,IFERROR(DATE(VALUE(LEFT('Paste data'!F1274,4)),VALUE(MID('Paste data'!F1274,6,2)),VALUE(MID('Paste data'!F1274,9,2)))+VALUE(MID('Paste data'!F1274,12,2))/24+VALUE(MID('Paste data'!F1274,15,2))/1440,""))),2)),"")</f>
      </c>
      <c r="F1274" s="11">
        <f>IFERROR(IF(OR('Paste data'!E1274="",'Paste data'!G1274=""),"",ROUND((IF(ISNUMBER('Paste data'!G1274),'Paste data'!G1274,IFERROR(DATE(VALUE(LEFT('Paste data'!G1274,4)),VALUE(MID('Paste data'!G1274,6,2)),VALUE(MID('Paste data'!G1274,9,2)))+VALUE(MID('Paste data'!G1274,12,2))/24+VALUE(MID('Paste data'!G1274,15,2))/1440,"")))-(IF(ISNUMBER('Paste data'!E1274),'Paste data'!E1274,IFERROR(DATE(VALUE(LEFT('Paste data'!E1274,4)),VALUE(MID('Paste data'!E1274,6,2)),VALUE(MID('Paste data'!E1274,9,2)))+VALUE(MID('Paste data'!E1274,12,2))/24+VALUE(MID('Paste data'!E1274,15,2))/1440,""))),2)),"")</f>
      </c>
      <c r="G1274" s="10">
        <f>IFERROR(IF('Paste data'!G1274="","",(IF(ISNUMBER('Paste data'!G1274),'Paste data'!G1274,IFERROR(DATE(VALUE(LEFT('Paste data'!G1274,4)),VALUE(MID('Paste data'!G1274,6,2)),VALUE(MID('Paste data'!G1274,9,2)))+VALUE(MID('Paste data'!G1274,12,2))/24+VALUE(MID('Paste data'!G1274,15,2))/1440,"")))-WEEKDAY((IF(ISNUMBER('Paste data'!G1274),'Paste data'!G1274,IFERROR(DATE(VALUE(LEFT('Paste data'!G1274,4)),VALUE(MID('Paste data'!G1274,6,2)),VALUE(MID('Paste data'!G1274,9,2)))+VALUE(MID('Paste data'!G1274,12,2))/24+VALUE(MID('Paste data'!G1274,15,2))/1440,""))),3)),"")</f>
      </c>
    </row>
    <row r="1275" spans="1:7" x14ac:dyDescent="0.25">
      <c r="A1275" s="10">
        <f>IF('Paste data'!A1275="","",'Paste data'!A1275)</f>
      </c>
      <c r="B1275" s="4">
        <f>IF('Paste data'!A1275="","",'Paste data'!D1275)</f>
      </c>
      <c r="C1275" s="4">
        <f>IF('Paste data'!A1275="","",'Paste data'!B1275)</f>
      </c>
      <c r="D1275" s="11">
        <f>IFERROR(IF(OR('Paste data'!E1275="",'Paste data'!F1275=""),"",ROUND((IF(ISNUMBER('Paste data'!F1275),'Paste data'!F1275,IFERROR(DATE(VALUE(LEFT('Paste data'!F1275,4)),VALUE(MID('Paste data'!F1275,6,2)),VALUE(MID('Paste data'!F1275,9,2)))+VALUE(MID('Paste data'!F1275,12,2))/24+VALUE(MID('Paste data'!F1275,15,2))/1440,"")))-(IF(ISNUMBER('Paste data'!E1275),'Paste data'!E1275,IFERROR(DATE(VALUE(LEFT('Paste data'!E1275,4)),VALUE(MID('Paste data'!E1275,6,2)),VALUE(MID('Paste data'!E1275,9,2)))+VALUE(MID('Paste data'!E1275,12,2))/24+VALUE(MID('Paste data'!E1275,15,2))/1440,""))),2)),"")</f>
      </c>
      <c r="E1275" s="11">
        <f>IFERROR(IF(OR('Paste data'!F1275="",'Paste data'!G1275=""),"",ROUND((IF(ISNUMBER('Paste data'!G1275),'Paste data'!G1275,IFERROR(DATE(VALUE(LEFT('Paste data'!G1275,4)),VALUE(MID('Paste data'!G1275,6,2)),VALUE(MID('Paste data'!G1275,9,2)))+VALUE(MID('Paste data'!G1275,12,2))/24+VALUE(MID('Paste data'!G1275,15,2))/1440,"")))-(IF(ISNUMBER('Paste data'!F1275),'Paste data'!F1275,IFERROR(DATE(VALUE(LEFT('Paste data'!F1275,4)),VALUE(MID('Paste data'!F1275,6,2)),VALUE(MID('Paste data'!F1275,9,2)))+VALUE(MID('Paste data'!F1275,12,2))/24+VALUE(MID('Paste data'!F1275,15,2))/1440,""))),2)),"")</f>
      </c>
      <c r="F1275" s="11">
        <f>IFERROR(IF(OR('Paste data'!E1275="",'Paste data'!G1275=""),"",ROUND((IF(ISNUMBER('Paste data'!G1275),'Paste data'!G1275,IFERROR(DATE(VALUE(LEFT('Paste data'!G1275,4)),VALUE(MID('Paste data'!G1275,6,2)),VALUE(MID('Paste data'!G1275,9,2)))+VALUE(MID('Paste data'!G1275,12,2))/24+VALUE(MID('Paste data'!G1275,15,2))/1440,"")))-(IF(ISNUMBER('Paste data'!E1275),'Paste data'!E1275,IFERROR(DATE(VALUE(LEFT('Paste data'!E1275,4)),VALUE(MID('Paste data'!E1275,6,2)),VALUE(MID('Paste data'!E1275,9,2)))+VALUE(MID('Paste data'!E1275,12,2))/24+VALUE(MID('Paste data'!E1275,15,2))/1440,""))),2)),"")</f>
      </c>
      <c r="G1275" s="10">
        <f>IFERROR(IF('Paste data'!G1275="","",(IF(ISNUMBER('Paste data'!G1275),'Paste data'!G1275,IFERROR(DATE(VALUE(LEFT('Paste data'!G1275,4)),VALUE(MID('Paste data'!G1275,6,2)),VALUE(MID('Paste data'!G1275,9,2)))+VALUE(MID('Paste data'!G1275,12,2))/24+VALUE(MID('Paste data'!G1275,15,2))/1440,"")))-WEEKDAY((IF(ISNUMBER('Paste data'!G1275),'Paste data'!G1275,IFERROR(DATE(VALUE(LEFT('Paste data'!G1275,4)),VALUE(MID('Paste data'!G1275,6,2)),VALUE(MID('Paste data'!G1275,9,2)))+VALUE(MID('Paste data'!G1275,12,2))/24+VALUE(MID('Paste data'!G1275,15,2))/1440,""))),3)),"")</f>
      </c>
    </row>
    <row r="1276" spans="1:7" x14ac:dyDescent="0.25">
      <c r="A1276" s="10">
        <f>IF('Paste data'!A1276="","",'Paste data'!A1276)</f>
      </c>
      <c r="B1276" s="4">
        <f>IF('Paste data'!A1276="","",'Paste data'!D1276)</f>
      </c>
      <c r="C1276" s="4">
        <f>IF('Paste data'!A1276="","",'Paste data'!B1276)</f>
      </c>
      <c r="D1276" s="11">
        <f>IFERROR(IF(OR('Paste data'!E1276="",'Paste data'!F1276=""),"",ROUND((IF(ISNUMBER('Paste data'!F1276),'Paste data'!F1276,IFERROR(DATE(VALUE(LEFT('Paste data'!F1276,4)),VALUE(MID('Paste data'!F1276,6,2)),VALUE(MID('Paste data'!F1276,9,2)))+VALUE(MID('Paste data'!F1276,12,2))/24+VALUE(MID('Paste data'!F1276,15,2))/1440,"")))-(IF(ISNUMBER('Paste data'!E1276),'Paste data'!E1276,IFERROR(DATE(VALUE(LEFT('Paste data'!E1276,4)),VALUE(MID('Paste data'!E1276,6,2)),VALUE(MID('Paste data'!E1276,9,2)))+VALUE(MID('Paste data'!E1276,12,2))/24+VALUE(MID('Paste data'!E1276,15,2))/1440,""))),2)),"")</f>
      </c>
      <c r="E1276" s="11">
        <f>IFERROR(IF(OR('Paste data'!F1276="",'Paste data'!G1276=""),"",ROUND((IF(ISNUMBER('Paste data'!G1276),'Paste data'!G1276,IFERROR(DATE(VALUE(LEFT('Paste data'!G1276,4)),VALUE(MID('Paste data'!G1276,6,2)),VALUE(MID('Paste data'!G1276,9,2)))+VALUE(MID('Paste data'!G1276,12,2))/24+VALUE(MID('Paste data'!G1276,15,2))/1440,"")))-(IF(ISNUMBER('Paste data'!F1276),'Paste data'!F1276,IFERROR(DATE(VALUE(LEFT('Paste data'!F1276,4)),VALUE(MID('Paste data'!F1276,6,2)),VALUE(MID('Paste data'!F1276,9,2)))+VALUE(MID('Paste data'!F1276,12,2))/24+VALUE(MID('Paste data'!F1276,15,2))/1440,""))),2)),"")</f>
      </c>
      <c r="F1276" s="11">
        <f>IFERROR(IF(OR('Paste data'!E1276="",'Paste data'!G1276=""),"",ROUND((IF(ISNUMBER('Paste data'!G1276),'Paste data'!G1276,IFERROR(DATE(VALUE(LEFT('Paste data'!G1276,4)),VALUE(MID('Paste data'!G1276,6,2)),VALUE(MID('Paste data'!G1276,9,2)))+VALUE(MID('Paste data'!G1276,12,2))/24+VALUE(MID('Paste data'!G1276,15,2))/1440,"")))-(IF(ISNUMBER('Paste data'!E1276),'Paste data'!E1276,IFERROR(DATE(VALUE(LEFT('Paste data'!E1276,4)),VALUE(MID('Paste data'!E1276,6,2)),VALUE(MID('Paste data'!E1276,9,2)))+VALUE(MID('Paste data'!E1276,12,2))/24+VALUE(MID('Paste data'!E1276,15,2))/1440,""))),2)),"")</f>
      </c>
      <c r="G1276" s="10">
        <f>IFERROR(IF('Paste data'!G1276="","",(IF(ISNUMBER('Paste data'!G1276),'Paste data'!G1276,IFERROR(DATE(VALUE(LEFT('Paste data'!G1276,4)),VALUE(MID('Paste data'!G1276,6,2)),VALUE(MID('Paste data'!G1276,9,2)))+VALUE(MID('Paste data'!G1276,12,2))/24+VALUE(MID('Paste data'!G1276,15,2))/1440,"")))-WEEKDAY((IF(ISNUMBER('Paste data'!G1276),'Paste data'!G1276,IFERROR(DATE(VALUE(LEFT('Paste data'!G1276,4)),VALUE(MID('Paste data'!G1276,6,2)),VALUE(MID('Paste data'!G1276,9,2)))+VALUE(MID('Paste data'!G1276,12,2))/24+VALUE(MID('Paste data'!G1276,15,2))/1440,""))),3)),"")</f>
      </c>
    </row>
    <row r="1277" spans="1:7" x14ac:dyDescent="0.25">
      <c r="A1277" s="10">
        <f>IF('Paste data'!A1277="","",'Paste data'!A1277)</f>
      </c>
      <c r="B1277" s="4">
        <f>IF('Paste data'!A1277="","",'Paste data'!D1277)</f>
      </c>
      <c r="C1277" s="4">
        <f>IF('Paste data'!A1277="","",'Paste data'!B1277)</f>
      </c>
      <c r="D1277" s="11">
        <f>IFERROR(IF(OR('Paste data'!E1277="",'Paste data'!F1277=""),"",ROUND((IF(ISNUMBER('Paste data'!F1277),'Paste data'!F1277,IFERROR(DATE(VALUE(LEFT('Paste data'!F1277,4)),VALUE(MID('Paste data'!F1277,6,2)),VALUE(MID('Paste data'!F1277,9,2)))+VALUE(MID('Paste data'!F1277,12,2))/24+VALUE(MID('Paste data'!F1277,15,2))/1440,"")))-(IF(ISNUMBER('Paste data'!E1277),'Paste data'!E1277,IFERROR(DATE(VALUE(LEFT('Paste data'!E1277,4)),VALUE(MID('Paste data'!E1277,6,2)),VALUE(MID('Paste data'!E1277,9,2)))+VALUE(MID('Paste data'!E1277,12,2))/24+VALUE(MID('Paste data'!E1277,15,2))/1440,""))),2)),"")</f>
      </c>
      <c r="E1277" s="11">
        <f>IFERROR(IF(OR('Paste data'!F1277="",'Paste data'!G1277=""),"",ROUND((IF(ISNUMBER('Paste data'!G1277),'Paste data'!G1277,IFERROR(DATE(VALUE(LEFT('Paste data'!G1277,4)),VALUE(MID('Paste data'!G1277,6,2)),VALUE(MID('Paste data'!G1277,9,2)))+VALUE(MID('Paste data'!G1277,12,2))/24+VALUE(MID('Paste data'!G1277,15,2))/1440,"")))-(IF(ISNUMBER('Paste data'!F1277),'Paste data'!F1277,IFERROR(DATE(VALUE(LEFT('Paste data'!F1277,4)),VALUE(MID('Paste data'!F1277,6,2)),VALUE(MID('Paste data'!F1277,9,2)))+VALUE(MID('Paste data'!F1277,12,2))/24+VALUE(MID('Paste data'!F1277,15,2))/1440,""))),2)),"")</f>
      </c>
      <c r="F1277" s="11">
        <f>IFERROR(IF(OR('Paste data'!E1277="",'Paste data'!G1277=""),"",ROUND((IF(ISNUMBER('Paste data'!G1277),'Paste data'!G1277,IFERROR(DATE(VALUE(LEFT('Paste data'!G1277,4)),VALUE(MID('Paste data'!G1277,6,2)),VALUE(MID('Paste data'!G1277,9,2)))+VALUE(MID('Paste data'!G1277,12,2))/24+VALUE(MID('Paste data'!G1277,15,2))/1440,"")))-(IF(ISNUMBER('Paste data'!E1277),'Paste data'!E1277,IFERROR(DATE(VALUE(LEFT('Paste data'!E1277,4)),VALUE(MID('Paste data'!E1277,6,2)),VALUE(MID('Paste data'!E1277,9,2)))+VALUE(MID('Paste data'!E1277,12,2))/24+VALUE(MID('Paste data'!E1277,15,2))/1440,""))),2)),"")</f>
      </c>
      <c r="G1277" s="10">
        <f>IFERROR(IF('Paste data'!G1277="","",(IF(ISNUMBER('Paste data'!G1277),'Paste data'!G1277,IFERROR(DATE(VALUE(LEFT('Paste data'!G1277,4)),VALUE(MID('Paste data'!G1277,6,2)),VALUE(MID('Paste data'!G1277,9,2)))+VALUE(MID('Paste data'!G1277,12,2))/24+VALUE(MID('Paste data'!G1277,15,2))/1440,"")))-WEEKDAY((IF(ISNUMBER('Paste data'!G1277),'Paste data'!G1277,IFERROR(DATE(VALUE(LEFT('Paste data'!G1277,4)),VALUE(MID('Paste data'!G1277,6,2)),VALUE(MID('Paste data'!G1277,9,2)))+VALUE(MID('Paste data'!G1277,12,2))/24+VALUE(MID('Paste data'!G1277,15,2))/1440,""))),3)),"")</f>
      </c>
    </row>
    <row r="1278" spans="1:7" x14ac:dyDescent="0.25">
      <c r="A1278" s="10">
        <f>IF('Paste data'!A1278="","",'Paste data'!A1278)</f>
      </c>
      <c r="B1278" s="4">
        <f>IF('Paste data'!A1278="","",'Paste data'!D1278)</f>
      </c>
      <c r="C1278" s="4">
        <f>IF('Paste data'!A1278="","",'Paste data'!B1278)</f>
      </c>
      <c r="D1278" s="11">
        <f>IFERROR(IF(OR('Paste data'!E1278="",'Paste data'!F1278=""),"",ROUND((IF(ISNUMBER('Paste data'!F1278),'Paste data'!F1278,IFERROR(DATE(VALUE(LEFT('Paste data'!F1278,4)),VALUE(MID('Paste data'!F1278,6,2)),VALUE(MID('Paste data'!F1278,9,2)))+VALUE(MID('Paste data'!F1278,12,2))/24+VALUE(MID('Paste data'!F1278,15,2))/1440,"")))-(IF(ISNUMBER('Paste data'!E1278),'Paste data'!E1278,IFERROR(DATE(VALUE(LEFT('Paste data'!E1278,4)),VALUE(MID('Paste data'!E1278,6,2)),VALUE(MID('Paste data'!E1278,9,2)))+VALUE(MID('Paste data'!E1278,12,2))/24+VALUE(MID('Paste data'!E1278,15,2))/1440,""))),2)),"")</f>
      </c>
      <c r="E1278" s="11">
        <f>IFERROR(IF(OR('Paste data'!F1278="",'Paste data'!G1278=""),"",ROUND((IF(ISNUMBER('Paste data'!G1278),'Paste data'!G1278,IFERROR(DATE(VALUE(LEFT('Paste data'!G1278,4)),VALUE(MID('Paste data'!G1278,6,2)),VALUE(MID('Paste data'!G1278,9,2)))+VALUE(MID('Paste data'!G1278,12,2))/24+VALUE(MID('Paste data'!G1278,15,2))/1440,"")))-(IF(ISNUMBER('Paste data'!F1278),'Paste data'!F1278,IFERROR(DATE(VALUE(LEFT('Paste data'!F1278,4)),VALUE(MID('Paste data'!F1278,6,2)),VALUE(MID('Paste data'!F1278,9,2)))+VALUE(MID('Paste data'!F1278,12,2))/24+VALUE(MID('Paste data'!F1278,15,2))/1440,""))),2)),"")</f>
      </c>
      <c r="F1278" s="11">
        <f>IFERROR(IF(OR('Paste data'!E1278="",'Paste data'!G1278=""),"",ROUND((IF(ISNUMBER('Paste data'!G1278),'Paste data'!G1278,IFERROR(DATE(VALUE(LEFT('Paste data'!G1278,4)),VALUE(MID('Paste data'!G1278,6,2)),VALUE(MID('Paste data'!G1278,9,2)))+VALUE(MID('Paste data'!G1278,12,2))/24+VALUE(MID('Paste data'!G1278,15,2))/1440,"")))-(IF(ISNUMBER('Paste data'!E1278),'Paste data'!E1278,IFERROR(DATE(VALUE(LEFT('Paste data'!E1278,4)),VALUE(MID('Paste data'!E1278,6,2)),VALUE(MID('Paste data'!E1278,9,2)))+VALUE(MID('Paste data'!E1278,12,2))/24+VALUE(MID('Paste data'!E1278,15,2))/1440,""))),2)),"")</f>
      </c>
      <c r="G1278" s="10">
        <f>IFERROR(IF('Paste data'!G1278="","",(IF(ISNUMBER('Paste data'!G1278),'Paste data'!G1278,IFERROR(DATE(VALUE(LEFT('Paste data'!G1278,4)),VALUE(MID('Paste data'!G1278,6,2)),VALUE(MID('Paste data'!G1278,9,2)))+VALUE(MID('Paste data'!G1278,12,2))/24+VALUE(MID('Paste data'!G1278,15,2))/1440,"")))-WEEKDAY((IF(ISNUMBER('Paste data'!G1278),'Paste data'!G1278,IFERROR(DATE(VALUE(LEFT('Paste data'!G1278,4)),VALUE(MID('Paste data'!G1278,6,2)),VALUE(MID('Paste data'!G1278,9,2)))+VALUE(MID('Paste data'!G1278,12,2))/24+VALUE(MID('Paste data'!G1278,15,2))/1440,""))),3)),"")</f>
      </c>
    </row>
    <row r="1279" spans="1:7" x14ac:dyDescent="0.25">
      <c r="A1279" s="10">
        <f>IF('Paste data'!A1279="","",'Paste data'!A1279)</f>
      </c>
      <c r="B1279" s="4">
        <f>IF('Paste data'!A1279="","",'Paste data'!D1279)</f>
      </c>
      <c r="C1279" s="4">
        <f>IF('Paste data'!A1279="","",'Paste data'!B1279)</f>
      </c>
      <c r="D1279" s="11">
        <f>IFERROR(IF(OR('Paste data'!E1279="",'Paste data'!F1279=""),"",ROUND((IF(ISNUMBER('Paste data'!F1279),'Paste data'!F1279,IFERROR(DATE(VALUE(LEFT('Paste data'!F1279,4)),VALUE(MID('Paste data'!F1279,6,2)),VALUE(MID('Paste data'!F1279,9,2)))+VALUE(MID('Paste data'!F1279,12,2))/24+VALUE(MID('Paste data'!F1279,15,2))/1440,"")))-(IF(ISNUMBER('Paste data'!E1279),'Paste data'!E1279,IFERROR(DATE(VALUE(LEFT('Paste data'!E1279,4)),VALUE(MID('Paste data'!E1279,6,2)),VALUE(MID('Paste data'!E1279,9,2)))+VALUE(MID('Paste data'!E1279,12,2))/24+VALUE(MID('Paste data'!E1279,15,2))/1440,""))),2)),"")</f>
      </c>
      <c r="E1279" s="11">
        <f>IFERROR(IF(OR('Paste data'!F1279="",'Paste data'!G1279=""),"",ROUND((IF(ISNUMBER('Paste data'!G1279),'Paste data'!G1279,IFERROR(DATE(VALUE(LEFT('Paste data'!G1279,4)),VALUE(MID('Paste data'!G1279,6,2)),VALUE(MID('Paste data'!G1279,9,2)))+VALUE(MID('Paste data'!G1279,12,2))/24+VALUE(MID('Paste data'!G1279,15,2))/1440,"")))-(IF(ISNUMBER('Paste data'!F1279),'Paste data'!F1279,IFERROR(DATE(VALUE(LEFT('Paste data'!F1279,4)),VALUE(MID('Paste data'!F1279,6,2)),VALUE(MID('Paste data'!F1279,9,2)))+VALUE(MID('Paste data'!F1279,12,2))/24+VALUE(MID('Paste data'!F1279,15,2))/1440,""))),2)),"")</f>
      </c>
      <c r="F1279" s="11">
        <f>IFERROR(IF(OR('Paste data'!E1279="",'Paste data'!G1279=""),"",ROUND((IF(ISNUMBER('Paste data'!G1279),'Paste data'!G1279,IFERROR(DATE(VALUE(LEFT('Paste data'!G1279,4)),VALUE(MID('Paste data'!G1279,6,2)),VALUE(MID('Paste data'!G1279,9,2)))+VALUE(MID('Paste data'!G1279,12,2))/24+VALUE(MID('Paste data'!G1279,15,2))/1440,"")))-(IF(ISNUMBER('Paste data'!E1279),'Paste data'!E1279,IFERROR(DATE(VALUE(LEFT('Paste data'!E1279,4)),VALUE(MID('Paste data'!E1279,6,2)),VALUE(MID('Paste data'!E1279,9,2)))+VALUE(MID('Paste data'!E1279,12,2))/24+VALUE(MID('Paste data'!E1279,15,2))/1440,""))),2)),"")</f>
      </c>
      <c r="G1279" s="10">
        <f>IFERROR(IF('Paste data'!G1279="","",(IF(ISNUMBER('Paste data'!G1279),'Paste data'!G1279,IFERROR(DATE(VALUE(LEFT('Paste data'!G1279,4)),VALUE(MID('Paste data'!G1279,6,2)),VALUE(MID('Paste data'!G1279,9,2)))+VALUE(MID('Paste data'!G1279,12,2))/24+VALUE(MID('Paste data'!G1279,15,2))/1440,"")))-WEEKDAY((IF(ISNUMBER('Paste data'!G1279),'Paste data'!G1279,IFERROR(DATE(VALUE(LEFT('Paste data'!G1279,4)),VALUE(MID('Paste data'!G1279,6,2)),VALUE(MID('Paste data'!G1279,9,2)))+VALUE(MID('Paste data'!G1279,12,2))/24+VALUE(MID('Paste data'!G1279,15,2))/1440,""))),3)),"")</f>
      </c>
    </row>
    <row r="1280" spans="1:7" x14ac:dyDescent="0.25">
      <c r="A1280" s="10">
        <f>IF('Paste data'!A1280="","",'Paste data'!A1280)</f>
      </c>
      <c r="B1280" s="4">
        <f>IF('Paste data'!A1280="","",'Paste data'!D1280)</f>
      </c>
      <c r="C1280" s="4">
        <f>IF('Paste data'!A1280="","",'Paste data'!B1280)</f>
      </c>
      <c r="D1280" s="11">
        <f>IFERROR(IF(OR('Paste data'!E1280="",'Paste data'!F1280=""),"",ROUND((IF(ISNUMBER('Paste data'!F1280),'Paste data'!F1280,IFERROR(DATE(VALUE(LEFT('Paste data'!F1280,4)),VALUE(MID('Paste data'!F1280,6,2)),VALUE(MID('Paste data'!F1280,9,2)))+VALUE(MID('Paste data'!F1280,12,2))/24+VALUE(MID('Paste data'!F1280,15,2))/1440,"")))-(IF(ISNUMBER('Paste data'!E1280),'Paste data'!E1280,IFERROR(DATE(VALUE(LEFT('Paste data'!E1280,4)),VALUE(MID('Paste data'!E1280,6,2)),VALUE(MID('Paste data'!E1280,9,2)))+VALUE(MID('Paste data'!E1280,12,2))/24+VALUE(MID('Paste data'!E1280,15,2))/1440,""))),2)),"")</f>
      </c>
      <c r="E1280" s="11">
        <f>IFERROR(IF(OR('Paste data'!F1280="",'Paste data'!G1280=""),"",ROUND((IF(ISNUMBER('Paste data'!G1280),'Paste data'!G1280,IFERROR(DATE(VALUE(LEFT('Paste data'!G1280,4)),VALUE(MID('Paste data'!G1280,6,2)),VALUE(MID('Paste data'!G1280,9,2)))+VALUE(MID('Paste data'!G1280,12,2))/24+VALUE(MID('Paste data'!G1280,15,2))/1440,"")))-(IF(ISNUMBER('Paste data'!F1280),'Paste data'!F1280,IFERROR(DATE(VALUE(LEFT('Paste data'!F1280,4)),VALUE(MID('Paste data'!F1280,6,2)),VALUE(MID('Paste data'!F1280,9,2)))+VALUE(MID('Paste data'!F1280,12,2))/24+VALUE(MID('Paste data'!F1280,15,2))/1440,""))),2)),"")</f>
      </c>
      <c r="F1280" s="11">
        <f>IFERROR(IF(OR('Paste data'!E1280="",'Paste data'!G1280=""),"",ROUND((IF(ISNUMBER('Paste data'!G1280),'Paste data'!G1280,IFERROR(DATE(VALUE(LEFT('Paste data'!G1280,4)),VALUE(MID('Paste data'!G1280,6,2)),VALUE(MID('Paste data'!G1280,9,2)))+VALUE(MID('Paste data'!G1280,12,2))/24+VALUE(MID('Paste data'!G1280,15,2))/1440,"")))-(IF(ISNUMBER('Paste data'!E1280),'Paste data'!E1280,IFERROR(DATE(VALUE(LEFT('Paste data'!E1280,4)),VALUE(MID('Paste data'!E1280,6,2)),VALUE(MID('Paste data'!E1280,9,2)))+VALUE(MID('Paste data'!E1280,12,2))/24+VALUE(MID('Paste data'!E1280,15,2))/1440,""))),2)),"")</f>
      </c>
      <c r="G1280" s="10">
        <f>IFERROR(IF('Paste data'!G1280="","",(IF(ISNUMBER('Paste data'!G1280),'Paste data'!G1280,IFERROR(DATE(VALUE(LEFT('Paste data'!G1280,4)),VALUE(MID('Paste data'!G1280,6,2)),VALUE(MID('Paste data'!G1280,9,2)))+VALUE(MID('Paste data'!G1280,12,2))/24+VALUE(MID('Paste data'!G1280,15,2))/1440,"")))-WEEKDAY((IF(ISNUMBER('Paste data'!G1280),'Paste data'!G1280,IFERROR(DATE(VALUE(LEFT('Paste data'!G1280,4)),VALUE(MID('Paste data'!G1280,6,2)),VALUE(MID('Paste data'!G1280,9,2)))+VALUE(MID('Paste data'!G1280,12,2))/24+VALUE(MID('Paste data'!G1280,15,2))/1440,""))),3)),"")</f>
      </c>
    </row>
    <row r="1281" spans="1:7" x14ac:dyDescent="0.25">
      <c r="A1281" s="10">
        <f>IF('Paste data'!A1281="","",'Paste data'!A1281)</f>
      </c>
      <c r="B1281" s="4">
        <f>IF('Paste data'!A1281="","",'Paste data'!D1281)</f>
      </c>
      <c r="C1281" s="4">
        <f>IF('Paste data'!A1281="","",'Paste data'!B1281)</f>
      </c>
      <c r="D1281" s="11">
        <f>IFERROR(IF(OR('Paste data'!E1281="",'Paste data'!F1281=""),"",ROUND((IF(ISNUMBER('Paste data'!F1281),'Paste data'!F1281,IFERROR(DATE(VALUE(LEFT('Paste data'!F1281,4)),VALUE(MID('Paste data'!F1281,6,2)),VALUE(MID('Paste data'!F1281,9,2)))+VALUE(MID('Paste data'!F1281,12,2))/24+VALUE(MID('Paste data'!F1281,15,2))/1440,"")))-(IF(ISNUMBER('Paste data'!E1281),'Paste data'!E1281,IFERROR(DATE(VALUE(LEFT('Paste data'!E1281,4)),VALUE(MID('Paste data'!E1281,6,2)),VALUE(MID('Paste data'!E1281,9,2)))+VALUE(MID('Paste data'!E1281,12,2))/24+VALUE(MID('Paste data'!E1281,15,2))/1440,""))),2)),"")</f>
      </c>
      <c r="E1281" s="11">
        <f>IFERROR(IF(OR('Paste data'!F1281="",'Paste data'!G1281=""),"",ROUND((IF(ISNUMBER('Paste data'!G1281),'Paste data'!G1281,IFERROR(DATE(VALUE(LEFT('Paste data'!G1281,4)),VALUE(MID('Paste data'!G1281,6,2)),VALUE(MID('Paste data'!G1281,9,2)))+VALUE(MID('Paste data'!G1281,12,2))/24+VALUE(MID('Paste data'!G1281,15,2))/1440,"")))-(IF(ISNUMBER('Paste data'!F1281),'Paste data'!F1281,IFERROR(DATE(VALUE(LEFT('Paste data'!F1281,4)),VALUE(MID('Paste data'!F1281,6,2)),VALUE(MID('Paste data'!F1281,9,2)))+VALUE(MID('Paste data'!F1281,12,2))/24+VALUE(MID('Paste data'!F1281,15,2))/1440,""))),2)),"")</f>
      </c>
      <c r="F1281" s="11">
        <f>IFERROR(IF(OR('Paste data'!E1281="",'Paste data'!G1281=""),"",ROUND((IF(ISNUMBER('Paste data'!G1281),'Paste data'!G1281,IFERROR(DATE(VALUE(LEFT('Paste data'!G1281,4)),VALUE(MID('Paste data'!G1281,6,2)),VALUE(MID('Paste data'!G1281,9,2)))+VALUE(MID('Paste data'!G1281,12,2))/24+VALUE(MID('Paste data'!G1281,15,2))/1440,"")))-(IF(ISNUMBER('Paste data'!E1281),'Paste data'!E1281,IFERROR(DATE(VALUE(LEFT('Paste data'!E1281,4)),VALUE(MID('Paste data'!E1281,6,2)),VALUE(MID('Paste data'!E1281,9,2)))+VALUE(MID('Paste data'!E1281,12,2))/24+VALUE(MID('Paste data'!E1281,15,2))/1440,""))),2)),"")</f>
      </c>
      <c r="G1281" s="10">
        <f>IFERROR(IF('Paste data'!G1281="","",(IF(ISNUMBER('Paste data'!G1281),'Paste data'!G1281,IFERROR(DATE(VALUE(LEFT('Paste data'!G1281,4)),VALUE(MID('Paste data'!G1281,6,2)),VALUE(MID('Paste data'!G1281,9,2)))+VALUE(MID('Paste data'!G1281,12,2))/24+VALUE(MID('Paste data'!G1281,15,2))/1440,"")))-WEEKDAY((IF(ISNUMBER('Paste data'!G1281),'Paste data'!G1281,IFERROR(DATE(VALUE(LEFT('Paste data'!G1281,4)),VALUE(MID('Paste data'!G1281,6,2)),VALUE(MID('Paste data'!G1281,9,2)))+VALUE(MID('Paste data'!G1281,12,2))/24+VALUE(MID('Paste data'!G1281,15,2))/1440,""))),3)),"")</f>
      </c>
    </row>
    <row r="1282" spans="1:7" x14ac:dyDescent="0.25">
      <c r="A1282" s="10">
        <f>IF('Paste data'!A1282="","",'Paste data'!A1282)</f>
      </c>
      <c r="B1282" s="4">
        <f>IF('Paste data'!A1282="","",'Paste data'!D1282)</f>
      </c>
      <c r="C1282" s="4">
        <f>IF('Paste data'!A1282="","",'Paste data'!B1282)</f>
      </c>
      <c r="D1282" s="11">
        <f>IFERROR(IF(OR('Paste data'!E1282="",'Paste data'!F1282=""),"",ROUND((IF(ISNUMBER('Paste data'!F1282),'Paste data'!F1282,IFERROR(DATE(VALUE(LEFT('Paste data'!F1282,4)),VALUE(MID('Paste data'!F1282,6,2)),VALUE(MID('Paste data'!F1282,9,2)))+VALUE(MID('Paste data'!F1282,12,2))/24+VALUE(MID('Paste data'!F1282,15,2))/1440,"")))-(IF(ISNUMBER('Paste data'!E1282),'Paste data'!E1282,IFERROR(DATE(VALUE(LEFT('Paste data'!E1282,4)),VALUE(MID('Paste data'!E1282,6,2)),VALUE(MID('Paste data'!E1282,9,2)))+VALUE(MID('Paste data'!E1282,12,2))/24+VALUE(MID('Paste data'!E1282,15,2))/1440,""))),2)),"")</f>
      </c>
      <c r="E1282" s="11">
        <f>IFERROR(IF(OR('Paste data'!F1282="",'Paste data'!G1282=""),"",ROUND((IF(ISNUMBER('Paste data'!G1282),'Paste data'!G1282,IFERROR(DATE(VALUE(LEFT('Paste data'!G1282,4)),VALUE(MID('Paste data'!G1282,6,2)),VALUE(MID('Paste data'!G1282,9,2)))+VALUE(MID('Paste data'!G1282,12,2))/24+VALUE(MID('Paste data'!G1282,15,2))/1440,"")))-(IF(ISNUMBER('Paste data'!F1282),'Paste data'!F1282,IFERROR(DATE(VALUE(LEFT('Paste data'!F1282,4)),VALUE(MID('Paste data'!F1282,6,2)),VALUE(MID('Paste data'!F1282,9,2)))+VALUE(MID('Paste data'!F1282,12,2))/24+VALUE(MID('Paste data'!F1282,15,2))/1440,""))),2)),"")</f>
      </c>
      <c r="F1282" s="11">
        <f>IFERROR(IF(OR('Paste data'!E1282="",'Paste data'!G1282=""),"",ROUND((IF(ISNUMBER('Paste data'!G1282),'Paste data'!G1282,IFERROR(DATE(VALUE(LEFT('Paste data'!G1282,4)),VALUE(MID('Paste data'!G1282,6,2)),VALUE(MID('Paste data'!G1282,9,2)))+VALUE(MID('Paste data'!G1282,12,2))/24+VALUE(MID('Paste data'!G1282,15,2))/1440,"")))-(IF(ISNUMBER('Paste data'!E1282),'Paste data'!E1282,IFERROR(DATE(VALUE(LEFT('Paste data'!E1282,4)),VALUE(MID('Paste data'!E1282,6,2)),VALUE(MID('Paste data'!E1282,9,2)))+VALUE(MID('Paste data'!E1282,12,2))/24+VALUE(MID('Paste data'!E1282,15,2))/1440,""))),2)),"")</f>
      </c>
      <c r="G1282" s="10">
        <f>IFERROR(IF('Paste data'!G1282="","",(IF(ISNUMBER('Paste data'!G1282),'Paste data'!G1282,IFERROR(DATE(VALUE(LEFT('Paste data'!G1282,4)),VALUE(MID('Paste data'!G1282,6,2)),VALUE(MID('Paste data'!G1282,9,2)))+VALUE(MID('Paste data'!G1282,12,2))/24+VALUE(MID('Paste data'!G1282,15,2))/1440,"")))-WEEKDAY((IF(ISNUMBER('Paste data'!G1282),'Paste data'!G1282,IFERROR(DATE(VALUE(LEFT('Paste data'!G1282,4)),VALUE(MID('Paste data'!G1282,6,2)),VALUE(MID('Paste data'!G1282,9,2)))+VALUE(MID('Paste data'!G1282,12,2))/24+VALUE(MID('Paste data'!G1282,15,2))/1440,""))),3)),"")</f>
      </c>
    </row>
    <row r="1283" spans="1:7" x14ac:dyDescent="0.25">
      <c r="A1283" s="10">
        <f>IF('Paste data'!A1283="","",'Paste data'!A1283)</f>
      </c>
      <c r="B1283" s="4">
        <f>IF('Paste data'!A1283="","",'Paste data'!D1283)</f>
      </c>
      <c r="C1283" s="4">
        <f>IF('Paste data'!A1283="","",'Paste data'!B1283)</f>
      </c>
      <c r="D1283" s="11">
        <f>IFERROR(IF(OR('Paste data'!E1283="",'Paste data'!F1283=""),"",ROUND((IF(ISNUMBER('Paste data'!F1283),'Paste data'!F1283,IFERROR(DATE(VALUE(LEFT('Paste data'!F1283,4)),VALUE(MID('Paste data'!F1283,6,2)),VALUE(MID('Paste data'!F1283,9,2)))+VALUE(MID('Paste data'!F1283,12,2))/24+VALUE(MID('Paste data'!F1283,15,2))/1440,"")))-(IF(ISNUMBER('Paste data'!E1283),'Paste data'!E1283,IFERROR(DATE(VALUE(LEFT('Paste data'!E1283,4)),VALUE(MID('Paste data'!E1283,6,2)),VALUE(MID('Paste data'!E1283,9,2)))+VALUE(MID('Paste data'!E1283,12,2))/24+VALUE(MID('Paste data'!E1283,15,2))/1440,""))),2)),"")</f>
      </c>
      <c r="E1283" s="11">
        <f>IFERROR(IF(OR('Paste data'!F1283="",'Paste data'!G1283=""),"",ROUND((IF(ISNUMBER('Paste data'!G1283),'Paste data'!G1283,IFERROR(DATE(VALUE(LEFT('Paste data'!G1283,4)),VALUE(MID('Paste data'!G1283,6,2)),VALUE(MID('Paste data'!G1283,9,2)))+VALUE(MID('Paste data'!G1283,12,2))/24+VALUE(MID('Paste data'!G1283,15,2))/1440,"")))-(IF(ISNUMBER('Paste data'!F1283),'Paste data'!F1283,IFERROR(DATE(VALUE(LEFT('Paste data'!F1283,4)),VALUE(MID('Paste data'!F1283,6,2)),VALUE(MID('Paste data'!F1283,9,2)))+VALUE(MID('Paste data'!F1283,12,2))/24+VALUE(MID('Paste data'!F1283,15,2))/1440,""))),2)),"")</f>
      </c>
      <c r="F1283" s="11">
        <f>IFERROR(IF(OR('Paste data'!E1283="",'Paste data'!G1283=""),"",ROUND((IF(ISNUMBER('Paste data'!G1283),'Paste data'!G1283,IFERROR(DATE(VALUE(LEFT('Paste data'!G1283,4)),VALUE(MID('Paste data'!G1283,6,2)),VALUE(MID('Paste data'!G1283,9,2)))+VALUE(MID('Paste data'!G1283,12,2))/24+VALUE(MID('Paste data'!G1283,15,2))/1440,"")))-(IF(ISNUMBER('Paste data'!E1283),'Paste data'!E1283,IFERROR(DATE(VALUE(LEFT('Paste data'!E1283,4)),VALUE(MID('Paste data'!E1283,6,2)),VALUE(MID('Paste data'!E1283,9,2)))+VALUE(MID('Paste data'!E1283,12,2))/24+VALUE(MID('Paste data'!E1283,15,2))/1440,""))),2)),"")</f>
      </c>
      <c r="G1283" s="10">
        <f>IFERROR(IF('Paste data'!G1283="","",(IF(ISNUMBER('Paste data'!G1283),'Paste data'!G1283,IFERROR(DATE(VALUE(LEFT('Paste data'!G1283,4)),VALUE(MID('Paste data'!G1283,6,2)),VALUE(MID('Paste data'!G1283,9,2)))+VALUE(MID('Paste data'!G1283,12,2))/24+VALUE(MID('Paste data'!G1283,15,2))/1440,"")))-WEEKDAY((IF(ISNUMBER('Paste data'!G1283),'Paste data'!G1283,IFERROR(DATE(VALUE(LEFT('Paste data'!G1283,4)),VALUE(MID('Paste data'!G1283,6,2)),VALUE(MID('Paste data'!G1283,9,2)))+VALUE(MID('Paste data'!G1283,12,2))/24+VALUE(MID('Paste data'!G1283,15,2))/1440,""))),3)),"")</f>
      </c>
    </row>
    <row r="1284" spans="1:7" x14ac:dyDescent="0.25">
      <c r="A1284" s="10">
        <f>IF('Paste data'!A1284="","",'Paste data'!A1284)</f>
      </c>
      <c r="B1284" s="4">
        <f>IF('Paste data'!A1284="","",'Paste data'!D1284)</f>
      </c>
      <c r="C1284" s="4">
        <f>IF('Paste data'!A1284="","",'Paste data'!B1284)</f>
      </c>
      <c r="D1284" s="11">
        <f>IFERROR(IF(OR('Paste data'!E1284="",'Paste data'!F1284=""),"",ROUND((IF(ISNUMBER('Paste data'!F1284),'Paste data'!F1284,IFERROR(DATE(VALUE(LEFT('Paste data'!F1284,4)),VALUE(MID('Paste data'!F1284,6,2)),VALUE(MID('Paste data'!F1284,9,2)))+VALUE(MID('Paste data'!F1284,12,2))/24+VALUE(MID('Paste data'!F1284,15,2))/1440,"")))-(IF(ISNUMBER('Paste data'!E1284),'Paste data'!E1284,IFERROR(DATE(VALUE(LEFT('Paste data'!E1284,4)),VALUE(MID('Paste data'!E1284,6,2)),VALUE(MID('Paste data'!E1284,9,2)))+VALUE(MID('Paste data'!E1284,12,2))/24+VALUE(MID('Paste data'!E1284,15,2))/1440,""))),2)),"")</f>
      </c>
      <c r="E1284" s="11">
        <f>IFERROR(IF(OR('Paste data'!F1284="",'Paste data'!G1284=""),"",ROUND((IF(ISNUMBER('Paste data'!G1284),'Paste data'!G1284,IFERROR(DATE(VALUE(LEFT('Paste data'!G1284,4)),VALUE(MID('Paste data'!G1284,6,2)),VALUE(MID('Paste data'!G1284,9,2)))+VALUE(MID('Paste data'!G1284,12,2))/24+VALUE(MID('Paste data'!G1284,15,2))/1440,"")))-(IF(ISNUMBER('Paste data'!F1284),'Paste data'!F1284,IFERROR(DATE(VALUE(LEFT('Paste data'!F1284,4)),VALUE(MID('Paste data'!F1284,6,2)),VALUE(MID('Paste data'!F1284,9,2)))+VALUE(MID('Paste data'!F1284,12,2))/24+VALUE(MID('Paste data'!F1284,15,2))/1440,""))),2)),"")</f>
      </c>
      <c r="F1284" s="11">
        <f>IFERROR(IF(OR('Paste data'!E1284="",'Paste data'!G1284=""),"",ROUND((IF(ISNUMBER('Paste data'!G1284),'Paste data'!G1284,IFERROR(DATE(VALUE(LEFT('Paste data'!G1284,4)),VALUE(MID('Paste data'!G1284,6,2)),VALUE(MID('Paste data'!G1284,9,2)))+VALUE(MID('Paste data'!G1284,12,2))/24+VALUE(MID('Paste data'!G1284,15,2))/1440,"")))-(IF(ISNUMBER('Paste data'!E1284),'Paste data'!E1284,IFERROR(DATE(VALUE(LEFT('Paste data'!E1284,4)),VALUE(MID('Paste data'!E1284,6,2)),VALUE(MID('Paste data'!E1284,9,2)))+VALUE(MID('Paste data'!E1284,12,2))/24+VALUE(MID('Paste data'!E1284,15,2))/1440,""))),2)),"")</f>
      </c>
      <c r="G1284" s="10">
        <f>IFERROR(IF('Paste data'!G1284="","",(IF(ISNUMBER('Paste data'!G1284),'Paste data'!G1284,IFERROR(DATE(VALUE(LEFT('Paste data'!G1284,4)),VALUE(MID('Paste data'!G1284,6,2)),VALUE(MID('Paste data'!G1284,9,2)))+VALUE(MID('Paste data'!G1284,12,2))/24+VALUE(MID('Paste data'!G1284,15,2))/1440,"")))-WEEKDAY((IF(ISNUMBER('Paste data'!G1284),'Paste data'!G1284,IFERROR(DATE(VALUE(LEFT('Paste data'!G1284,4)),VALUE(MID('Paste data'!G1284,6,2)),VALUE(MID('Paste data'!G1284,9,2)))+VALUE(MID('Paste data'!G1284,12,2))/24+VALUE(MID('Paste data'!G1284,15,2))/1440,""))),3)),"")</f>
      </c>
    </row>
    <row r="1285" spans="1:7" x14ac:dyDescent="0.25">
      <c r="A1285" s="10">
        <f>IF('Paste data'!A1285="","",'Paste data'!A1285)</f>
      </c>
      <c r="B1285" s="4">
        <f>IF('Paste data'!A1285="","",'Paste data'!D1285)</f>
      </c>
      <c r="C1285" s="4">
        <f>IF('Paste data'!A1285="","",'Paste data'!B1285)</f>
      </c>
      <c r="D1285" s="11">
        <f>IFERROR(IF(OR('Paste data'!E1285="",'Paste data'!F1285=""),"",ROUND((IF(ISNUMBER('Paste data'!F1285),'Paste data'!F1285,IFERROR(DATE(VALUE(LEFT('Paste data'!F1285,4)),VALUE(MID('Paste data'!F1285,6,2)),VALUE(MID('Paste data'!F1285,9,2)))+VALUE(MID('Paste data'!F1285,12,2))/24+VALUE(MID('Paste data'!F1285,15,2))/1440,"")))-(IF(ISNUMBER('Paste data'!E1285),'Paste data'!E1285,IFERROR(DATE(VALUE(LEFT('Paste data'!E1285,4)),VALUE(MID('Paste data'!E1285,6,2)),VALUE(MID('Paste data'!E1285,9,2)))+VALUE(MID('Paste data'!E1285,12,2))/24+VALUE(MID('Paste data'!E1285,15,2))/1440,""))),2)),"")</f>
      </c>
      <c r="E1285" s="11">
        <f>IFERROR(IF(OR('Paste data'!F1285="",'Paste data'!G1285=""),"",ROUND((IF(ISNUMBER('Paste data'!G1285),'Paste data'!G1285,IFERROR(DATE(VALUE(LEFT('Paste data'!G1285,4)),VALUE(MID('Paste data'!G1285,6,2)),VALUE(MID('Paste data'!G1285,9,2)))+VALUE(MID('Paste data'!G1285,12,2))/24+VALUE(MID('Paste data'!G1285,15,2))/1440,"")))-(IF(ISNUMBER('Paste data'!F1285),'Paste data'!F1285,IFERROR(DATE(VALUE(LEFT('Paste data'!F1285,4)),VALUE(MID('Paste data'!F1285,6,2)),VALUE(MID('Paste data'!F1285,9,2)))+VALUE(MID('Paste data'!F1285,12,2))/24+VALUE(MID('Paste data'!F1285,15,2))/1440,""))),2)),"")</f>
      </c>
      <c r="F1285" s="11">
        <f>IFERROR(IF(OR('Paste data'!E1285="",'Paste data'!G1285=""),"",ROUND((IF(ISNUMBER('Paste data'!G1285),'Paste data'!G1285,IFERROR(DATE(VALUE(LEFT('Paste data'!G1285,4)),VALUE(MID('Paste data'!G1285,6,2)),VALUE(MID('Paste data'!G1285,9,2)))+VALUE(MID('Paste data'!G1285,12,2))/24+VALUE(MID('Paste data'!G1285,15,2))/1440,"")))-(IF(ISNUMBER('Paste data'!E1285),'Paste data'!E1285,IFERROR(DATE(VALUE(LEFT('Paste data'!E1285,4)),VALUE(MID('Paste data'!E1285,6,2)),VALUE(MID('Paste data'!E1285,9,2)))+VALUE(MID('Paste data'!E1285,12,2))/24+VALUE(MID('Paste data'!E1285,15,2))/1440,""))),2)),"")</f>
      </c>
      <c r="G1285" s="10">
        <f>IFERROR(IF('Paste data'!G1285="","",(IF(ISNUMBER('Paste data'!G1285),'Paste data'!G1285,IFERROR(DATE(VALUE(LEFT('Paste data'!G1285,4)),VALUE(MID('Paste data'!G1285,6,2)),VALUE(MID('Paste data'!G1285,9,2)))+VALUE(MID('Paste data'!G1285,12,2))/24+VALUE(MID('Paste data'!G1285,15,2))/1440,"")))-WEEKDAY((IF(ISNUMBER('Paste data'!G1285),'Paste data'!G1285,IFERROR(DATE(VALUE(LEFT('Paste data'!G1285,4)),VALUE(MID('Paste data'!G1285,6,2)),VALUE(MID('Paste data'!G1285,9,2)))+VALUE(MID('Paste data'!G1285,12,2))/24+VALUE(MID('Paste data'!G1285,15,2))/1440,""))),3)),"")</f>
      </c>
    </row>
    <row r="1286" spans="1:7" x14ac:dyDescent="0.25">
      <c r="A1286" s="10">
        <f>IF('Paste data'!A1286="","",'Paste data'!A1286)</f>
      </c>
      <c r="B1286" s="4">
        <f>IF('Paste data'!A1286="","",'Paste data'!D1286)</f>
      </c>
      <c r="C1286" s="4">
        <f>IF('Paste data'!A1286="","",'Paste data'!B1286)</f>
      </c>
      <c r="D1286" s="11">
        <f>IFERROR(IF(OR('Paste data'!E1286="",'Paste data'!F1286=""),"",ROUND((IF(ISNUMBER('Paste data'!F1286),'Paste data'!F1286,IFERROR(DATE(VALUE(LEFT('Paste data'!F1286,4)),VALUE(MID('Paste data'!F1286,6,2)),VALUE(MID('Paste data'!F1286,9,2)))+VALUE(MID('Paste data'!F1286,12,2))/24+VALUE(MID('Paste data'!F1286,15,2))/1440,"")))-(IF(ISNUMBER('Paste data'!E1286),'Paste data'!E1286,IFERROR(DATE(VALUE(LEFT('Paste data'!E1286,4)),VALUE(MID('Paste data'!E1286,6,2)),VALUE(MID('Paste data'!E1286,9,2)))+VALUE(MID('Paste data'!E1286,12,2))/24+VALUE(MID('Paste data'!E1286,15,2))/1440,""))),2)),"")</f>
      </c>
      <c r="E1286" s="11">
        <f>IFERROR(IF(OR('Paste data'!F1286="",'Paste data'!G1286=""),"",ROUND((IF(ISNUMBER('Paste data'!G1286),'Paste data'!G1286,IFERROR(DATE(VALUE(LEFT('Paste data'!G1286,4)),VALUE(MID('Paste data'!G1286,6,2)),VALUE(MID('Paste data'!G1286,9,2)))+VALUE(MID('Paste data'!G1286,12,2))/24+VALUE(MID('Paste data'!G1286,15,2))/1440,"")))-(IF(ISNUMBER('Paste data'!F1286),'Paste data'!F1286,IFERROR(DATE(VALUE(LEFT('Paste data'!F1286,4)),VALUE(MID('Paste data'!F1286,6,2)),VALUE(MID('Paste data'!F1286,9,2)))+VALUE(MID('Paste data'!F1286,12,2))/24+VALUE(MID('Paste data'!F1286,15,2))/1440,""))),2)),"")</f>
      </c>
      <c r="F1286" s="11">
        <f>IFERROR(IF(OR('Paste data'!E1286="",'Paste data'!G1286=""),"",ROUND((IF(ISNUMBER('Paste data'!G1286),'Paste data'!G1286,IFERROR(DATE(VALUE(LEFT('Paste data'!G1286,4)),VALUE(MID('Paste data'!G1286,6,2)),VALUE(MID('Paste data'!G1286,9,2)))+VALUE(MID('Paste data'!G1286,12,2))/24+VALUE(MID('Paste data'!G1286,15,2))/1440,"")))-(IF(ISNUMBER('Paste data'!E1286),'Paste data'!E1286,IFERROR(DATE(VALUE(LEFT('Paste data'!E1286,4)),VALUE(MID('Paste data'!E1286,6,2)),VALUE(MID('Paste data'!E1286,9,2)))+VALUE(MID('Paste data'!E1286,12,2))/24+VALUE(MID('Paste data'!E1286,15,2))/1440,""))),2)),"")</f>
      </c>
      <c r="G1286" s="10">
        <f>IFERROR(IF('Paste data'!G1286="","",(IF(ISNUMBER('Paste data'!G1286),'Paste data'!G1286,IFERROR(DATE(VALUE(LEFT('Paste data'!G1286,4)),VALUE(MID('Paste data'!G1286,6,2)),VALUE(MID('Paste data'!G1286,9,2)))+VALUE(MID('Paste data'!G1286,12,2))/24+VALUE(MID('Paste data'!G1286,15,2))/1440,"")))-WEEKDAY((IF(ISNUMBER('Paste data'!G1286),'Paste data'!G1286,IFERROR(DATE(VALUE(LEFT('Paste data'!G1286,4)),VALUE(MID('Paste data'!G1286,6,2)),VALUE(MID('Paste data'!G1286,9,2)))+VALUE(MID('Paste data'!G1286,12,2))/24+VALUE(MID('Paste data'!G1286,15,2))/1440,""))),3)),"")</f>
      </c>
    </row>
    <row r="1287" spans="1:7" x14ac:dyDescent="0.25">
      <c r="A1287" s="10">
        <f>IF('Paste data'!A1287="","",'Paste data'!A1287)</f>
      </c>
      <c r="B1287" s="4">
        <f>IF('Paste data'!A1287="","",'Paste data'!D1287)</f>
      </c>
      <c r="C1287" s="4">
        <f>IF('Paste data'!A1287="","",'Paste data'!B1287)</f>
      </c>
      <c r="D1287" s="11">
        <f>IFERROR(IF(OR('Paste data'!E1287="",'Paste data'!F1287=""),"",ROUND((IF(ISNUMBER('Paste data'!F1287),'Paste data'!F1287,IFERROR(DATE(VALUE(LEFT('Paste data'!F1287,4)),VALUE(MID('Paste data'!F1287,6,2)),VALUE(MID('Paste data'!F1287,9,2)))+VALUE(MID('Paste data'!F1287,12,2))/24+VALUE(MID('Paste data'!F1287,15,2))/1440,"")))-(IF(ISNUMBER('Paste data'!E1287),'Paste data'!E1287,IFERROR(DATE(VALUE(LEFT('Paste data'!E1287,4)),VALUE(MID('Paste data'!E1287,6,2)),VALUE(MID('Paste data'!E1287,9,2)))+VALUE(MID('Paste data'!E1287,12,2))/24+VALUE(MID('Paste data'!E1287,15,2))/1440,""))),2)),"")</f>
      </c>
      <c r="E1287" s="11">
        <f>IFERROR(IF(OR('Paste data'!F1287="",'Paste data'!G1287=""),"",ROUND((IF(ISNUMBER('Paste data'!G1287),'Paste data'!G1287,IFERROR(DATE(VALUE(LEFT('Paste data'!G1287,4)),VALUE(MID('Paste data'!G1287,6,2)),VALUE(MID('Paste data'!G1287,9,2)))+VALUE(MID('Paste data'!G1287,12,2))/24+VALUE(MID('Paste data'!G1287,15,2))/1440,"")))-(IF(ISNUMBER('Paste data'!F1287),'Paste data'!F1287,IFERROR(DATE(VALUE(LEFT('Paste data'!F1287,4)),VALUE(MID('Paste data'!F1287,6,2)),VALUE(MID('Paste data'!F1287,9,2)))+VALUE(MID('Paste data'!F1287,12,2))/24+VALUE(MID('Paste data'!F1287,15,2))/1440,""))),2)),"")</f>
      </c>
      <c r="F1287" s="11">
        <f>IFERROR(IF(OR('Paste data'!E1287="",'Paste data'!G1287=""),"",ROUND((IF(ISNUMBER('Paste data'!G1287),'Paste data'!G1287,IFERROR(DATE(VALUE(LEFT('Paste data'!G1287,4)),VALUE(MID('Paste data'!G1287,6,2)),VALUE(MID('Paste data'!G1287,9,2)))+VALUE(MID('Paste data'!G1287,12,2))/24+VALUE(MID('Paste data'!G1287,15,2))/1440,"")))-(IF(ISNUMBER('Paste data'!E1287),'Paste data'!E1287,IFERROR(DATE(VALUE(LEFT('Paste data'!E1287,4)),VALUE(MID('Paste data'!E1287,6,2)),VALUE(MID('Paste data'!E1287,9,2)))+VALUE(MID('Paste data'!E1287,12,2))/24+VALUE(MID('Paste data'!E1287,15,2))/1440,""))),2)),"")</f>
      </c>
      <c r="G1287" s="10">
        <f>IFERROR(IF('Paste data'!G1287="","",(IF(ISNUMBER('Paste data'!G1287),'Paste data'!G1287,IFERROR(DATE(VALUE(LEFT('Paste data'!G1287,4)),VALUE(MID('Paste data'!G1287,6,2)),VALUE(MID('Paste data'!G1287,9,2)))+VALUE(MID('Paste data'!G1287,12,2))/24+VALUE(MID('Paste data'!G1287,15,2))/1440,"")))-WEEKDAY((IF(ISNUMBER('Paste data'!G1287),'Paste data'!G1287,IFERROR(DATE(VALUE(LEFT('Paste data'!G1287,4)),VALUE(MID('Paste data'!G1287,6,2)),VALUE(MID('Paste data'!G1287,9,2)))+VALUE(MID('Paste data'!G1287,12,2))/24+VALUE(MID('Paste data'!G1287,15,2))/1440,""))),3)),"")</f>
      </c>
    </row>
    <row r="1288" spans="1:7" x14ac:dyDescent="0.25">
      <c r="A1288" s="10">
        <f>IF('Paste data'!A1288="","",'Paste data'!A1288)</f>
      </c>
      <c r="B1288" s="4">
        <f>IF('Paste data'!A1288="","",'Paste data'!D1288)</f>
      </c>
      <c r="C1288" s="4">
        <f>IF('Paste data'!A1288="","",'Paste data'!B1288)</f>
      </c>
      <c r="D1288" s="11">
        <f>IFERROR(IF(OR('Paste data'!E1288="",'Paste data'!F1288=""),"",ROUND((IF(ISNUMBER('Paste data'!F1288),'Paste data'!F1288,IFERROR(DATE(VALUE(LEFT('Paste data'!F1288,4)),VALUE(MID('Paste data'!F1288,6,2)),VALUE(MID('Paste data'!F1288,9,2)))+VALUE(MID('Paste data'!F1288,12,2))/24+VALUE(MID('Paste data'!F1288,15,2))/1440,"")))-(IF(ISNUMBER('Paste data'!E1288),'Paste data'!E1288,IFERROR(DATE(VALUE(LEFT('Paste data'!E1288,4)),VALUE(MID('Paste data'!E1288,6,2)),VALUE(MID('Paste data'!E1288,9,2)))+VALUE(MID('Paste data'!E1288,12,2))/24+VALUE(MID('Paste data'!E1288,15,2))/1440,""))),2)),"")</f>
      </c>
      <c r="E1288" s="11">
        <f>IFERROR(IF(OR('Paste data'!F1288="",'Paste data'!G1288=""),"",ROUND((IF(ISNUMBER('Paste data'!G1288),'Paste data'!G1288,IFERROR(DATE(VALUE(LEFT('Paste data'!G1288,4)),VALUE(MID('Paste data'!G1288,6,2)),VALUE(MID('Paste data'!G1288,9,2)))+VALUE(MID('Paste data'!G1288,12,2))/24+VALUE(MID('Paste data'!G1288,15,2))/1440,"")))-(IF(ISNUMBER('Paste data'!F1288),'Paste data'!F1288,IFERROR(DATE(VALUE(LEFT('Paste data'!F1288,4)),VALUE(MID('Paste data'!F1288,6,2)),VALUE(MID('Paste data'!F1288,9,2)))+VALUE(MID('Paste data'!F1288,12,2))/24+VALUE(MID('Paste data'!F1288,15,2))/1440,""))),2)),"")</f>
      </c>
      <c r="F1288" s="11">
        <f>IFERROR(IF(OR('Paste data'!E1288="",'Paste data'!G1288=""),"",ROUND((IF(ISNUMBER('Paste data'!G1288),'Paste data'!G1288,IFERROR(DATE(VALUE(LEFT('Paste data'!G1288,4)),VALUE(MID('Paste data'!G1288,6,2)),VALUE(MID('Paste data'!G1288,9,2)))+VALUE(MID('Paste data'!G1288,12,2))/24+VALUE(MID('Paste data'!G1288,15,2))/1440,"")))-(IF(ISNUMBER('Paste data'!E1288),'Paste data'!E1288,IFERROR(DATE(VALUE(LEFT('Paste data'!E1288,4)),VALUE(MID('Paste data'!E1288,6,2)),VALUE(MID('Paste data'!E1288,9,2)))+VALUE(MID('Paste data'!E1288,12,2))/24+VALUE(MID('Paste data'!E1288,15,2))/1440,""))),2)),"")</f>
      </c>
      <c r="G1288" s="10">
        <f>IFERROR(IF('Paste data'!G1288="","",(IF(ISNUMBER('Paste data'!G1288),'Paste data'!G1288,IFERROR(DATE(VALUE(LEFT('Paste data'!G1288,4)),VALUE(MID('Paste data'!G1288,6,2)),VALUE(MID('Paste data'!G1288,9,2)))+VALUE(MID('Paste data'!G1288,12,2))/24+VALUE(MID('Paste data'!G1288,15,2))/1440,"")))-WEEKDAY((IF(ISNUMBER('Paste data'!G1288),'Paste data'!G1288,IFERROR(DATE(VALUE(LEFT('Paste data'!G1288,4)),VALUE(MID('Paste data'!G1288,6,2)),VALUE(MID('Paste data'!G1288,9,2)))+VALUE(MID('Paste data'!G1288,12,2))/24+VALUE(MID('Paste data'!G1288,15,2))/1440,""))),3)),"")</f>
      </c>
    </row>
    <row r="1289" spans="1:7" x14ac:dyDescent="0.25">
      <c r="A1289" s="10">
        <f>IF('Paste data'!A1289="","",'Paste data'!A1289)</f>
      </c>
      <c r="B1289" s="4">
        <f>IF('Paste data'!A1289="","",'Paste data'!D1289)</f>
      </c>
      <c r="C1289" s="4">
        <f>IF('Paste data'!A1289="","",'Paste data'!B1289)</f>
      </c>
      <c r="D1289" s="11">
        <f>IFERROR(IF(OR('Paste data'!E1289="",'Paste data'!F1289=""),"",ROUND((IF(ISNUMBER('Paste data'!F1289),'Paste data'!F1289,IFERROR(DATE(VALUE(LEFT('Paste data'!F1289,4)),VALUE(MID('Paste data'!F1289,6,2)),VALUE(MID('Paste data'!F1289,9,2)))+VALUE(MID('Paste data'!F1289,12,2))/24+VALUE(MID('Paste data'!F1289,15,2))/1440,"")))-(IF(ISNUMBER('Paste data'!E1289),'Paste data'!E1289,IFERROR(DATE(VALUE(LEFT('Paste data'!E1289,4)),VALUE(MID('Paste data'!E1289,6,2)),VALUE(MID('Paste data'!E1289,9,2)))+VALUE(MID('Paste data'!E1289,12,2))/24+VALUE(MID('Paste data'!E1289,15,2))/1440,""))),2)),"")</f>
      </c>
      <c r="E1289" s="11">
        <f>IFERROR(IF(OR('Paste data'!F1289="",'Paste data'!G1289=""),"",ROUND((IF(ISNUMBER('Paste data'!G1289),'Paste data'!G1289,IFERROR(DATE(VALUE(LEFT('Paste data'!G1289,4)),VALUE(MID('Paste data'!G1289,6,2)),VALUE(MID('Paste data'!G1289,9,2)))+VALUE(MID('Paste data'!G1289,12,2))/24+VALUE(MID('Paste data'!G1289,15,2))/1440,"")))-(IF(ISNUMBER('Paste data'!F1289),'Paste data'!F1289,IFERROR(DATE(VALUE(LEFT('Paste data'!F1289,4)),VALUE(MID('Paste data'!F1289,6,2)),VALUE(MID('Paste data'!F1289,9,2)))+VALUE(MID('Paste data'!F1289,12,2))/24+VALUE(MID('Paste data'!F1289,15,2))/1440,""))),2)),"")</f>
      </c>
      <c r="F1289" s="11">
        <f>IFERROR(IF(OR('Paste data'!E1289="",'Paste data'!G1289=""),"",ROUND((IF(ISNUMBER('Paste data'!G1289),'Paste data'!G1289,IFERROR(DATE(VALUE(LEFT('Paste data'!G1289,4)),VALUE(MID('Paste data'!G1289,6,2)),VALUE(MID('Paste data'!G1289,9,2)))+VALUE(MID('Paste data'!G1289,12,2))/24+VALUE(MID('Paste data'!G1289,15,2))/1440,"")))-(IF(ISNUMBER('Paste data'!E1289),'Paste data'!E1289,IFERROR(DATE(VALUE(LEFT('Paste data'!E1289,4)),VALUE(MID('Paste data'!E1289,6,2)),VALUE(MID('Paste data'!E1289,9,2)))+VALUE(MID('Paste data'!E1289,12,2))/24+VALUE(MID('Paste data'!E1289,15,2))/1440,""))),2)),"")</f>
      </c>
      <c r="G1289" s="10">
        <f>IFERROR(IF('Paste data'!G1289="","",(IF(ISNUMBER('Paste data'!G1289),'Paste data'!G1289,IFERROR(DATE(VALUE(LEFT('Paste data'!G1289,4)),VALUE(MID('Paste data'!G1289,6,2)),VALUE(MID('Paste data'!G1289,9,2)))+VALUE(MID('Paste data'!G1289,12,2))/24+VALUE(MID('Paste data'!G1289,15,2))/1440,"")))-WEEKDAY((IF(ISNUMBER('Paste data'!G1289),'Paste data'!G1289,IFERROR(DATE(VALUE(LEFT('Paste data'!G1289,4)),VALUE(MID('Paste data'!G1289,6,2)),VALUE(MID('Paste data'!G1289,9,2)))+VALUE(MID('Paste data'!G1289,12,2))/24+VALUE(MID('Paste data'!G1289,15,2))/1440,""))),3)),"")</f>
      </c>
    </row>
    <row r="1290" spans="1:7" x14ac:dyDescent="0.25">
      <c r="A1290" s="10">
        <f>IF('Paste data'!A1290="","",'Paste data'!A1290)</f>
      </c>
      <c r="B1290" s="4">
        <f>IF('Paste data'!A1290="","",'Paste data'!D1290)</f>
      </c>
      <c r="C1290" s="4">
        <f>IF('Paste data'!A1290="","",'Paste data'!B1290)</f>
      </c>
      <c r="D1290" s="11">
        <f>IFERROR(IF(OR('Paste data'!E1290="",'Paste data'!F1290=""),"",ROUND((IF(ISNUMBER('Paste data'!F1290),'Paste data'!F1290,IFERROR(DATE(VALUE(LEFT('Paste data'!F1290,4)),VALUE(MID('Paste data'!F1290,6,2)),VALUE(MID('Paste data'!F1290,9,2)))+VALUE(MID('Paste data'!F1290,12,2))/24+VALUE(MID('Paste data'!F1290,15,2))/1440,"")))-(IF(ISNUMBER('Paste data'!E1290),'Paste data'!E1290,IFERROR(DATE(VALUE(LEFT('Paste data'!E1290,4)),VALUE(MID('Paste data'!E1290,6,2)),VALUE(MID('Paste data'!E1290,9,2)))+VALUE(MID('Paste data'!E1290,12,2))/24+VALUE(MID('Paste data'!E1290,15,2))/1440,""))),2)),"")</f>
      </c>
      <c r="E1290" s="11">
        <f>IFERROR(IF(OR('Paste data'!F1290="",'Paste data'!G1290=""),"",ROUND((IF(ISNUMBER('Paste data'!G1290),'Paste data'!G1290,IFERROR(DATE(VALUE(LEFT('Paste data'!G1290,4)),VALUE(MID('Paste data'!G1290,6,2)),VALUE(MID('Paste data'!G1290,9,2)))+VALUE(MID('Paste data'!G1290,12,2))/24+VALUE(MID('Paste data'!G1290,15,2))/1440,"")))-(IF(ISNUMBER('Paste data'!F1290),'Paste data'!F1290,IFERROR(DATE(VALUE(LEFT('Paste data'!F1290,4)),VALUE(MID('Paste data'!F1290,6,2)),VALUE(MID('Paste data'!F1290,9,2)))+VALUE(MID('Paste data'!F1290,12,2))/24+VALUE(MID('Paste data'!F1290,15,2))/1440,""))),2)),"")</f>
      </c>
      <c r="F1290" s="11">
        <f>IFERROR(IF(OR('Paste data'!E1290="",'Paste data'!G1290=""),"",ROUND((IF(ISNUMBER('Paste data'!G1290),'Paste data'!G1290,IFERROR(DATE(VALUE(LEFT('Paste data'!G1290,4)),VALUE(MID('Paste data'!G1290,6,2)),VALUE(MID('Paste data'!G1290,9,2)))+VALUE(MID('Paste data'!G1290,12,2))/24+VALUE(MID('Paste data'!G1290,15,2))/1440,"")))-(IF(ISNUMBER('Paste data'!E1290),'Paste data'!E1290,IFERROR(DATE(VALUE(LEFT('Paste data'!E1290,4)),VALUE(MID('Paste data'!E1290,6,2)),VALUE(MID('Paste data'!E1290,9,2)))+VALUE(MID('Paste data'!E1290,12,2))/24+VALUE(MID('Paste data'!E1290,15,2))/1440,""))),2)),"")</f>
      </c>
      <c r="G1290" s="10">
        <f>IFERROR(IF('Paste data'!G1290="","",(IF(ISNUMBER('Paste data'!G1290),'Paste data'!G1290,IFERROR(DATE(VALUE(LEFT('Paste data'!G1290,4)),VALUE(MID('Paste data'!G1290,6,2)),VALUE(MID('Paste data'!G1290,9,2)))+VALUE(MID('Paste data'!G1290,12,2))/24+VALUE(MID('Paste data'!G1290,15,2))/1440,"")))-WEEKDAY((IF(ISNUMBER('Paste data'!G1290),'Paste data'!G1290,IFERROR(DATE(VALUE(LEFT('Paste data'!G1290,4)),VALUE(MID('Paste data'!G1290,6,2)),VALUE(MID('Paste data'!G1290,9,2)))+VALUE(MID('Paste data'!G1290,12,2))/24+VALUE(MID('Paste data'!G1290,15,2))/1440,""))),3)),"")</f>
      </c>
    </row>
    <row r="1291" spans="1:7" x14ac:dyDescent="0.25">
      <c r="A1291" s="10">
        <f>IF('Paste data'!A1291="","",'Paste data'!A1291)</f>
      </c>
      <c r="B1291" s="4">
        <f>IF('Paste data'!A1291="","",'Paste data'!D1291)</f>
      </c>
      <c r="C1291" s="4">
        <f>IF('Paste data'!A1291="","",'Paste data'!B1291)</f>
      </c>
      <c r="D1291" s="11">
        <f>IFERROR(IF(OR('Paste data'!E1291="",'Paste data'!F1291=""),"",ROUND((IF(ISNUMBER('Paste data'!F1291),'Paste data'!F1291,IFERROR(DATE(VALUE(LEFT('Paste data'!F1291,4)),VALUE(MID('Paste data'!F1291,6,2)),VALUE(MID('Paste data'!F1291,9,2)))+VALUE(MID('Paste data'!F1291,12,2))/24+VALUE(MID('Paste data'!F1291,15,2))/1440,"")))-(IF(ISNUMBER('Paste data'!E1291),'Paste data'!E1291,IFERROR(DATE(VALUE(LEFT('Paste data'!E1291,4)),VALUE(MID('Paste data'!E1291,6,2)),VALUE(MID('Paste data'!E1291,9,2)))+VALUE(MID('Paste data'!E1291,12,2))/24+VALUE(MID('Paste data'!E1291,15,2))/1440,""))),2)),"")</f>
      </c>
      <c r="E1291" s="11">
        <f>IFERROR(IF(OR('Paste data'!F1291="",'Paste data'!G1291=""),"",ROUND((IF(ISNUMBER('Paste data'!G1291),'Paste data'!G1291,IFERROR(DATE(VALUE(LEFT('Paste data'!G1291,4)),VALUE(MID('Paste data'!G1291,6,2)),VALUE(MID('Paste data'!G1291,9,2)))+VALUE(MID('Paste data'!G1291,12,2))/24+VALUE(MID('Paste data'!G1291,15,2))/1440,"")))-(IF(ISNUMBER('Paste data'!F1291),'Paste data'!F1291,IFERROR(DATE(VALUE(LEFT('Paste data'!F1291,4)),VALUE(MID('Paste data'!F1291,6,2)),VALUE(MID('Paste data'!F1291,9,2)))+VALUE(MID('Paste data'!F1291,12,2))/24+VALUE(MID('Paste data'!F1291,15,2))/1440,""))),2)),"")</f>
      </c>
      <c r="F1291" s="11">
        <f>IFERROR(IF(OR('Paste data'!E1291="",'Paste data'!G1291=""),"",ROUND((IF(ISNUMBER('Paste data'!G1291),'Paste data'!G1291,IFERROR(DATE(VALUE(LEFT('Paste data'!G1291,4)),VALUE(MID('Paste data'!G1291,6,2)),VALUE(MID('Paste data'!G1291,9,2)))+VALUE(MID('Paste data'!G1291,12,2))/24+VALUE(MID('Paste data'!G1291,15,2))/1440,"")))-(IF(ISNUMBER('Paste data'!E1291),'Paste data'!E1291,IFERROR(DATE(VALUE(LEFT('Paste data'!E1291,4)),VALUE(MID('Paste data'!E1291,6,2)),VALUE(MID('Paste data'!E1291,9,2)))+VALUE(MID('Paste data'!E1291,12,2))/24+VALUE(MID('Paste data'!E1291,15,2))/1440,""))),2)),"")</f>
      </c>
      <c r="G1291" s="10">
        <f>IFERROR(IF('Paste data'!G1291="","",(IF(ISNUMBER('Paste data'!G1291),'Paste data'!G1291,IFERROR(DATE(VALUE(LEFT('Paste data'!G1291,4)),VALUE(MID('Paste data'!G1291,6,2)),VALUE(MID('Paste data'!G1291,9,2)))+VALUE(MID('Paste data'!G1291,12,2))/24+VALUE(MID('Paste data'!G1291,15,2))/1440,"")))-WEEKDAY((IF(ISNUMBER('Paste data'!G1291),'Paste data'!G1291,IFERROR(DATE(VALUE(LEFT('Paste data'!G1291,4)),VALUE(MID('Paste data'!G1291,6,2)),VALUE(MID('Paste data'!G1291,9,2)))+VALUE(MID('Paste data'!G1291,12,2))/24+VALUE(MID('Paste data'!G1291,15,2))/1440,""))),3)),"")</f>
      </c>
    </row>
    <row r="1292" spans="1:7" x14ac:dyDescent="0.25">
      <c r="A1292" s="10">
        <f>IF('Paste data'!A1292="","",'Paste data'!A1292)</f>
      </c>
      <c r="B1292" s="4">
        <f>IF('Paste data'!A1292="","",'Paste data'!D1292)</f>
      </c>
      <c r="C1292" s="4">
        <f>IF('Paste data'!A1292="","",'Paste data'!B1292)</f>
      </c>
      <c r="D1292" s="11">
        <f>IFERROR(IF(OR('Paste data'!E1292="",'Paste data'!F1292=""),"",ROUND((IF(ISNUMBER('Paste data'!F1292),'Paste data'!F1292,IFERROR(DATE(VALUE(LEFT('Paste data'!F1292,4)),VALUE(MID('Paste data'!F1292,6,2)),VALUE(MID('Paste data'!F1292,9,2)))+VALUE(MID('Paste data'!F1292,12,2))/24+VALUE(MID('Paste data'!F1292,15,2))/1440,"")))-(IF(ISNUMBER('Paste data'!E1292),'Paste data'!E1292,IFERROR(DATE(VALUE(LEFT('Paste data'!E1292,4)),VALUE(MID('Paste data'!E1292,6,2)),VALUE(MID('Paste data'!E1292,9,2)))+VALUE(MID('Paste data'!E1292,12,2))/24+VALUE(MID('Paste data'!E1292,15,2))/1440,""))),2)),"")</f>
      </c>
      <c r="E1292" s="11">
        <f>IFERROR(IF(OR('Paste data'!F1292="",'Paste data'!G1292=""),"",ROUND((IF(ISNUMBER('Paste data'!G1292),'Paste data'!G1292,IFERROR(DATE(VALUE(LEFT('Paste data'!G1292,4)),VALUE(MID('Paste data'!G1292,6,2)),VALUE(MID('Paste data'!G1292,9,2)))+VALUE(MID('Paste data'!G1292,12,2))/24+VALUE(MID('Paste data'!G1292,15,2))/1440,"")))-(IF(ISNUMBER('Paste data'!F1292),'Paste data'!F1292,IFERROR(DATE(VALUE(LEFT('Paste data'!F1292,4)),VALUE(MID('Paste data'!F1292,6,2)),VALUE(MID('Paste data'!F1292,9,2)))+VALUE(MID('Paste data'!F1292,12,2))/24+VALUE(MID('Paste data'!F1292,15,2))/1440,""))),2)),"")</f>
      </c>
      <c r="F1292" s="11">
        <f>IFERROR(IF(OR('Paste data'!E1292="",'Paste data'!G1292=""),"",ROUND((IF(ISNUMBER('Paste data'!G1292),'Paste data'!G1292,IFERROR(DATE(VALUE(LEFT('Paste data'!G1292,4)),VALUE(MID('Paste data'!G1292,6,2)),VALUE(MID('Paste data'!G1292,9,2)))+VALUE(MID('Paste data'!G1292,12,2))/24+VALUE(MID('Paste data'!G1292,15,2))/1440,"")))-(IF(ISNUMBER('Paste data'!E1292),'Paste data'!E1292,IFERROR(DATE(VALUE(LEFT('Paste data'!E1292,4)),VALUE(MID('Paste data'!E1292,6,2)),VALUE(MID('Paste data'!E1292,9,2)))+VALUE(MID('Paste data'!E1292,12,2))/24+VALUE(MID('Paste data'!E1292,15,2))/1440,""))),2)),"")</f>
      </c>
      <c r="G1292" s="10">
        <f>IFERROR(IF('Paste data'!G1292="","",(IF(ISNUMBER('Paste data'!G1292),'Paste data'!G1292,IFERROR(DATE(VALUE(LEFT('Paste data'!G1292,4)),VALUE(MID('Paste data'!G1292,6,2)),VALUE(MID('Paste data'!G1292,9,2)))+VALUE(MID('Paste data'!G1292,12,2))/24+VALUE(MID('Paste data'!G1292,15,2))/1440,"")))-WEEKDAY((IF(ISNUMBER('Paste data'!G1292),'Paste data'!G1292,IFERROR(DATE(VALUE(LEFT('Paste data'!G1292,4)),VALUE(MID('Paste data'!G1292,6,2)),VALUE(MID('Paste data'!G1292,9,2)))+VALUE(MID('Paste data'!G1292,12,2))/24+VALUE(MID('Paste data'!G1292,15,2))/1440,""))),3)),"")</f>
      </c>
    </row>
    <row r="1293" spans="1:7" x14ac:dyDescent="0.25">
      <c r="A1293" s="10">
        <f>IF('Paste data'!A1293="","",'Paste data'!A1293)</f>
      </c>
      <c r="B1293" s="4">
        <f>IF('Paste data'!A1293="","",'Paste data'!D1293)</f>
      </c>
      <c r="C1293" s="4">
        <f>IF('Paste data'!A1293="","",'Paste data'!B1293)</f>
      </c>
      <c r="D1293" s="11">
        <f>IFERROR(IF(OR('Paste data'!E1293="",'Paste data'!F1293=""),"",ROUND((IF(ISNUMBER('Paste data'!F1293),'Paste data'!F1293,IFERROR(DATE(VALUE(LEFT('Paste data'!F1293,4)),VALUE(MID('Paste data'!F1293,6,2)),VALUE(MID('Paste data'!F1293,9,2)))+VALUE(MID('Paste data'!F1293,12,2))/24+VALUE(MID('Paste data'!F1293,15,2))/1440,"")))-(IF(ISNUMBER('Paste data'!E1293),'Paste data'!E1293,IFERROR(DATE(VALUE(LEFT('Paste data'!E1293,4)),VALUE(MID('Paste data'!E1293,6,2)),VALUE(MID('Paste data'!E1293,9,2)))+VALUE(MID('Paste data'!E1293,12,2))/24+VALUE(MID('Paste data'!E1293,15,2))/1440,""))),2)),"")</f>
      </c>
      <c r="E1293" s="11">
        <f>IFERROR(IF(OR('Paste data'!F1293="",'Paste data'!G1293=""),"",ROUND((IF(ISNUMBER('Paste data'!G1293),'Paste data'!G1293,IFERROR(DATE(VALUE(LEFT('Paste data'!G1293,4)),VALUE(MID('Paste data'!G1293,6,2)),VALUE(MID('Paste data'!G1293,9,2)))+VALUE(MID('Paste data'!G1293,12,2))/24+VALUE(MID('Paste data'!G1293,15,2))/1440,"")))-(IF(ISNUMBER('Paste data'!F1293),'Paste data'!F1293,IFERROR(DATE(VALUE(LEFT('Paste data'!F1293,4)),VALUE(MID('Paste data'!F1293,6,2)),VALUE(MID('Paste data'!F1293,9,2)))+VALUE(MID('Paste data'!F1293,12,2))/24+VALUE(MID('Paste data'!F1293,15,2))/1440,""))),2)),"")</f>
      </c>
      <c r="F1293" s="11">
        <f>IFERROR(IF(OR('Paste data'!E1293="",'Paste data'!G1293=""),"",ROUND((IF(ISNUMBER('Paste data'!G1293),'Paste data'!G1293,IFERROR(DATE(VALUE(LEFT('Paste data'!G1293,4)),VALUE(MID('Paste data'!G1293,6,2)),VALUE(MID('Paste data'!G1293,9,2)))+VALUE(MID('Paste data'!G1293,12,2))/24+VALUE(MID('Paste data'!G1293,15,2))/1440,"")))-(IF(ISNUMBER('Paste data'!E1293),'Paste data'!E1293,IFERROR(DATE(VALUE(LEFT('Paste data'!E1293,4)),VALUE(MID('Paste data'!E1293,6,2)),VALUE(MID('Paste data'!E1293,9,2)))+VALUE(MID('Paste data'!E1293,12,2))/24+VALUE(MID('Paste data'!E1293,15,2))/1440,""))),2)),"")</f>
      </c>
      <c r="G1293" s="10">
        <f>IFERROR(IF('Paste data'!G1293="","",(IF(ISNUMBER('Paste data'!G1293),'Paste data'!G1293,IFERROR(DATE(VALUE(LEFT('Paste data'!G1293,4)),VALUE(MID('Paste data'!G1293,6,2)),VALUE(MID('Paste data'!G1293,9,2)))+VALUE(MID('Paste data'!G1293,12,2))/24+VALUE(MID('Paste data'!G1293,15,2))/1440,"")))-WEEKDAY((IF(ISNUMBER('Paste data'!G1293),'Paste data'!G1293,IFERROR(DATE(VALUE(LEFT('Paste data'!G1293,4)),VALUE(MID('Paste data'!G1293,6,2)),VALUE(MID('Paste data'!G1293,9,2)))+VALUE(MID('Paste data'!G1293,12,2))/24+VALUE(MID('Paste data'!G1293,15,2))/1440,""))),3)),"")</f>
      </c>
    </row>
    <row r="1294" spans="1:7" x14ac:dyDescent="0.25">
      <c r="A1294" s="10">
        <f>IF('Paste data'!A1294="","",'Paste data'!A1294)</f>
      </c>
      <c r="B1294" s="4">
        <f>IF('Paste data'!A1294="","",'Paste data'!D1294)</f>
      </c>
      <c r="C1294" s="4">
        <f>IF('Paste data'!A1294="","",'Paste data'!B1294)</f>
      </c>
      <c r="D1294" s="11">
        <f>IFERROR(IF(OR('Paste data'!E1294="",'Paste data'!F1294=""),"",ROUND((IF(ISNUMBER('Paste data'!F1294),'Paste data'!F1294,IFERROR(DATE(VALUE(LEFT('Paste data'!F1294,4)),VALUE(MID('Paste data'!F1294,6,2)),VALUE(MID('Paste data'!F1294,9,2)))+VALUE(MID('Paste data'!F1294,12,2))/24+VALUE(MID('Paste data'!F1294,15,2))/1440,"")))-(IF(ISNUMBER('Paste data'!E1294),'Paste data'!E1294,IFERROR(DATE(VALUE(LEFT('Paste data'!E1294,4)),VALUE(MID('Paste data'!E1294,6,2)),VALUE(MID('Paste data'!E1294,9,2)))+VALUE(MID('Paste data'!E1294,12,2))/24+VALUE(MID('Paste data'!E1294,15,2))/1440,""))),2)),"")</f>
      </c>
      <c r="E1294" s="11">
        <f>IFERROR(IF(OR('Paste data'!F1294="",'Paste data'!G1294=""),"",ROUND((IF(ISNUMBER('Paste data'!G1294),'Paste data'!G1294,IFERROR(DATE(VALUE(LEFT('Paste data'!G1294,4)),VALUE(MID('Paste data'!G1294,6,2)),VALUE(MID('Paste data'!G1294,9,2)))+VALUE(MID('Paste data'!G1294,12,2))/24+VALUE(MID('Paste data'!G1294,15,2))/1440,"")))-(IF(ISNUMBER('Paste data'!F1294),'Paste data'!F1294,IFERROR(DATE(VALUE(LEFT('Paste data'!F1294,4)),VALUE(MID('Paste data'!F1294,6,2)),VALUE(MID('Paste data'!F1294,9,2)))+VALUE(MID('Paste data'!F1294,12,2))/24+VALUE(MID('Paste data'!F1294,15,2))/1440,""))),2)),"")</f>
      </c>
      <c r="F1294" s="11">
        <f>IFERROR(IF(OR('Paste data'!E1294="",'Paste data'!G1294=""),"",ROUND((IF(ISNUMBER('Paste data'!G1294),'Paste data'!G1294,IFERROR(DATE(VALUE(LEFT('Paste data'!G1294,4)),VALUE(MID('Paste data'!G1294,6,2)),VALUE(MID('Paste data'!G1294,9,2)))+VALUE(MID('Paste data'!G1294,12,2))/24+VALUE(MID('Paste data'!G1294,15,2))/1440,"")))-(IF(ISNUMBER('Paste data'!E1294),'Paste data'!E1294,IFERROR(DATE(VALUE(LEFT('Paste data'!E1294,4)),VALUE(MID('Paste data'!E1294,6,2)),VALUE(MID('Paste data'!E1294,9,2)))+VALUE(MID('Paste data'!E1294,12,2))/24+VALUE(MID('Paste data'!E1294,15,2))/1440,""))),2)),"")</f>
      </c>
      <c r="G1294" s="10">
        <f>IFERROR(IF('Paste data'!G1294="","",(IF(ISNUMBER('Paste data'!G1294),'Paste data'!G1294,IFERROR(DATE(VALUE(LEFT('Paste data'!G1294,4)),VALUE(MID('Paste data'!G1294,6,2)),VALUE(MID('Paste data'!G1294,9,2)))+VALUE(MID('Paste data'!G1294,12,2))/24+VALUE(MID('Paste data'!G1294,15,2))/1440,"")))-WEEKDAY((IF(ISNUMBER('Paste data'!G1294),'Paste data'!G1294,IFERROR(DATE(VALUE(LEFT('Paste data'!G1294,4)),VALUE(MID('Paste data'!G1294,6,2)),VALUE(MID('Paste data'!G1294,9,2)))+VALUE(MID('Paste data'!G1294,12,2))/24+VALUE(MID('Paste data'!G1294,15,2))/1440,""))),3)),"")</f>
      </c>
    </row>
    <row r="1295" spans="1:7" x14ac:dyDescent="0.25">
      <c r="A1295" s="10">
        <f>IF('Paste data'!A1295="","",'Paste data'!A1295)</f>
      </c>
      <c r="B1295" s="4">
        <f>IF('Paste data'!A1295="","",'Paste data'!D1295)</f>
      </c>
      <c r="C1295" s="4">
        <f>IF('Paste data'!A1295="","",'Paste data'!B1295)</f>
      </c>
      <c r="D1295" s="11">
        <f>IFERROR(IF(OR('Paste data'!E1295="",'Paste data'!F1295=""),"",ROUND((IF(ISNUMBER('Paste data'!F1295),'Paste data'!F1295,IFERROR(DATE(VALUE(LEFT('Paste data'!F1295,4)),VALUE(MID('Paste data'!F1295,6,2)),VALUE(MID('Paste data'!F1295,9,2)))+VALUE(MID('Paste data'!F1295,12,2))/24+VALUE(MID('Paste data'!F1295,15,2))/1440,"")))-(IF(ISNUMBER('Paste data'!E1295),'Paste data'!E1295,IFERROR(DATE(VALUE(LEFT('Paste data'!E1295,4)),VALUE(MID('Paste data'!E1295,6,2)),VALUE(MID('Paste data'!E1295,9,2)))+VALUE(MID('Paste data'!E1295,12,2))/24+VALUE(MID('Paste data'!E1295,15,2))/1440,""))),2)),"")</f>
      </c>
      <c r="E1295" s="11">
        <f>IFERROR(IF(OR('Paste data'!F1295="",'Paste data'!G1295=""),"",ROUND((IF(ISNUMBER('Paste data'!G1295),'Paste data'!G1295,IFERROR(DATE(VALUE(LEFT('Paste data'!G1295,4)),VALUE(MID('Paste data'!G1295,6,2)),VALUE(MID('Paste data'!G1295,9,2)))+VALUE(MID('Paste data'!G1295,12,2))/24+VALUE(MID('Paste data'!G1295,15,2))/1440,"")))-(IF(ISNUMBER('Paste data'!F1295),'Paste data'!F1295,IFERROR(DATE(VALUE(LEFT('Paste data'!F1295,4)),VALUE(MID('Paste data'!F1295,6,2)),VALUE(MID('Paste data'!F1295,9,2)))+VALUE(MID('Paste data'!F1295,12,2))/24+VALUE(MID('Paste data'!F1295,15,2))/1440,""))),2)),"")</f>
      </c>
      <c r="F1295" s="11">
        <f>IFERROR(IF(OR('Paste data'!E1295="",'Paste data'!G1295=""),"",ROUND((IF(ISNUMBER('Paste data'!G1295),'Paste data'!G1295,IFERROR(DATE(VALUE(LEFT('Paste data'!G1295,4)),VALUE(MID('Paste data'!G1295,6,2)),VALUE(MID('Paste data'!G1295,9,2)))+VALUE(MID('Paste data'!G1295,12,2))/24+VALUE(MID('Paste data'!G1295,15,2))/1440,"")))-(IF(ISNUMBER('Paste data'!E1295),'Paste data'!E1295,IFERROR(DATE(VALUE(LEFT('Paste data'!E1295,4)),VALUE(MID('Paste data'!E1295,6,2)),VALUE(MID('Paste data'!E1295,9,2)))+VALUE(MID('Paste data'!E1295,12,2))/24+VALUE(MID('Paste data'!E1295,15,2))/1440,""))),2)),"")</f>
      </c>
      <c r="G1295" s="10">
        <f>IFERROR(IF('Paste data'!G1295="","",(IF(ISNUMBER('Paste data'!G1295),'Paste data'!G1295,IFERROR(DATE(VALUE(LEFT('Paste data'!G1295,4)),VALUE(MID('Paste data'!G1295,6,2)),VALUE(MID('Paste data'!G1295,9,2)))+VALUE(MID('Paste data'!G1295,12,2))/24+VALUE(MID('Paste data'!G1295,15,2))/1440,"")))-WEEKDAY((IF(ISNUMBER('Paste data'!G1295),'Paste data'!G1295,IFERROR(DATE(VALUE(LEFT('Paste data'!G1295,4)),VALUE(MID('Paste data'!G1295,6,2)),VALUE(MID('Paste data'!G1295,9,2)))+VALUE(MID('Paste data'!G1295,12,2))/24+VALUE(MID('Paste data'!G1295,15,2))/1440,""))),3)),"")</f>
      </c>
    </row>
    <row r="1296" spans="1:7" x14ac:dyDescent="0.25">
      <c r="A1296" s="10">
        <f>IF('Paste data'!A1296="","",'Paste data'!A1296)</f>
      </c>
      <c r="B1296" s="4">
        <f>IF('Paste data'!A1296="","",'Paste data'!D1296)</f>
      </c>
      <c r="C1296" s="4">
        <f>IF('Paste data'!A1296="","",'Paste data'!B1296)</f>
      </c>
      <c r="D1296" s="11">
        <f>IFERROR(IF(OR('Paste data'!E1296="",'Paste data'!F1296=""),"",ROUND((IF(ISNUMBER('Paste data'!F1296),'Paste data'!F1296,IFERROR(DATE(VALUE(LEFT('Paste data'!F1296,4)),VALUE(MID('Paste data'!F1296,6,2)),VALUE(MID('Paste data'!F1296,9,2)))+VALUE(MID('Paste data'!F1296,12,2))/24+VALUE(MID('Paste data'!F1296,15,2))/1440,"")))-(IF(ISNUMBER('Paste data'!E1296),'Paste data'!E1296,IFERROR(DATE(VALUE(LEFT('Paste data'!E1296,4)),VALUE(MID('Paste data'!E1296,6,2)),VALUE(MID('Paste data'!E1296,9,2)))+VALUE(MID('Paste data'!E1296,12,2))/24+VALUE(MID('Paste data'!E1296,15,2))/1440,""))),2)),"")</f>
      </c>
      <c r="E1296" s="11">
        <f>IFERROR(IF(OR('Paste data'!F1296="",'Paste data'!G1296=""),"",ROUND((IF(ISNUMBER('Paste data'!G1296),'Paste data'!G1296,IFERROR(DATE(VALUE(LEFT('Paste data'!G1296,4)),VALUE(MID('Paste data'!G1296,6,2)),VALUE(MID('Paste data'!G1296,9,2)))+VALUE(MID('Paste data'!G1296,12,2))/24+VALUE(MID('Paste data'!G1296,15,2))/1440,"")))-(IF(ISNUMBER('Paste data'!F1296),'Paste data'!F1296,IFERROR(DATE(VALUE(LEFT('Paste data'!F1296,4)),VALUE(MID('Paste data'!F1296,6,2)),VALUE(MID('Paste data'!F1296,9,2)))+VALUE(MID('Paste data'!F1296,12,2))/24+VALUE(MID('Paste data'!F1296,15,2))/1440,""))),2)),"")</f>
      </c>
      <c r="F1296" s="11">
        <f>IFERROR(IF(OR('Paste data'!E1296="",'Paste data'!G1296=""),"",ROUND((IF(ISNUMBER('Paste data'!G1296),'Paste data'!G1296,IFERROR(DATE(VALUE(LEFT('Paste data'!G1296,4)),VALUE(MID('Paste data'!G1296,6,2)),VALUE(MID('Paste data'!G1296,9,2)))+VALUE(MID('Paste data'!G1296,12,2))/24+VALUE(MID('Paste data'!G1296,15,2))/1440,"")))-(IF(ISNUMBER('Paste data'!E1296),'Paste data'!E1296,IFERROR(DATE(VALUE(LEFT('Paste data'!E1296,4)),VALUE(MID('Paste data'!E1296,6,2)),VALUE(MID('Paste data'!E1296,9,2)))+VALUE(MID('Paste data'!E1296,12,2))/24+VALUE(MID('Paste data'!E1296,15,2))/1440,""))),2)),"")</f>
      </c>
      <c r="G1296" s="10">
        <f>IFERROR(IF('Paste data'!G1296="","",(IF(ISNUMBER('Paste data'!G1296),'Paste data'!G1296,IFERROR(DATE(VALUE(LEFT('Paste data'!G1296,4)),VALUE(MID('Paste data'!G1296,6,2)),VALUE(MID('Paste data'!G1296,9,2)))+VALUE(MID('Paste data'!G1296,12,2))/24+VALUE(MID('Paste data'!G1296,15,2))/1440,"")))-WEEKDAY((IF(ISNUMBER('Paste data'!G1296),'Paste data'!G1296,IFERROR(DATE(VALUE(LEFT('Paste data'!G1296,4)),VALUE(MID('Paste data'!G1296,6,2)),VALUE(MID('Paste data'!G1296,9,2)))+VALUE(MID('Paste data'!G1296,12,2))/24+VALUE(MID('Paste data'!G1296,15,2))/1440,""))),3)),"")</f>
      </c>
    </row>
    <row r="1297" spans="1:7" x14ac:dyDescent="0.25">
      <c r="A1297" s="10">
        <f>IF('Paste data'!A1297="","",'Paste data'!A1297)</f>
      </c>
      <c r="B1297" s="4">
        <f>IF('Paste data'!A1297="","",'Paste data'!D1297)</f>
      </c>
      <c r="C1297" s="4">
        <f>IF('Paste data'!A1297="","",'Paste data'!B1297)</f>
      </c>
      <c r="D1297" s="11">
        <f>IFERROR(IF(OR('Paste data'!E1297="",'Paste data'!F1297=""),"",ROUND((IF(ISNUMBER('Paste data'!F1297),'Paste data'!F1297,IFERROR(DATE(VALUE(LEFT('Paste data'!F1297,4)),VALUE(MID('Paste data'!F1297,6,2)),VALUE(MID('Paste data'!F1297,9,2)))+VALUE(MID('Paste data'!F1297,12,2))/24+VALUE(MID('Paste data'!F1297,15,2))/1440,"")))-(IF(ISNUMBER('Paste data'!E1297),'Paste data'!E1297,IFERROR(DATE(VALUE(LEFT('Paste data'!E1297,4)),VALUE(MID('Paste data'!E1297,6,2)),VALUE(MID('Paste data'!E1297,9,2)))+VALUE(MID('Paste data'!E1297,12,2))/24+VALUE(MID('Paste data'!E1297,15,2))/1440,""))),2)),"")</f>
      </c>
      <c r="E1297" s="11">
        <f>IFERROR(IF(OR('Paste data'!F1297="",'Paste data'!G1297=""),"",ROUND((IF(ISNUMBER('Paste data'!G1297),'Paste data'!G1297,IFERROR(DATE(VALUE(LEFT('Paste data'!G1297,4)),VALUE(MID('Paste data'!G1297,6,2)),VALUE(MID('Paste data'!G1297,9,2)))+VALUE(MID('Paste data'!G1297,12,2))/24+VALUE(MID('Paste data'!G1297,15,2))/1440,"")))-(IF(ISNUMBER('Paste data'!F1297),'Paste data'!F1297,IFERROR(DATE(VALUE(LEFT('Paste data'!F1297,4)),VALUE(MID('Paste data'!F1297,6,2)),VALUE(MID('Paste data'!F1297,9,2)))+VALUE(MID('Paste data'!F1297,12,2))/24+VALUE(MID('Paste data'!F1297,15,2))/1440,""))),2)),"")</f>
      </c>
      <c r="F1297" s="11">
        <f>IFERROR(IF(OR('Paste data'!E1297="",'Paste data'!G1297=""),"",ROUND((IF(ISNUMBER('Paste data'!G1297),'Paste data'!G1297,IFERROR(DATE(VALUE(LEFT('Paste data'!G1297,4)),VALUE(MID('Paste data'!G1297,6,2)),VALUE(MID('Paste data'!G1297,9,2)))+VALUE(MID('Paste data'!G1297,12,2))/24+VALUE(MID('Paste data'!G1297,15,2))/1440,"")))-(IF(ISNUMBER('Paste data'!E1297),'Paste data'!E1297,IFERROR(DATE(VALUE(LEFT('Paste data'!E1297,4)),VALUE(MID('Paste data'!E1297,6,2)),VALUE(MID('Paste data'!E1297,9,2)))+VALUE(MID('Paste data'!E1297,12,2))/24+VALUE(MID('Paste data'!E1297,15,2))/1440,""))),2)),"")</f>
      </c>
      <c r="G1297" s="10">
        <f>IFERROR(IF('Paste data'!G1297="","",(IF(ISNUMBER('Paste data'!G1297),'Paste data'!G1297,IFERROR(DATE(VALUE(LEFT('Paste data'!G1297,4)),VALUE(MID('Paste data'!G1297,6,2)),VALUE(MID('Paste data'!G1297,9,2)))+VALUE(MID('Paste data'!G1297,12,2))/24+VALUE(MID('Paste data'!G1297,15,2))/1440,"")))-WEEKDAY((IF(ISNUMBER('Paste data'!G1297),'Paste data'!G1297,IFERROR(DATE(VALUE(LEFT('Paste data'!G1297,4)),VALUE(MID('Paste data'!G1297,6,2)),VALUE(MID('Paste data'!G1297,9,2)))+VALUE(MID('Paste data'!G1297,12,2))/24+VALUE(MID('Paste data'!G1297,15,2))/1440,""))),3)),"")</f>
      </c>
    </row>
    <row r="1298" spans="1:7" x14ac:dyDescent="0.25">
      <c r="A1298" s="10">
        <f>IF('Paste data'!A1298="","",'Paste data'!A1298)</f>
      </c>
      <c r="B1298" s="4">
        <f>IF('Paste data'!A1298="","",'Paste data'!D1298)</f>
      </c>
      <c r="C1298" s="4">
        <f>IF('Paste data'!A1298="","",'Paste data'!B1298)</f>
      </c>
      <c r="D1298" s="11">
        <f>IFERROR(IF(OR('Paste data'!E1298="",'Paste data'!F1298=""),"",ROUND((IF(ISNUMBER('Paste data'!F1298),'Paste data'!F1298,IFERROR(DATE(VALUE(LEFT('Paste data'!F1298,4)),VALUE(MID('Paste data'!F1298,6,2)),VALUE(MID('Paste data'!F1298,9,2)))+VALUE(MID('Paste data'!F1298,12,2))/24+VALUE(MID('Paste data'!F1298,15,2))/1440,"")))-(IF(ISNUMBER('Paste data'!E1298),'Paste data'!E1298,IFERROR(DATE(VALUE(LEFT('Paste data'!E1298,4)),VALUE(MID('Paste data'!E1298,6,2)),VALUE(MID('Paste data'!E1298,9,2)))+VALUE(MID('Paste data'!E1298,12,2))/24+VALUE(MID('Paste data'!E1298,15,2))/1440,""))),2)),"")</f>
      </c>
      <c r="E1298" s="11">
        <f>IFERROR(IF(OR('Paste data'!F1298="",'Paste data'!G1298=""),"",ROUND((IF(ISNUMBER('Paste data'!G1298),'Paste data'!G1298,IFERROR(DATE(VALUE(LEFT('Paste data'!G1298,4)),VALUE(MID('Paste data'!G1298,6,2)),VALUE(MID('Paste data'!G1298,9,2)))+VALUE(MID('Paste data'!G1298,12,2))/24+VALUE(MID('Paste data'!G1298,15,2))/1440,"")))-(IF(ISNUMBER('Paste data'!F1298),'Paste data'!F1298,IFERROR(DATE(VALUE(LEFT('Paste data'!F1298,4)),VALUE(MID('Paste data'!F1298,6,2)),VALUE(MID('Paste data'!F1298,9,2)))+VALUE(MID('Paste data'!F1298,12,2))/24+VALUE(MID('Paste data'!F1298,15,2))/1440,""))),2)),"")</f>
      </c>
      <c r="F1298" s="11">
        <f>IFERROR(IF(OR('Paste data'!E1298="",'Paste data'!G1298=""),"",ROUND((IF(ISNUMBER('Paste data'!G1298),'Paste data'!G1298,IFERROR(DATE(VALUE(LEFT('Paste data'!G1298,4)),VALUE(MID('Paste data'!G1298,6,2)),VALUE(MID('Paste data'!G1298,9,2)))+VALUE(MID('Paste data'!G1298,12,2))/24+VALUE(MID('Paste data'!G1298,15,2))/1440,"")))-(IF(ISNUMBER('Paste data'!E1298),'Paste data'!E1298,IFERROR(DATE(VALUE(LEFT('Paste data'!E1298,4)),VALUE(MID('Paste data'!E1298,6,2)),VALUE(MID('Paste data'!E1298,9,2)))+VALUE(MID('Paste data'!E1298,12,2))/24+VALUE(MID('Paste data'!E1298,15,2))/1440,""))),2)),"")</f>
      </c>
      <c r="G1298" s="10">
        <f>IFERROR(IF('Paste data'!G1298="","",(IF(ISNUMBER('Paste data'!G1298),'Paste data'!G1298,IFERROR(DATE(VALUE(LEFT('Paste data'!G1298,4)),VALUE(MID('Paste data'!G1298,6,2)),VALUE(MID('Paste data'!G1298,9,2)))+VALUE(MID('Paste data'!G1298,12,2))/24+VALUE(MID('Paste data'!G1298,15,2))/1440,"")))-WEEKDAY((IF(ISNUMBER('Paste data'!G1298),'Paste data'!G1298,IFERROR(DATE(VALUE(LEFT('Paste data'!G1298,4)),VALUE(MID('Paste data'!G1298,6,2)),VALUE(MID('Paste data'!G1298,9,2)))+VALUE(MID('Paste data'!G1298,12,2))/24+VALUE(MID('Paste data'!G1298,15,2))/1440,""))),3)),"")</f>
      </c>
    </row>
    <row r="1299" spans="1:7" x14ac:dyDescent="0.25">
      <c r="A1299" s="10">
        <f>IF('Paste data'!A1299="","",'Paste data'!A1299)</f>
      </c>
      <c r="B1299" s="4">
        <f>IF('Paste data'!A1299="","",'Paste data'!D1299)</f>
      </c>
      <c r="C1299" s="4">
        <f>IF('Paste data'!A1299="","",'Paste data'!B1299)</f>
      </c>
      <c r="D1299" s="11">
        <f>IFERROR(IF(OR('Paste data'!E1299="",'Paste data'!F1299=""),"",ROUND((IF(ISNUMBER('Paste data'!F1299),'Paste data'!F1299,IFERROR(DATE(VALUE(LEFT('Paste data'!F1299,4)),VALUE(MID('Paste data'!F1299,6,2)),VALUE(MID('Paste data'!F1299,9,2)))+VALUE(MID('Paste data'!F1299,12,2))/24+VALUE(MID('Paste data'!F1299,15,2))/1440,"")))-(IF(ISNUMBER('Paste data'!E1299),'Paste data'!E1299,IFERROR(DATE(VALUE(LEFT('Paste data'!E1299,4)),VALUE(MID('Paste data'!E1299,6,2)),VALUE(MID('Paste data'!E1299,9,2)))+VALUE(MID('Paste data'!E1299,12,2))/24+VALUE(MID('Paste data'!E1299,15,2))/1440,""))),2)),"")</f>
      </c>
      <c r="E1299" s="11">
        <f>IFERROR(IF(OR('Paste data'!F1299="",'Paste data'!G1299=""),"",ROUND((IF(ISNUMBER('Paste data'!G1299),'Paste data'!G1299,IFERROR(DATE(VALUE(LEFT('Paste data'!G1299,4)),VALUE(MID('Paste data'!G1299,6,2)),VALUE(MID('Paste data'!G1299,9,2)))+VALUE(MID('Paste data'!G1299,12,2))/24+VALUE(MID('Paste data'!G1299,15,2))/1440,"")))-(IF(ISNUMBER('Paste data'!F1299),'Paste data'!F1299,IFERROR(DATE(VALUE(LEFT('Paste data'!F1299,4)),VALUE(MID('Paste data'!F1299,6,2)),VALUE(MID('Paste data'!F1299,9,2)))+VALUE(MID('Paste data'!F1299,12,2))/24+VALUE(MID('Paste data'!F1299,15,2))/1440,""))),2)),"")</f>
      </c>
      <c r="F1299" s="11">
        <f>IFERROR(IF(OR('Paste data'!E1299="",'Paste data'!G1299=""),"",ROUND((IF(ISNUMBER('Paste data'!G1299),'Paste data'!G1299,IFERROR(DATE(VALUE(LEFT('Paste data'!G1299,4)),VALUE(MID('Paste data'!G1299,6,2)),VALUE(MID('Paste data'!G1299,9,2)))+VALUE(MID('Paste data'!G1299,12,2))/24+VALUE(MID('Paste data'!G1299,15,2))/1440,"")))-(IF(ISNUMBER('Paste data'!E1299),'Paste data'!E1299,IFERROR(DATE(VALUE(LEFT('Paste data'!E1299,4)),VALUE(MID('Paste data'!E1299,6,2)),VALUE(MID('Paste data'!E1299,9,2)))+VALUE(MID('Paste data'!E1299,12,2))/24+VALUE(MID('Paste data'!E1299,15,2))/1440,""))),2)),"")</f>
      </c>
      <c r="G1299" s="10">
        <f>IFERROR(IF('Paste data'!G1299="","",(IF(ISNUMBER('Paste data'!G1299),'Paste data'!G1299,IFERROR(DATE(VALUE(LEFT('Paste data'!G1299,4)),VALUE(MID('Paste data'!G1299,6,2)),VALUE(MID('Paste data'!G1299,9,2)))+VALUE(MID('Paste data'!G1299,12,2))/24+VALUE(MID('Paste data'!G1299,15,2))/1440,"")))-WEEKDAY((IF(ISNUMBER('Paste data'!G1299),'Paste data'!G1299,IFERROR(DATE(VALUE(LEFT('Paste data'!G1299,4)),VALUE(MID('Paste data'!G1299,6,2)),VALUE(MID('Paste data'!G1299,9,2)))+VALUE(MID('Paste data'!G1299,12,2))/24+VALUE(MID('Paste data'!G1299,15,2))/1440,""))),3)),"")</f>
      </c>
    </row>
    <row r="1300" spans="1:7" x14ac:dyDescent="0.25">
      <c r="A1300" s="10">
        <f>IF('Paste data'!A1300="","",'Paste data'!A1300)</f>
      </c>
      <c r="B1300" s="4">
        <f>IF('Paste data'!A1300="","",'Paste data'!D1300)</f>
      </c>
      <c r="C1300" s="4">
        <f>IF('Paste data'!A1300="","",'Paste data'!B1300)</f>
      </c>
      <c r="D1300" s="11">
        <f>IFERROR(IF(OR('Paste data'!E1300="",'Paste data'!F1300=""),"",ROUND((IF(ISNUMBER('Paste data'!F1300),'Paste data'!F1300,IFERROR(DATE(VALUE(LEFT('Paste data'!F1300,4)),VALUE(MID('Paste data'!F1300,6,2)),VALUE(MID('Paste data'!F1300,9,2)))+VALUE(MID('Paste data'!F1300,12,2))/24+VALUE(MID('Paste data'!F1300,15,2))/1440,"")))-(IF(ISNUMBER('Paste data'!E1300),'Paste data'!E1300,IFERROR(DATE(VALUE(LEFT('Paste data'!E1300,4)),VALUE(MID('Paste data'!E1300,6,2)),VALUE(MID('Paste data'!E1300,9,2)))+VALUE(MID('Paste data'!E1300,12,2))/24+VALUE(MID('Paste data'!E1300,15,2))/1440,""))),2)),"")</f>
      </c>
      <c r="E1300" s="11">
        <f>IFERROR(IF(OR('Paste data'!F1300="",'Paste data'!G1300=""),"",ROUND((IF(ISNUMBER('Paste data'!G1300),'Paste data'!G1300,IFERROR(DATE(VALUE(LEFT('Paste data'!G1300,4)),VALUE(MID('Paste data'!G1300,6,2)),VALUE(MID('Paste data'!G1300,9,2)))+VALUE(MID('Paste data'!G1300,12,2))/24+VALUE(MID('Paste data'!G1300,15,2))/1440,"")))-(IF(ISNUMBER('Paste data'!F1300),'Paste data'!F1300,IFERROR(DATE(VALUE(LEFT('Paste data'!F1300,4)),VALUE(MID('Paste data'!F1300,6,2)),VALUE(MID('Paste data'!F1300,9,2)))+VALUE(MID('Paste data'!F1300,12,2))/24+VALUE(MID('Paste data'!F1300,15,2))/1440,""))),2)),"")</f>
      </c>
      <c r="F1300" s="11">
        <f>IFERROR(IF(OR('Paste data'!E1300="",'Paste data'!G1300=""),"",ROUND((IF(ISNUMBER('Paste data'!G1300),'Paste data'!G1300,IFERROR(DATE(VALUE(LEFT('Paste data'!G1300,4)),VALUE(MID('Paste data'!G1300,6,2)),VALUE(MID('Paste data'!G1300,9,2)))+VALUE(MID('Paste data'!G1300,12,2))/24+VALUE(MID('Paste data'!G1300,15,2))/1440,"")))-(IF(ISNUMBER('Paste data'!E1300),'Paste data'!E1300,IFERROR(DATE(VALUE(LEFT('Paste data'!E1300,4)),VALUE(MID('Paste data'!E1300,6,2)),VALUE(MID('Paste data'!E1300,9,2)))+VALUE(MID('Paste data'!E1300,12,2))/24+VALUE(MID('Paste data'!E1300,15,2))/1440,""))),2)),"")</f>
      </c>
      <c r="G1300" s="10">
        <f>IFERROR(IF('Paste data'!G1300="","",(IF(ISNUMBER('Paste data'!G1300),'Paste data'!G1300,IFERROR(DATE(VALUE(LEFT('Paste data'!G1300,4)),VALUE(MID('Paste data'!G1300,6,2)),VALUE(MID('Paste data'!G1300,9,2)))+VALUE(MID('Paste data'!G1300,12,2))/24+VALUE(MID('Paste data'!G1300,15,2))/1440,"")))-WEEKDAY((IF(ISNUMBER('Paste data'!G1300),'Paste data'!G1300,IFERROR(DATE(VALUE(LEFT('Paste data'!G1300,4)),VALUE(MID('Paste data'!G1300,6,2)),VALUE(MID('Paste data'!G1300,9,2)))+VALUE(MID('Paste data'!G1300,12,2))/24+VALUE(MID('Paste data'!G1300,15,2))/1440,""))),3)),"")</f>
      </c>
    </row>
    <row r="1301" spans="1:7" x14ac:dyDescent="0.25">
      <c r="A1301" s="10">
        <f>IF('Paste data'!A1301="","",'Paste data'!A1301)</f>
      </c>
      <c r="B1301" s="4">
        <f>IF('Paste data'!A1301="","",'Paste data'!D1301)</f>
      </c>
      <c r="C1301" s="4">
        <f>IF('Paste data'!A1301="","",'Paste data'!B1301)</f>
      </c>
      <c r="D1301" s="11">
        <f>IFERROR(IF(OR('Paste data'!E1301="",'Paste data'!F1301=""),"",ROUND((IF(ISNUMBER('Paste data'!F1301),'Paste data'!F1301,IFERROR(DATE(VALUE(LEFT('Paste data'!F1301,4)),VALUE(MID('Paste data'!F1301,6,2)),VALUE(MID('Paste data'!F1301,9,2)))+VALUE(MID('Paste data'!F1301,12,2))/24+VALUE(MID('Paste data'!F1301,15,2))/1440,"")))-(IF(ISNUMBER('Paste data'!E1301),'Paste data'!E1301,IFERROR(DATE(VALUE(LEFT('Paste data'!E1301,4)),VALUE(MID('Paste data'!E1301,6,2)),VALUE(MID('Paste data'!E1301,9,2)))+VALUE(MID('Paste data'!E1301,12,2))/24+VALUE(MID('Paste data'!E1301,15,2))/1440,""))),2)),"")</f>
      </c>
      <c r="E1301" s="11">
        <f>IFERROR(IF(OR('Paste data'!F1301="",'Paste data'!G1301=""),"",ROUND((IF(ISNUMBER('Paste data'!G1301),'Paste data'!G1301,IFERROR(DATE(VALUE(LEFT('Paste data'!G1301,4)),VALUE(MID('Paste data'!G1301,6,2)),VALUE(MID('Paste data'!G1301,9,2)))+VALUE(MID('Paste data'!G1301,12,2))/24+VALUE(MID('Paste data'!G1301,15,2))/1440,"")))-(IF(ISNUMBER('Paste data'!F1301),'Paste data'!F1301,IFERROR(DATE(VALUE(LEFT('Paste data'!F1301,4)),VALUE(MID('Paste data'!F1301,6,2)),VALUE(MID('Paste data'!F1301,9,2)))+VALUE(MID('Paste data'!F1301,12,2))/24+VALUE(MID('Paste data'!F1301,15,2))/1440,""))),2)),"")</f>
      </c>
      <c r="F1301" s="11">
        <f>IFERROR(IF(OR('Paste data'!E1301="",'Paste data'!G1301=""),"",ROUND((IF(ISNUMBER('Paste data'!G1301),'Paste data'!G1301,IFERROR(DATE(VALUE(LEFT('Paste data'!G1301,4)),VALUE(MID('Paste data'!G1301,6,2)),VALUE(MID('Paste data'!G1301,9,2)))+VALUE(MID('Paste data'!G1301,12,2))/24+VALUE(MID('Paste data'!G1301,15,2))/1440,"")))-(IF(ISNUMBER('Paste data'!E1301),'Paste data'!E1301,IFERROR(DATE(VALUE(LEFT('Paste data'!E1301,4)),VALUE(MID('Paste data'!E1301,6,2)),VALUE(MID('Paste data'!E1301,9,2)))+VALUE(MID('Paste data'!E1301,12,2))/24+VALUE(MID('Paste data'!E1301,15,2))/1440,""))),2)),"")</f>
      </c>
      <c r="G1301" s="10">
        <f>IFERROR(IF('Paste data'!G1301="","",(IF(ISNUMBER('Paste data'!G1301),'Paste data'!G1301,IFERROR(DATE(VALUE(LEFT('Paste data'!G1301,4)),VALUE(MID('Paste data'!G1301,6,2)),VALUE(MID('Paste data'!G1301,9,2)))+VALUE(MID('Paste data'!G1301,12,2))/24+VALUE(MID('Paste data'!G1301,15,2))/1440,"")))-WEEKDAY((IF(ISNUMBER('Paste data'!G1301),'Paste data'!G1301,IFERROR(DATE(VALUE(LEFT('Paste data'!G1301,4)),VALUE(MID('Paste data'!G1301,6,2)),VALUE(MID('Paste data'!G1301,9,2)))+VALUE(MID('Paste data'!G1301,12,2))/24+VALUE(MID('Paste data'!G1301,15,2))/1440,""))),3)),"")</f>
      </c>
    </row>
    <row r="1302" spans="1:7" x14ac:dyDescent="0.25">
      <c r="A1302" s="10">
        <f>IF('Paste data'!A1302="","",'Paste data'!A1302)</f>
      </c>
      <c r="B1302" s="4">
        <f>IF('Paste data'!A1302="","",'Paste data'!D1302)</f>
      </c>
      <c r="C1302" s="4">
        <f>IF('Paste data'!A1302="","",'Paste data'!B1302)</f>
      </c>
      <c r="D1302" s="11">
        <f>IFERROR(IF(OR('Paste data'!E1302="",'Paste data'!F1302=""),"",ROUND((IF(ISNUMBER('Paste data'!F1302),'Paste data'!F1302,IFERROR(DATE(VALUE(LEFT('Paste data'!F1302,4)),VALUE(MID('Paste data'!F1302,6,2)),VALUE(MID('Paste data'!F1302,9,2)))+VALUE(MID('Paste data'!F1302,12,2))/24+VALUE(MID('Paste data'!F1302,15,2))/1440,"")))-(IF(ISNUMBER('Paste data'!E1302),'Paste data'!E1302,IFERROR(DATE(VALUE(LEFT('Paste data'!E1302,4)),VALUE(MID('Paste data'!E1302,6,2)),VALUE(MID('Paste data'!E1302,9,2)))+VALUE(MID('Paste data'!E1302,12,2))/24+VALUE(MID('Paste data'!E1302,15,2))/1440,""))),2)),"")</f>
      </c>
      <c r="E1302" s="11">
        <f>IFERROR(IF(OR('Paste data'!F1302="",'Paste data'!G1302=""),"",ROUND((IF(ISNUMBER('Paste data'!G1302),'Paste data'!G1302,IFERROR(DATE(VALUE(LEFT('Paste data'!G1302,4)),VALUE(MID('Paste data'!G1302,6,2)),VALUE(MID('Paste data'!G1302,9,2)))+VALUE(MID('Paste data'!G1302,12,2))/24+VALUE(MID('Paste data'!G1302,15,2))/1440,"")))-(IF(ISNUMBER('Paste data'!F1302),'Paste data'!F1302,IFERROR(DATE(VALUE(LEFT('Paste data'!F1302,4)),VALUE(MID('Paste data'!F1302,6,2)),VALUE(MID('Paste data'!F1302,9,2)))+VALUE(MID('Paste data'!F1302,12,2))/24+VALUE(MID('Paste data'!F1302,15,2))/1440,""))),2)),"")</f>
      </c>
      <c r="F1302" s="11">
        <f>IFERROR(IF(OR('Paste data'!E1302="",'Paste data'!G1302=""),"",ROUND((IF(ISNUMBER('Paste data'!G1302),'Paste data'!G1302,IFERROR(DATE(VALUE(LEFT('Paste data'!G1302,4)),VALUE(MID('Paste data'!G1302,6,2)),VALUE(MID('Paste data'!G1302,9,2)))+VALUE(MID('Paste data'!G1302,12,2))/24+VALUE(MID('Paste data'!G1302,15,2))/1440,"")))-(IF(ISNUMBER('Paste data'!E1302),'Paste data'!E1302,IFERROR(DATE(VALUE(LEFT('Paste data'!E1302,4)),VALUE(MID('Paste data'!E1302,6,2)),VALUE(MID('Paste data'!E1302,9,2)))+VALUE(MID('Paste data'!E1302,12,2))/24+VALUE(MID('Paste data'!E1302,15,2))/1440,""))),2)),"")</f>
      </c>
      <c r="G1302" s="10">
        <f>IFERROR(IF('Paste data'!G1302="","",(IF(ISNUMBER('Paste data'!G1302),'Paste data'!G1302,IFERROR(DATE(VALUE(LEFT('Paste data'!G1302,4)),VALUE(MID('Paste data'!G1302,6,2)),VALUE(MID('Paste data'!G1302,9,2)))+VALUE(MID('Paste data'!G1302,12,2))/24+VALUE(MID('Paste data'!G1302,15,2))/1440,"")))-WEEKDAY((IF(ISNUMBER('Paste data'!G1302),'Paste data'!G1302,IFERROR(DATE(VALUE(LEFT('Paste data'!G1302,4)),VALUE(MID('Paste data'!G1302,6,2)),VALUE(MID('Paste data'!G1302,9,2)))+VALUE(MID('Paste data'!G1302,12,2))/24+VALUE(MID('Paste data'!G1302,15,2))/1440,""))),3)),"")</f>
      </c>
    </row>
    <row r="1303" spans="1:7" x14ac:dyDescent="0.25">
      <c r="A1303" s="10">
        <f>IF('Paste data'!A1303="","",'Paste data'!A1303)</f>
      </c>
      <c r="B1303" s="4">
        <f>IF('Paste data'!A1303="","",'Paste data'!D1303)</f>
      </c>
      <c r="C1303" s="4">
        <f>IF('Paste data'!A1303="","",'Paste data'!B1303)</f>
      </c>
      <c r="D1303" s="11">
        <f>IFERROR(IF(OR('Paste data'!E1303="",'Paste data'!F1303=""),"",ROUND((IF(ISNUMBER('Paste data'!F1303),'Paste data'!F1303,IFERROR(DATE(VALUE(LEFT('Paste data'!F1303,4)),VALUE(MID('Paste data'!F1303,6,2)),VALUE(MID('Paste data'!F1303,9,2)))+VALUE(MID('Paste data'!F1303,12,2))/24+VALUE(MID('Paste data'!F1303,15,2))/1440,"")))-(IF(ISNUMBER('Paste data'!E1303),'Paste data'!E1303,IFERROR(DATE(VALUE(LEFT('Paste data'!E1303,4)),VALUE(MID('Paste data'!E1303,6,2)),VALUE(MID('Paste data'!E1303,9,2)))+VALUE(MID('Paste data'!E1303,12,2))/24+VALUE(MID('Paste data'!E1303,15,2))/1440,""))),2)),"")</f>
      </c>
      <c r="E1303" s="11">
        <f>IFERROR(IF(OR('Paste data'!F1303="",'Paste data'!G1303=""),"",ROUND((IF(ISNUMBER('Paste data'!G1303),'Paste data'!G1303,IFERROR(DATE(VALUE(LEFT('Paste data'!G1303,4)),VALUE(MID('Paste data'!G1303,6,2)),VALUE(MID('Paste data'!G1303,9,2)))+VALUE(MID('Paste data'!G1303,12,2))/24+VALUE(MID('Paste data'!G1303,15,2))/1440,"")))-(IF(ISNUMBER('Paste data'!F1303),'Paste data'!F1303,IFERROR(DATE(VALUE(LEFT('Paste data'!F1303,4)),VALUE(MID('Paste data'!F1303,6,2)),VALUE(MID('Paste data'!F1303,9,2)))+VALUE(MID('Paste data'!F1303,12,2))/24+VALUE(MID('Paste data'!F1303,15,2))/1440,""))),2)),"")</f>
      </c>
      <c r="F1303" s="11">
        <f>IFERROR(IF(OR('Paste data'!E1303="",'Paste data'!G1303=""),"",ROUND((IF(ISNUMBER('Paste data'!G1303),'Paste data'!G1303,IFERROR(DATE(VALUE(LEFT('Paste data'!G1303,4)),VALUE(MID('Paste data'!G1303,6,2)),VALUE(MID('Paste data'!G1303,9,2)))+VALUE(MID('Paste data'!G1303,12,2))/24+VALUE(MID('Paste data'!G1303,15,2))/1440,"")))-(IF(ISNUMBER('Paste data'!E1303),'Paste data'!E1303,IFERROR(DATE(VALUE(LEFT('Paste data'!E1303,4)),VALUE(MID('Paste data'!E1303,6,2)),VALUE(MID('Paste data'!E1303,9,2)))+VALUE(MID('Paste data'!E1303,12,2))/24+VALUE(MID('Paste data'!E1303,15,2))/1440,""))),2)),"")</f>
      </c>
      <c r="G1303" s="10">
        <f>IFERROR(IF('Paste data'!G1303="","",(IF(ISNUMBER('Paste data'!G1303),'Paste data'!G1303,IFERROR(DATE(VALUE(LEFT('Paste data'!G1303,4)),VALUE(MID('Paste data'!G1303,6,2)),VALUE(MID('Paste data'!G1303,9,2)))+VALUE(MID('Paste data'!G1303,12,2))/24+VALUE(MID('Paste data'!G1303,15,2))/1440,"")))-WEEKDAY((IF(ISNUMBER('Paste data'!G1303),'Paste data'!G1303,IFERROR(DATE(VALUE(LEFT('Paste data'!G1303,4)),VALUE(MID('Paste data'!G1303,6,2)),VALUE(MID('Paste data'!G1303,9,2)))+VALUE(MID('Paste data'!G1303,12,2))/24+VALUE(MID('Paste data'!G1303,15,2))/1440,""))),3)),"")</f>
      </c>
    </row>
    <row r="1304" spans="1:7" x14ac:dyDescent="0.25">
      <c r="A1304" s="10">
        <f>IF('Paste data'!A1304="","",'Paste data'!A1304)</f>
      </c>
      <c r="B1304" s="4">
        <f>IF('Paste data'!A1304="","",'Paste data'!D1304)</f>
      </c>
      <c r="C1304" s="4">
        <f>IF('Paste data'!A1304="","",'Paste data'!B1304)</f>
      </c>
      <c r="D1304" s="11">
        <f>IFERROR(IF(OR('Paste data'!E1304="",'Paste data'!F1304=""),"",ROUND((IF(ISNUMBER('Paste data'!F1304),'Paste data'!F1304,IFERROR(DATE(VALUE(LEFT('Paste data'!F1304,4)),VALUE(MID('Paste data'!F1304,6,2)),VALUE(MID('Paste data'!F1304,9,2)))+VALUE(MID('Paste data'!F1304,12,2))/24+VALUE(MID('Paste data'!F1304,15,2))/1440,"")))-(IF(ISNUMBER('Paste data'!E1304),'Paste data'!E1304,IFERROR(DATE(VALUE(LEFT('Paste data'!E1304,4)),VALUE(MID('Paste data'!E1304,6,2)),VALUE(MID('Paste data'!E1304,9,2)))+VALUE(MID('Paste data'!E1304,12,2))/24+VALUE(MID('Paste data'!E1304,15,2))/1440,""))),2)),"")</f>
      </c>
      <c r="E1304" s="11">
        <f>IFERROR(IF(OR('Paste data'!F1304="",'Paste data'!G1304=""),"",ROUND((IF(ISNUMBER('Paste data'!G1304),'Paste data'!G1304,IFERROR(DATE(VALUE(LEFT('Paste data'!G1304,4)),VALUE(MID('Paste data'!G1304,6,2)),VALUE(MID('Paste data'!G1304,9,2)))+VALUE(MID('Paste data'!G1304,12,2))/24+VALUE(MID('Paste data'!G1304,15,2))/1440,"")))-(IF(ISNUMBER('Paste data'!F1304),'Paste data'!F1304,IFERROR(DATE(VALUE(LEFT('Paste data'!F1304,4)),VALUE(MID('Paste data'!F1304,6,2)),VALUE(MID('Paste data'!F1304,9,2)))+VALUE(MID('Paste data'!F1304,12,2))/24+VALUE(MID('Paste data'!F1304,15,2))/1440,""))),2)),"")</f>
      </c>
      <c r="F1304" s="11">
        <f>IFERROR(IF(OR('Paste data'!E1304="",'Paste data'!G1304=""),"",ROUND((IF(ISNUMBER('Paste data'!G1304),'Paste data'!G1304,IFERROR(DATE(VALUE(LEFT('Paste data'!G1304,4)),VALUE(MID('Paste data'!G1304,6,2)),VALUE(MID('Paste data'!G1304,9,2)))+VALUE(MID('Paste data'!G1304,12,2))/24+VALUE(MID('Paste data'!G1304,15,2))/1440,"")))-(IF(ISNUMBER('Paste data'!E1304),'Paste data'!E1304,IFERROR(DATE(VALUE(LEFT('Paste data'!E1304,4)),VALUE(MID('Paste data'!E1304,6,2)),VALUE(MID('Paste data'!E1304,9,2)))+VALUE(MID('Paste data'!E1304,12,2))/24+VALUE(MID('Paste data'!E1304,15,2))/1440,""))),2)),"")</f>
      </c>
      <c r="G1304" s="10">
        <f>IFERROR(IF('Paste data'!G1304="","",(IF(ISNUMBER('Paste data'!G1304),'Paste data'!G1304,IFERROR(DATE(VALUE(LEFT('Paste data'!G1304,4)),VALUE(MID('Paste data'!G1304,6,2)),VALUE(MID('Paste data'!G1304,9,2)))+VALUE(MID('Paste data'!G1304,12,2))/24+VALUE(MID('Paste data'!G1304,15,2))/1440,"")))-WEEKDAY((IF(ISNUMBER('Paste data'!G1304),'Paste data'!G1304,IFERROR(DATE(VALUE(LEFT('Paste data'!G1304,4)),VALUE(MID('Paste data'!G1304,6,2)),VALUE(MID('Paste data'!G1304,9,2)))+VALUE(MID('Paste data'!G1304,12,2))/24+VALUE(MID('Paste data'!G1304,15,2))/1440,""))),3)),"")</f>
      </c>
    </row>
    <row r="1305" spans="1:7" x14ac:dyDescent="0.25">
      <c r="A1305" s="10">
        <f>IF('Paste data'!A1305="","",'Paste data'!A1305)</f>
      </c>
      <c r="B1305" s="4">
        <f>IF('Paste data'!A1305="","",'Paste data'!D1305)</f>
      </c>
      <c r="C1305" s="4">
        <f>IF('Paste data'!A1305="","",'Paste data'!B1305)</f>
      </c>
      <c r="D1305" s="11">
        <f>IFERROR(IF(OR('Paste data'!E1305="",'Paste data'!F1305=""),"",ROUND((IF(ISNUMBER('Paste data'!F1305),'Paste data'!F1305,IFERROR(DATE(VALUE(LEFT('Paste data'!F1305,4)),VALUE(MID('Paste data'!F1305,6,2)),VALUE(MID('Paste data'!F1305,9,2)))+VALUE(MID('Paste data'!F1305,12,2))/24+VALUE(MID('Paste data'!F1305,15,2))/1440,"")))-(IF(ISNUMBER('Paste data'!E1305),'Paste data'!E1305,IFERROR(DATE(VALUE(LEFT('Paste data'!E1305,4)),VALUE(MID('Paste data'!E1305,6,2)),VALUE(MID('Paste data'!E1305,9,2)))+VALUE(MID('Paste data'!E1305,12,2))/24+VALUE(MID('Paste data'!E1305,15,2))/1440,""))),2)),"")</f>
      </c>
      <c r="E1305" s="11">
        <f>IFERROR(IF(OR('Paste data'!F1305="",'Paste data'!G1305=""),"",ROUND((IF(ISNUMBER('Paste data'!G1305),'Paste data'!G1305,IFERROR(DATE(VALUE(LEFT('Paste data'!G1305,4)),VALUE(MID('Paste data'!G1305,6,2)),VALUE(MID('Paste data'!G1305,9,2)))+VALUE(MID('Paste data'!G1305,12,2))/24+VALUE(MID('Paste data'!G1305,15,2))/1440,"")))-(IF(ISNUMBER('Paste data'!F1305),'Paste data'!F1305,IFERROR(DATE(VALUE(LEFT('Paste data'!F1305,4)),VALUE(MID('Paste data'!F1305,6,2)),VALUE(MID('Paste data'!F1305,9,2)))+VALUE(MID('Paste data'!F1305,12,2))/24+VALUE(MID('Paste data'!F1305,15,2))/1440,""))),2)),"")</f>
      </c>
      <c r="F1305" s="11">
        <f>IFERROR(IF(OR('Paste data'!E1305="",'Paste data'!G1305=""),"",ROUND((IF(ISNUMBER('Paste data'!G1305),'Paste data'!G1305,IFERROR(DATE(VALUE(LEFT('Paste data'!G1305,4)),VALUE(MID('Paste data'!G1305,6,2)),VALUE(MID('Paste data'!G1305,9,2)))+VALUE(MID('Paste data'!G1305,12,2))/24+VALUE(MID('Paste data'!G1305,15,2))/1440,"")))-(IF(ISNUMBER('Paste data'!E1305),'Paste data'!E1305,IFERROR(DATE(VALUE(LEFT('Paste data'!E1305,4)),VALUE(MID('Paste data'!E1305,6,2)),VALUE(MID('Paste data'!E1305,9,2)))+VALUE(MID('Paste data'!E1305,12,2))/24+VALUE(MID('Paste data'!E1305,15,2))/1440,""))),2)),"")</f>
      </c>
      <c r="G1305" s="10">
        <f>IFERROR(IF('Paste data'!G1305="","",(IF(ISNUMBER('Paste data'!G1305),'Paste data'!G1305,IFERROR(DATE(VALUE(LEFT('Paste data'!G1305,4)),VALUE(MID('Paste data'!G1305,6,2)),VALUE(MID('Paste data'!G1305,9,2)))+VALUE(MID('Paste data'!G1305,12,2))/24+VALUE(MID('Paste data'!G1305,15,2))/1440,"")))-WEEKDAY((IF(ISNUMBER('Paste data'!G1305),'Paste data'!G1305,IFERROR(DATE(VALUE(LEFT('Paste data'!G1305,4)),VALUE(MID('Paste data'!G1305,6,2)),VALUE(MID('Paste data'!G1305,9,2)))+VALUE(MID('Paste data'!G1305,12,2))/24+VALUE(MID('Paste data'!G1305,15,2))/1440,""))),3)),"")</f>
      </c>
    </row>
    <row r="1306" spans="1:7" x14ac:dyDescent="0.25">
      <c r="A1306" s="10">
        <f>IF('Paste data'!A1306="","",'Paste data'!A1306)</f>
      </c>
      <c r="B1306" s="4">
        <f>IF('Paste data'!A1306="","",'Paste data'!D1306)</f>
      </c>
      <c r="C1306" s="4">
        <f>IF('Paste data'!A1306="","",'Paste data'!B1306)</f>
      </c>
      <c r="D1306" s="11">
        <f>IFERROR(IF(OR('Paste data'!E1306="",'Paste data'!F1306=""),"",ROUND((IF(ISNUMBER('Paste data'!F1306),'Paste data'!F1306,IFERROR(DATE(VALUE(LEFT('Paste data'!F1306,4)),VALUE(MID('Paste data'!F1306,6,2)),VALUE(MID('Paste data'!F1306,9,2)))+VALUE(MID('Paste data'!F1306,12,2))/24+VALUE(MID('Paste data'!F1306,15,2))/1440,"")))-(IF(ISNUMBER('Paste data'!E1306),'Paste data'!E1306,IFERROR(DATE(VALUE(LEFT('Paste data'!E1306,4)),VALUE(MID('Paste data'!E1306,6,2)),VALUE(MID('Paste data'!E1306,9,2)))+VALUE(MID('Paste data'!E1306,12,2))/24+VALUE(MID('Paste data'!E1306,15,2))/1440,""))),2)),"")</f>
      </c>
      <c r="E1306" s="11">
        <f>IFERROR(IF(OR('Paste data'!F1306="",'Paste data'!G1306=""),"",ROUND((IF(ISNUMBER('Paste data'!G1306),'Paste data'!G1306,IFERROR(DATE(VALUE(LEFT('Paste data'!G1306,4)),VALUE(MID('Paste data'!G1306,6,2)),VALUE(MID('Paste data'!G1306,9,2)))+VALUE(MID('Paste data'!G1306,12,2))/24+VALUE(MID('Paste data'!G1306,15,2))/1440,"")))-(IF(ISNUMBER('Paste data'!F1306),'Paste data'!F1306,IFERROR(DATE(VALUE(LEFT('Paste data'!F1306,4)),VALUE(MID('Paste data'!F1306,6,2)),VALUE(MID('Paste data'!F1306,9,2)))+VALUE(MID('Paste data'!F1306,12,2))/24+VALUE(MID('Paste data'!F1306,15,2))/1440,""))),2)),"")</f>
      </c>
      <c r="F1306" s="11">
        <f>IFERROR(IF(OR('Paste data'!E1306="",'Paste data'!G1306=""),"",ROUND((IF(ISNUMBER('Paste data'!G1306),'Paste data'!G1306,IFERROR(DATE(VALUE(LEFT('Paste data'!G1306,4)),VALUE(MID('Paste data'!G1306,6,2)),VALUE(MID('Paste data'!G1306,9,2)))+VALUE(MID('Paste data'!G1306,12,2))/24+VALUE(MID('Paste data'!G1306,15,2))/1440,"")))-(IF(ISNUMBER('Paste data'!E1306),'Paste data'!E1306,IFERROR(DATE(VALUE(LEFT('Paste data'!E1306,4)),VALUE(MID('Paste data'!E1306,6,2)),VALUE(MID('Paste data'!E1306,9,2)))+VALUE(MID('Paste data'!E1306,12,2))/24+VALUE(MID('Paste data'!E1306,15,2))/1440,""))),2)),"")</f>
      </c>
      <c r="G1306" s="10">
        <f>IFERROR(IF('Paste data'!G1306="","",(IF(ISNUMBER('Paste data'!G1306),'Paste data'!G1306,IFERROR(DATE(VALUE(LEFT('Paste data'!G1306,4)),VALUE(MID('Paste data'!G1306,6,2)),VALUE(MID('Paste data'!G1306,9,2)))+VALUE(MID('Paste data'!G1306,12,2))/24+VALUE(MID('Paste data'!G1306,15,2))/1440,"")))-WEEKDAY((IF(ISNUMBER('Paste data'!G1306),'Paste data'!G1306,IFERROR(DATE(VALUE(LEFT('Paste data'!G1306,4)),VALUE(MID('Paste data'!G1306,6,2)),VALUE(MID('Paste data'!G1306,9,2)))+VALUE(MID('Paste data'!G1306,12,2))/24+VALUE(MID('Paste data'!G1306,15,2))/1440,""))),3)),"")</f>
      </c>
    </row>
    <row r="1307" spans="1:7" x14ac:dyDescent="0.25">
      <c r="A1307" s="10">
        <f>IF('Paste data'!A1307="","",'Paste data'!A1307)</f>
      </c>
      <c r="B1307" s="4">
        <f>IF('Paste data'!A1307="","",'Paste data'!D1307)</f>
      </c>
      <c r="C1307" s="4">
        <f>IF('Paste data'!A1307="","",'Paste data'!B1307)</f>
      </c>
      <c r="D1307" s="11">
        <f>IFERROR(IF(OR('Paste data'!E1307="",'Paste data'!F1307=""),"",ROUND((IF(ISNUMBER('Paste data'!F1307),'Paste data'!F1307,IFERROR(DATE(VALUE(LEFT('Paste data'!F1307,4)),VALUE(MID('Paste data'!F1307,6,2)),VALUE(MID('Paste data'!F1307,9,2)))+VALUE(MID('Paste data'!F1307,12,2))/24+VALUE(MID('Paste data'!F1307,15,2))/1440,"")))-(IF(ISNUMBER('Paste data'!E1307),'Paste data'!E1307,IFERROR(DATE(VALUE(LEFT('Paste data'!E1307,4)),VALUE(MID('Paste data'!E1307,6,2)),VALUE(MID('Paste data'!E1307,9,2)))+VALUE(MID('Paste data'!E1307,12,2))/24+VALUE(MID('Paste data'!E1307,15,2))/1440,""))),2)),"")</f>
      </c>
      <c r="E1307" s="11">
        <f>IFERROR(IF(OR('Paste data'!F1307="",'Paste data'!G1307=""),"",ROUND((IF(ISNUMBER('Paste data'!G1307),'Paste data'!G1307,IFERROR(DATE(VALUE(LEFT('Paste data'!G1307,4)),VALUE(MID('Paste data'!G1307,6,2)),VALUE(MID('Paste data'!G1307,9,2)))+VALUE(MID('Paste data'!G1307,12,2))/24+VALUE(MID('Paste data'!G1307,15,2))/1440,"")))-(IF(ISNUMBER('Paste data'!F1307),'Paste data'!F1307,IFERROR(DATE(VALUE(LEFT('Paste data'!F1307,4)),VALUE(MID('Paste data'!F1307,6,2)),VALUE(MID('Paste data'!F1307,9,2)))+VALUE(MID('Paste data'!F1307,12,2))/24+VALUE(MID('Paste data'!F1307,15,2))/1440,""))),2)),"")</f>
      </c>
      <c r="F1307" s="11">
        <f>IFERROR(IF(OR('Paste data'!E1307="",'Paste data'!G1307=""),"",ROUND((IF(ISNUMBER('Paste data'!G1307),'Paste data'!G1307,IFERROR(DATE(VALUE(LEFT('Paste data'!G1307,4)),VALUE(MID('Paste data'!G1307,6,2)),VALUE(MID('Paste data'!G1307,9,2)))+VALUE(MID('Paste data'!G1307,12,2))/24+VALUE(MID('Paste data'!G1307,15,2))/1440,"")))-(IF(ISNUMBER('Paste data'!E1307),'Paste data'!E1307,IFERROR(DATE(VALUE(LEFT('Paste data'!E1307,4)),VALUE(MID('Paste data'!E1307,6,2)),VALUE(MID('Paste data'!E1307,9,2)))+VALUE(MID('Paste data'!E1307,12,2))/24+VALUE(MID('Paste data'!E1307,15,2))/1440,""))),2)),"")</f>
      </c>
      <c r="G1307" s="10">
        <f>IFERROR(IF('Paste data'!G1307="","",(IF(ISNUMBER('Paste data'!G1307),'Paste data'!G1307,IFERROR(DATE(VALUE(LEFT('Paste data'!G1307,4)),VALUE(MID('Paste data'!G1307,6,2)),VALUE(MID('Paste data'!G1307,9,2)))+VALUE(MID('Paste data'!G1307,12,2))/24+VALUE(MID('Paste data'!G1307,15,2))/1440,"")))-WEEKDAY((IF(ISNUMBER('Paste data'!G1307),'Paste data'!G1307,IFERROR(DATE(VALUE(LEFT('Paste data'!G1307,4)),VALUE(MID('Paste data'!G1307,6,2)),VALUE(MID('Paste data'!G1307,9,2)))+VALUE(MID('Paste data'!G1307,12,2))/24+VALUE(MID('Paste data'!G1307,15,2))/1440,""))),3)),"")</f>
      </c>
    </row>
    <row r="1308" spans="1:7" x14ac:dyDescent="0.25">
      <c r="A1308" s="10">
        <f>IF('Paste data'!A1308="","",'Paste data'!A1308)</f>
      </c>
      <c r="B1308" s="4">
        <f>IF('Paste data'!A1308="","",'Paste data'!D1308)</f>
      </c>
      <c r="C1308" s="4">
        <f>IF('Paste data'!A1308="","",'Paste data'!B1308)</f>
      </c>
      <c r="D1308" s="11">
        <f>IFERROR(IF(OR('Paste data'!E1308="",'Paste data'!F1308=""),"",ROUND((IF(ISNUMBER('Paste data'!F1308),'Paste data'!F1308,IFERROR(DATE(VALUE(LEFT('Paste data'!F1308,4)),VALUE(MID('Paste data'!F1308,6,2)),VALUE(MID('Paste data'!F1308,9,2)))+VALUE(MID('Paste data'!F1308,12,2))/24+VALUE(MID('Paste data'!F1308,15,2))/1440,"")))-(IF(ISNUMBER('Paste data'!E1308),'Paste data'!E1308,IFERROR(DATE(VALUE(LEFT('Paste data'!E1308,4)),VALUE(MID('Paste data'!E1308,6,2)),VALUE(MID('Paste data'!E1308,9,2)))+VALUE(MID('Paste data'!E1308,12,2))/24+VALUE(MID('Paste data'!E1308,15,2))/1440,""))),2)),"")</f>
      </c>
      <c r="E1308" s="11">
        <f>IFERROR(IF(OR('Paste data'!F1308="",'Paste data'!G1308=""),"",ROUND((IF(ISNUMBER('Paste data'!G1308),'Paste data'!G1308,IFERROR(DATE(VALUE(LEFT('Paste data'!G1308,4)),VALUE(MID('Paste data'!G1308,6,2)),VALUE(MID('Paste data'!G1308,9,2)))+VALUE(MID('Paste data'!G1308,12,2))/24+VALUE(MID('Paste data'!G1308,15,2))/1440,"")))-(IF(ISNUMBER('Paste data'!F1308),'Paste data'!F1308,IFERROR(DATE(VALUE(LEFT('Paste data'!F1308,4)),VALUE(MID('Paste data'!F1308,6,2)),VALUE(MID('Paste data'!F1308,9,2)))+VALUE(MID('Paste data'!F1308,12,2))/24+VALUE(MID('Paste data'!F1308,15,2))/1440,""))),2)),"")</f>
      </c>
      <c r="F1308" s="11">
        <f>IFERROR(IF(OR('Paste data'!E1308="",'Paste data'!G1308=""),"",ROUND((IF(ISNUMBER('Paste data'!G1308),'Paste data'!G1308,IFERROR(DATE(VALUE(LEFT('Paste data'!G1308,4)),VALUE(MID('Paste data'!G1308,6,2)),VALUE(MID('Paste data'!G1308,9,2)))+VALUE(MID('Paste data'!G1308,12,2))/24+VALUE(MID('Paste data'!G1308,15,2))/1440,"")))-(IF(ISNUMBER('Paste data'!E1308),'Paste data'!E1308,IFERROR(DATE(VALUE(LEFT('Paste data'!E1308,4)),VALUE(MID('Paste data'!E1308,6,2)),VALUE(MID('Paste data'!E1308,9,2)))+VALUE(MID('Paste data'!E1308,12,2))/24+VALUE(MID('Paste data'!E1308,15,2))/1440,""))),2)),"")</f>
      </c>
      <c r="G1308" s="10">
        <f>IFERROR(IF('Paste data'!G1308="","",(IF(ISNUMBER('Paste data'!G1308),'Paste data'!G1308,IFERROR(DATE(VALUE(LEFT('Paste data'!G1308,4)),VALUE(MID('Paste data'!G1308,6,2)),VALUE(MID('Paste data'!G1308,9,2)))+VALUE(MID('Paste data'!G1308,12,2))/24+VALUE(MID('Paste data'!G1308,15,2))/1440,"")))-WEEKDAY((IF(ISNUMBER('Paste data'!G1308),'Paste data'!G1308,IFERROR(DATE(VALUE(LEFT('Paste data'!G1308,4)),VALUE(MID('Paste data'!G1308,6,2)),VALUE(MID('Paste data'!G1308,9,2)))+VALUE(MID('Paste data'!G1308,12,2))/24+VALUE(MID('Paste data'!G1308,15,2))/1440,""))),3)),"")</f>
      </c>
    </row>
    <row r="1309" spans="1:7" x14ac:dyDescent="0.25">
      <c r="A1309" s="10">
        <f>IF('Paste data'!A1309="","",'Paste data'!A1309)</f>
      </c>
      <c r="B1309" s="4">
        <f>IF('Paste data'!A1309="","",'Paste data'!D1309)</f>
      </c>
      <c r="C1309" s="4">
        <f>IF('Paste data'!A1309="","",'Paste data'!B1309)</f>
      </c>
      <c r="D1309" s="11">
        <f>IFERROR(IF(OR('Paste data'!E1309="",'Paste data'!F1309=""),"",ROUND((IF(ISNUMBER('Paste data'!F1309),'Paste data'!F1309,IFERROR(DATE(VALUE(LEFT('Paste data'!F1309,4)),VALUE(MID('Paste data'!F1309,6,2)),VALUE(MID('Paste data'!F1309,9,2)))+VALUE(MID('Paste data'!F1309,12,2))/24+VALUE(MID('Paste data'!F1309,15,2))/1440,"")))-(IF(ISNUMBER('Paste data'!E1309),'Paste data'!E1309,IFERROR(DATE(VALUE(LEFT('Paste data'!E1309,4)),VALUE(MID('Paste data'!E1309,6,2)),VALUE(MID('Paste data'!E1309,9,2)))+VALUE(MID('Paste data'!E1309,12,2))/24+VALUE(MID('Paste data'!E1309,15,2))/1440,""))),2)),"")</f>
      </c>
      <c r="E1309" s="11">
        <f>IFERROR(IF(OR('Paste data'!F1309="",'Paste data'!G1309=""),"",ROUND((IF(ISNUMBER('Paste data'!G1309),'Paste data'!G1309,IFERROR(DATE(VALUE(LEFT('Paste data'!G1309,4)),VALUE(MID('Paste data'!G1309,6,2)),VALUE(MID('Paste data'!G1309,9,2)))+VALUE(MID('Paste data'!G1309,12,2))/24+VALUE(MID('Paste data'!G1309,15,2))/1440,"")))-(IF(ISNUMBER('Paste data'!F1309),'Paste data'!F1309,IFERROR(DATE(VALUE(LEFT('Paste data'!F1309,4)),VALUE(MID('Paste data'!F1309,6,2)),VALUE(MID('Paste data'!F1309,9,2)))+VALUE(MID('Paste data'!F1309,12,2))/24+VALUE(MID('Paste data'!F1309,15,2))/1440,""))),2)),"")</f>
      </c>
      <c r="F1309" s="11">
        <f>IFERROR(IF(OR('Paste data'!E1309="",'Paste data'!G1309=""),"",ROUND((IF(ISNUMBER('Paste data'!G1309),'Paste data'!G1309,IFERROR(DATE(VALUE(LEFT('Paste data'!G1309,4)),VALUE(MID('Paste data'!G1309,6,2)),VALUE(MID('Paste data'!G1309,9,2)))+VALUE(MID('Paste data'!G1309,12,2))/24+VALUE(MID('Paste data'!G1309,15,2))/1440,"")))-(IF(ISNUMBER('Paste data'!E1309),'Paste data'!E1309,IFERROR(DATE(VALUE(LEFT('Paste data'!E1309,4)),VALUE(MID('Paste data'!E1309,6,2)),VALUE(MID('Paste data'!E1309,9,2)))+VALUE(MID('Paste data'!E1309,12,2))/24+VALUE(MID('Paste data'!E1309,15,2))/1440,""))),2)),"")</f>
      </c>
      <c r="G1309" s="10">
        <f>IFERROR(IF('Paste data'!G1309="","",(IF(ISNUMBER('Paste data'!G1309),'Paste data'!G1309,IFERROR(DATE(VALUE(LEFT('Paste data'!G1309,4)),VALUE(MID('Paste data'!G1309,6,2)),VALUE(MID('Paste data'!G1309,9,2)))+VALUE(MID('Paste data'!G1309,12,2))/24+VALUE(MID('Paste data'!G1309,15,2))/1440,"")))-WEEKDAY((IF(ISNUMBER('Paste data'!G1309),'Paste data'!G1309,IFERROR(DATE(VALUE(LEFT('Paste data'!G1309,4)),VALUE(MID('Paste data'!G1309,6,2)),VALUE(MID('Paste data'!G1309,9,2)))+VALUE(MID('Paste data'!G1309,12,2))/24+VALUE(MID('Paste data'!G1309,15,2))/1440,""))),3)),"")</f>
      </c>
    </row>
    <row r="1310" spans="1:7" x14ac:dyDescent="0.25">
      <c r="A1310" s="10">
        <f>IF('Paste data'!A1310="","",'Paste data'!A1310)</f>
      </c>
      <c r="B1310" s="4">
        <f>IF('Paste data'!A1310="","",'Paste data'!D1310)</f>
      </c>
      <c r="C1310" s="4">
        <f>IF('Paste data'!A1310="","",'Paste data'!B1310)</f>
      </c>
      <c r="D1310" s="11">
        <f>IFERROR(IF(OR('Paste data'!E1310="",'Paste data'!F1310=""),"",ROUND((IF(ISNUMBER('Paste data'!F1310),'Paste data'!F1310,IFERROR(DATE(VALUE(LEFT('Paste data'!F1310,4)),VALUE(MID('Paste data'!F1310,6,2)),VALUE(MID('Paste data'!F1310,9,2)))+VALUE(MID('Paste data'!F1310,12,2))/24+VALUE(MID('Paste data'!F1310,15,2))/1440,"")))-(IF(ISNUMBER('Paste data'!E1310),'Paste data'!E1310,IFERROR(DATE(VALUE(LEFT('Paste data'!E1310,4)),VALUE(MID('Paste data'!E1310,6,2)),VALUE(MID('Paste data'!E1310,9,2)))+VALUE(MID('Paste data'!E1310,12,2))/24+VALUE(MID('Paste data'!E1310,15,2))/1440,""))),2)),"")</f>
      </c>
      <c r="E1310" s="11">
        <f>IFERROR(IF(OR('Paste data'!F1310="",'Paste data'!G1310=""),"",ROUND((IF(ISNUMBER('Paste data'!G1310),'Paste data'!G1310,IFERROR(DATE(VALUE(LEFT('Paste data'!G1310,4)),VALUE(MID('Paste data'!G1310,6,2)),VALUE(MID('Paste data'!G1310,9,2)))+VALUE(MID('Paste data'!G1310,12,2))/24+VALUE(MID('Paste data'!G1310,15,2))/1440,"")))-(IF(ISNUMBER('Paste data'!F1310),'Paste data'!F1310,IFERROR(DATE(VALUE(LEFT('Paste data'!F1310,4)),VALUE(MID('Paste data'!F1310,6,2)),VALUE(MID('Paste data'!F1310,9,2)))+VALUE(MID('Paste data'!F1310,12,2))/24+VALUE(MID('Paste data'!F1310,15,2))/1440,""))),2)),"")</f>
      </c>
      <c r="F1310" s="11">
        <f>IFERROR(IF(OR('Paste data'!E1310="",'Paste data'!G1310=""),"",ROUND((IF(ISNUMBER('Paste data'!G1310),'Paste data'!G1310,IFERROR(DATE(VALUE(LEFT('Paste data'!G1310,4)),VALUE(MID('Paste data'!G1310,6,2)),VALUE(MID('Paste data'!G1310,9,2)))+VALUE(MID('Paste data'!G1310,12,2))/24+VALUE(MID('Paste data'!G1310,15,2))/1440,"")))-(IF(ISNUMBER('Paste data'!E1310),'Paste data'!E1310,IFERROR(DATE(VALUE(LEFT('Paste data'!E1310,4)),VALUE(MID('Paste data'!E1310,6,2)),VALUE(MID('Paste data'!E1310,9,2)))+VALUE(MID('Paste data'!E1310,12,2))/24+VALUE(MID('Paste data'!E1310,15,2))/1440,""))),2)),"")</f>
      </c>
      <c r="G1310" s="10">
        <f>IFERROR(IF('Paste data'!G1310="","",(IF(ISNUMBER('Paste data'!G1310),'Paste data'!G1310,IFERROR(DATE(VALUE(LEFT('Paste data'!G1310,4)),VALUE(MID('Paste data'!G1310,6,2)),VALUE(MID('Paste data'!G1310,9,2)))+VALUE(MID('Paste data'!G1310,12,2))/24+VALUE(MID('Paste data'!G1310,15,2))/1440,"")))-WEEKDAY((IF(ISNUMBER('Paste data'!G1310),'Paste data'!G1310,IFERROR(DATE(VALUE(LEFT('Paste data'!G1310,4)),VALUE(MID('Paste data'!G1310,6,2)),VALUE(MID('Paste data'!G1310,9,2)))+VALUE(MID('Paste data'!G1310,12,2))/24+VALUE(MID('Paste data'!G1310,15,2))/1440,""))),3)),"")</f>
      </c>
    </row>
    <row r="1311" spans="1:7" x14ac:dyDescent="0.25">
      <c r="A1311" s="10">
        <f>IF('Paste data'!A1311="","",'Paste data'!A1311)</f>
      </c>
      <c r="B1311" s="4">
        <f>IF('Paste data'!A1311="","",'Paste data'!D1311)</f>
      </c>
      <c r="C1311" s="4">
        <f>IF('Paste data'!A1311="","",'Paste data'!B1311)</f>
      </c>
      <c r="D1311" s="11">
        <f>IFERROR(IF(OR('Paste data'!E1311="",'Paste data'!F1311=""),"",ROUND((IF(ISNUMBER('Paste data'!F1311),'Paste data'!F1311,IFERROR(DATE(VALUE(LEFT('Paste data'!F1311,4)),VALUE(MID('Paste data'!F1311,6,2)),VALUE(MID('Paste data'!F1311,9,2)))+VALUE(MID('Paste data'!F1311,12,2))/24+VALUE(MID('Paste data'!F1311,15,2))/1440,"")))-(IF(ISNUMBER('Paste data'!E1311),'Paste data'!E1311,IFERROR(DATE(VALUE(LEFT('Paste data'!E1311,4)),VALUE(MID('Paste data'!E1311,6,2)),VALUE(MID('Paste data'!E1311,9,2)))+VALUE(MID('Paste data'!E1311,12,2))/24+VALUE(MID('Paste data'!E1311,15,2))/1440,""))),2)),"")</f>
      </c>
      <c r="E1311" s="11">
        <f>IFERROR(IF(OR('Paste data'!F1311="",'Paste data'!G1311=""),"",ROUND((IF(ISNUMBER('Paste data'!G1311),'Paste data'!G1311,IFERROR(DATE(VALUE(LEFT('Paste data'!G1311,4)),VALUE(MID('Paste data'!G1311,6,2)),VALUE(MID('Paste data'!G1311,9,2)))+VALUE(MID('Paste data'!G1311,12,2))/24+VALUE(MID('Paste data'!G1311,15,2))/1440,"")))-(IF(ISNUMBER('Paste data'!F1311),'Paste data'!F1311,IFERROR(DATE(VALUE(LEFT('Paste data'!F1311,4)),VALUE(MID('Paste data'!F1311,6,2)),VALUE(MID('Paste data'!F1311,9,2)))+VALUE(MID('Paste data'!F1311,12,2))/24+VALUE(MID('Paste data'!F1311,15,2))/1440,""))),2)),"")</f>
      </c>
      <c r="F1311" s="11">
        <f>IFERROR(IF(OR('Paste data'!E1311="",'Paste data'!G1311=""),"",ROUND((IF(ISNUMBER('Paste data'!G1311),'Paste data'!G1311,IFERROR(DATE(VALUE(LEFT('Paste data'!G1311,4)),VALUE(MID('Paste data'!G1311,6,2)),VALUE(MID('Paste data'!G1311,9,2)))+VALUE(MID('Paste data'!G1311,12,2))/24+VALUE(MID('Paste data'!G1311,15,2))/1440,"")))-(IF(ISNUMBER('Paste data'!E1311),'Paste data'!E1311,IFERROR(DATE(VALUE(LEFT('Paste data'!E1311,4)),VALUE(MID('Paste data'!E1311,6,2)),VALUE(MID('Paste data'!E1311,9,2)))+VALUE(MID('Paste data'!E1311,12,2))/24+VALUE(MID('Paste data'!E1311,15,2))/1440,""))),2)),"")</f>
      </c>
      <c r="G1311" s="10">
        <f>IFERROR(IF('Paste data'!G1311="","",(IF(ISNUMBER('Paste data'!G1311),'Paste data'!G1311,IFERROR(DATE(VALUE(LEFT('Paste data'!G1311,4)),VALUE(MID('Paste data'!G1311,6,2)),VALUE(MID('Paste data'!G1311,9,2)))+VALUE(MID('Paste data'!G1311,12,2))/24+VALUE(MID('Paste data'!G1311,15,2))/1440,"")))-WEEKDAY((IF(ISNUMBER('Paste data'!G1311),'Paste data'!G1311,IFERROR(DATE(VALUE(LEFT('Paste data'!G1311,4)),VALUE(MID('Paste data'!G1311,6,2)),VALUE(MID('Paste data'!G1311,9,2)))+VALUE(MID('Paste data'!G1311,12,2))/24+VALUE(MID('Paste data'!G1311,15,2))/1440,""))),3)),"")</f>
      </c>
    </row>
    <row r="1312" spans="1:7" x14ac:dyDescent="0.25">
      <c r="A1312" s="10">
        <f>IF('Paste data'!A1312="","",'Paste data'!A1312)</f>
      </c>
      <c r="B1312" s="4">
        <f>IF('Paste data'!A1312="","",'Paste data'!D1312)</f>
      </c>
      <c r="C1312" s="4">
        <f>IF('Paste data'!A1312="","",'Paste data'!B1312)</f>
      </c>
      <c r="D1312" s="11">
        <f>IFERROR(IF(OR('Paste data'!E1312="",'Paste data'!F1312=""),"",ROUND((IF(ISNUMBER('Paste data'!F1312),'Paste data'!F1312,IFERROR(DATE(VALUE(LEFT('Paste data'!F1312,4)),VALUE(MID('Paste data'!F1312,6,2)),VALUE(MID('Paste data'!F1312,9,2)))+VALUE(MID('Paste data'!F1312,12,2))/24+VALUE(MID('Paste data'!F1312,15,2))/1440,"")))-(IF(ISNUMBER('Paste data'!E1312),'Paste data'!E1312,IFERROR(DATE(VALUE(LEFT('Paste data'!E1312,4)),VALUE(MID('Paste data'!E1312,6,2)),VALUE(MID('Paste data'!E1312,9,2)))+VALUE(MID('Paste data'!E1312,12,2))/24+VALUE(MID('Paste data'!E1312,15,2))/1440,""))),2)),"")</f>
      </c>
      <c r="E1312" s="11">
        <f>IFERROR(IF(OR('Paste data'!F1312="",'Paste data'!G1312=""),"",ROUND((IF(ISNUMBER('Paste data'!G1312),'Paste data'!G1312,IFERROR(DATE(VALUE(LEFT('Paste data'!G1312,4)),VALUE(MID('Paste data'!G1312,6,2)),VALUE(MID('Paste data'!G1312,9,2)))+VALUE(MID('Paste data'!G1312,12,2))/24+VALUE(MID('Paste data'!G1312,15,2))/1440,"")))-(IF(ISNUMBER('Paste data'!F1312),'Paste data'!F1312,IFERROR(DATE(VALUE(LEFT('Paste data'!F1312,4)),VALUE(MID('Paste data'!F1312,6,2)),VALUE(MID('Paste data'!F1312,9,2)))+VALUE(MID('Paste data'!F1312,12,2))/24+VALUE(MID('Paste data'!F1312,15,2))/1440,""))),2)),"")</f>
      </c>
      <c r="F1312" s="11">
        <f>IFERROR(IF(OR('Paste data'!E1312="",'Paste data'!G1312=""),"",ROUND((IF(ISNUMBER('Paste data'!G1312),'Paste data'!G1312,IFERROR(DATE(VALUE(LEFT('Paste data'!G1312,4)),VALUE(MID('Paste data'!G1312,6,2)),VALUE(MID('Paste data'!G1312,9,2)))+VALUE(MID('Paste data'!G1312,12,2))/24+VALUE(MID('Paste data'!G1312,15,2))/1440,"")))-(IF(ISNUMBER('Paste data'!E1312),'Paste data'!E1312,IFERROR(DATE(VALUE(LEFT('Paste data'!E1312,4)),VALUE(MID('Paste data'!E1312,6,2)),VALUE(MID('Paste data'!E1312,9,2)))+VALUE(MID('Paste data'!E1312,12,2))/24+VALUE(MID('Paste data'!E1312,15,2))/1440,""))),2)),"")</f>
      </c>
      <c r="G1312" s="10">
        <f>IFERROR(IF('Paste data'!G1312="","",(IF(ISNUMBER('Paste data'!G1312),'Paste data'!G1312,IFERROR(DATE(VALUE(LEFT('Paste data'!G1312,4)),VALUE(MID('Paste data'!G1312,6,2)),VALUE(MID('Paste data'!G1312,9,2)))+VALUE(MID('Paste data'!G1312,12,2))/24+VALUE(MID('Paste data'!G1312,15,2))/1440,"")))-WEEKDAY((IF(ISNUMBER('Paste data'!G1312),'Paste data'!G1312,IFERROR(DATE(VALUE(LEFT('Paste data'!G1312,4)),VALUE(MID('Paste data'!G1312,6,2)),VALUE(MID('Paste data'!G1312,9,2)))+VALUE(MID('Paste data'!G1312,12,2))/24+VALUE(MID('Paste data'!G1312,15,2))/1440,""))),3)),"")</f>
      </c>
    </row>
    <row r="1313" spans="1:7" x14ac:dyDescent="0.25">
      <c r="A1313" s="10">
        <f>IF('Paste data'!A1313="","",'Paste data'!A1313)</f>
      </c>
      <c r="B1313" s="4">
        <f>IF('Paste data'!A1313="","",'Paste data'!D1313)</f>
      </c>
      <c r="C1313" s="4">
        <f>IF('Paste data'!A1313="","",'Paste data'!B1313)</f>
      </c>
      <c r="D1313" s="11">
        <f>IFERROR(IF(OR('Paste data'!E1313="",'Paste data'!F1313=""),"",ROUND((IF(ISNUMBER('Paste data'!F1313),'Paste data'!F1313,IFERROR(DATE(VALUE(LEFT('Paste data'!F1313,4)),VALUE(MID('Paste data'!F1313,6,2)),VALUE(MID('Paste data'!F1313,9,2)))+VALUE(MID('Paste data'!F1313,12,2))/24+VALUE(MID('Paste data'!F1313,15,2))/1440,"")))-(IF(ISNUMBER('Paste data'!E1313),'Paste data'!E1313,IFERROR(DATE(VALUE(LEFT('Paste data'!E1313,4)),VALUE(MID('Paste data'!E1313,6,2)),VALUE(MID('Paste data'!E1313,9,2)))+VALUE(MID('Paste data'!E1313,12,2))/24+VALUE(MID('Paste data'!E1313,15,2))/1440,""))),2)),"")</f>
      </c>
      <c r="E1313" s="11">
        <f>IFERROR(IF(OR('Paste data'!F1313="",'Paste data'!G1313=""),"",ROUND((IF(ISNUMBER('Paste data'!G1313),'Paste data'!G1313,IFERROR(DATE(VALUE(LEFT('Paste data'!G1313,4)),VALUE(MID('Paste data'!G1313,6,2)),VALUE(MID('Paste data'!G1313,9,2)))+VALUE(MID('Paste data'!G1313,12,2))/24+VALUE(MID('Paste data'!G1313,15,2))/1440,"")))-(IF(ISNUMBER('Paste data'!F1313),'Paste data'!F1313,IFERROR(DATE(VALUE(LEFT('Paste data'!F1313,4)),VALUE(MID('Paste data'!F1313,6,2)),VALUE(MID('Paste data'!F1313,9,2)))+VALUE(MID('Paste data'!F1313,12,2))/24+VALUE(MID('Paste data'!F1313,15,2))/1440,""))),2)),"")</f>
      </c>
      <c r="F1313" s="11">
        <f>IFERROR(IF(OR('Paste data'!E1313="",'Paste data'!G1313=""),"",ROUND((IF(ISNUMBER('Paste data'!G1313),'Paste data'!G1313,IFERROR(DATE(VALUE(LEFT('Paste data'!G1313,4)),VALUE(MID('Paste data'!G1313,6,2)),VALUE(MID('Paste data'!G1313,9,2)))+VALUE(MID('Paste data'!G1313,12,2))/24+VALUE(MID('Paste data'!G1313,15,2))/1440,"")))-(IF(ISNUMBER('Paste data'!E1313),'Paste data'!E1313,IFERROR(DATE(VALUE(LEFT('Paste data'!E1313,4)),VALUE(MID('Paste data'!E1313,6,2)),VALUE(MID('Paste data'!E1313,9,2)))+VALUE(MID('Paste data'!E1313,12,2))/24+VALUE(MID('Paste data'!E1313,15,2))/1440,""))),2)),"")</f>
      </c>
      <c r="G1313" s="10">
        <f>IFERROR(IF('Paste data'!G1313="","",(IF(ISNUMBER('Paste data'!G1313),'Paste data'!G1313,IFERROR(DATE(VALUE(LEFT('Paste data'!G1313,4)),VALUE(MID('Paste data'!G1313,6,2)),VALUE(MID('Paste data'!G1313,9,2)))+VALUE(MID('Paste data'!G1313,12,2))/24+VALUE(MID('Paste data'!G1313,15,2))/1440,"")))-WEEKDAY((IF(ISNUMBER('Paste data'!G1313),'Paste data'!G1313,IFERROR(DATE(VALUE(LEFT('Paste data'!G1313,4)),VALUE(MID('Paste data'!G1313,6,2)),VALUE(MID('Paste data'!G1313,9,2)))+VALUE(MID('Paste data'!G1313,12,2))/24+VALUE(MID('Paste data'!G1313,15,2))/1440,""))),3)),"")</f>
      </c>
    </row>
    <row r="1314" spans="1:7" x14ac:dyDescent="0.25">
      <c r="A1314" s="10">
        <f>IF('Paste data'!A1314="","",'Paste data'!A1314)</f>
      </c>
      <c r="B1314" s="4">
        <f>IF('Paste data'!A1314="","",'Paste data'!D1314)</f>
      </c>
      <c r="C1314" s="4">
        <f>IF('Paste data'!A1314="","",'Paste data'!B1314)</f>
      </c>
      <c r="D1314" s="11">
        <f>IFERROR(IF(OR('Paste data'!E1314="",'Paste data'!F1314=""),"",ROUND((IF(ISNUMBER('Paste data'!F1314),'Paste data'!F1314,IFERROR(DATE(VALUE(LEFT('Paste data'!F1314,4)),VALUE(MID('Paste data'!F1314,6,2)),VALUE(MID('Paste data'!F1314,9,2)))+VALUE(MID('Paste data'!F1314,12,2))/24+VALUE(MID('Paste data'!F1314,15,2))/1440,"")))-(IF(ISNUMBER('Paste data'!E1314),'Paste data'!E1314,IFERROR(DATE(VALUE(LEFT('Paste data'!E1314,4)),VALUE(MID('Paste data'!E1314,6,2)),VALUE(MID('Paste data'!E1314,9,2)))+VALUE(MID('Paste data'!E1314,12,2))/24+VALUE(MID('Paste data'!E1314,15,2))/1440,""))),2)),"")</f>
      </c>
      <c r="E1314" s="11">
        <f>IFERROR(IF(OR('Paste data'!F1314="",'Paste data'!G1314=""),"",ROUND((IF(ISNUMBER('Paste data'!G1314),'Paste data'!G1314,IFERROR(DATE(VALUE(LEFT('Paste data'!G1314,4)),VALUE(MID('Paste data'!G1314,6,2)),VALUE(MID('Paste data'!G1314,9,2)))+VALUE(MID('Paste data'!G1314,12,2))/24+VALUE(MID('Paste data'!G1314,15,2))/1440,"")))-(IF(ISNUMBER('Paste data'!F1314),'Paste data'!F1314,IFERROR(DATE(VALUE(LEFT('Paste data'!F1314,4)),VALUE(MID('Paste data'!F1314,6,2)),VALUE(MID('Paste data'!F1314,9,2)))+VALUE(MID('Paste data'!F1314,12,2))/24+VALUE(MID('Paste data'!F1314,15,2))/1440,""))),2)),"")</f>
      </c>
      <c r="F1314" s="11">
        <f>IFERROR(IF(OR('Paste data'!E1314="",'Paste data'!G1314=""),"",ROUND((IF(ISNUMBER('Paste data'!G1314),'Paste data'!G1314,IFERROR(DATE(VALUE(LEFT('Paste data'!G1314,4)),VALUE(MID('Paste data'!G1314,6,2)),VALUE(MID('Paste data'!G1314,9,2)))+VALUE(MID('Paste data'!G1314,12,2))/24+VALUE(MID('Paste data'!G1314,15,2))/1440,"")))-(IF(ISNUMBER('Paste data'!E1314),'Paste data'!E1314,IFERROR(DATE(VALUE(LEFT('Paste data'!E1314,4)),VALUE(MID('Paste data'!E1314,6,2)),VALUE(MID('Paste data'!E1314,9,2)))+VALUE(MID('Paste data'!E1314,12,2))/24+VALUE(MID('Paste data'!E1314,15,2))/1440,""))),2)),"")</f>
      </c>
      <c r="G1314" s="10">
        <f>IFERROR(IF('Paste data'!G1314="","",(IF(ISNUMBER('Paste data'!G1314),'Paste data'!G1314,IFERROR(DATE(VALUE(LEFT('Paste data'!G1314,4)),VALUE(MID('Paste data'!G1314,6,2)),VALUE(MID('Paste data'!G1314,9,2)))+VALUE(MID('Paste data'!G1314,12,2))/24+VALUE(MID('Paste data'!G1314,15,2))/1440,"")))-WEEKDAY((IF(ISNUMBER('Paste data'!G1314),'Paste data'!G1314,IFERROR(DATE(VALUE(LEFT('Paste data'!G1314,4)),VALUE(MID('Paste data'!G1314,6,2)),VALUE(MID('Paste data'!G1314,9,2)))+VALUE(MID('Paste data'!G1314,12,2))/24+VALUE(MID('Paste data'!G1314,15,2))/1440,""))),3)),"")</f>
      </c>
    </row>
    <row r="1315" spans="1:7" x14ac:dyDescent="0.25">
      <c r="A1315" s="10">
        <f>IF('Paste data'!A1315="","",'Paste data'!A1315)</f>
      </c>
      <c r="B1315" s="4">
        <f>IF('Paste data'!A1315="","",'Paste data'!D1315)</f>
      </c>
      <c r="C1315" s="4">
        <f>IF('Paste data'!A1315="","",'Paste data'!B1315)</f>
      </c>
      <c r="D1315" s="11">
        <f>IFERROR(IF(OR('Paste data'!E1315="",'Paste data'!F1315=""),"",ROUND((IF(ISNUMBER('Paste data'!F1315),'Paste data'!F1315,IFERROR(DATE(VALUE(LEFT('Paste data'!F1315,4)),VALUE(MID('Paste data'!F1315,6,2)),VALUE(MID('Paste data'!F1315,9,2)))+VALUE(MID('Paste data'!F1315,12,2))/24+VALUE(MID('Paste data'!F1315,15,2))/1440,"")))-(IF(ISNUMBER('Paste data'!E1315),'Paste data'!E1315,IFERROR(DATE(VALUE(LEFT('Paste data'!E1315,4)),VALUE(MID('Paste data'!E1315,6,2)),VALUE(MID('Paste data'!E1315,9,2)))+VALUE(MID('Paste data'!E1315,12,2))/24+VALUE(MID('Paste data'!E1315,15,2))/1440,""))),2)),"")</f>
      </c>
      <c r="E1315" s="11">
        <f>IFERROR(IF(OR('Paste data'!F1315="",'Paste data'!G1315=""),"",ROUND((IF(ISNUMBER('Paste data'!G1315),'Paste data'!G1315,IFERROR(DATE(VALUE(LEFT('Paste data'!G1315,4)),VALUE(MID('Paste data'!G1315,6,2)),VALUE(MID('Paste data'!G1315,9,2)))+VALUE(MID('Paste data'!G1315,12,2))/24+VALUE(MID('Paste data'!G1315,15,2))/1440,"")))-(IF(ISNUMBER('Paste data'!F1315),'Paste data'!F1315,IFERROR(DATE(VALUE(LEFT('Paste data'!F1315,4)),VALUE(MID('Paste data'!F1315,6,2)),VALUE(MID('Paste data'!F1315,9,2)))+VALUE(MID('Paste data'!F1315,12,2))/24+VALUE(MID('Paste data'!F1315,15,2))/1440,""))),2)),"")</f>
      </c>
      <c r="F1315" s="11">
        <f>IFERROR(IF(OR('Paste data'!E1315="",'Paste data'!G1315=""),"",ROUND((IF(ISNUMBER('Paste data'!G1315),'Paste data'!G1315,IFERROR(DATE(VALUE(LEFT('Paste data'!G1315,4)),VALUE(MID('Paste data'!G1315,6,2)),VALUE(MID('Paste data'!G1315,9,2)))+VALUE(MID('Paste data'!G1315,12,2))/24+VALUE(MID('Paste data'!G1315,15,2))/1440,"")))-(IF(ISNUMBER('Paste data'!E1315),'Paste data'!E1315,IFERROR(DATE(VALUE(LEFT('Paste data'!E1315,4)),VALUE(MID('Paste data'!E1315,6,2)),VALUE(MID('Paste data'!E1315,9,2)))+VALUE(MID('Paste data'!E1315,12,2))/24+VALUE(MID('Paste data'!E1315,15,2))/1440,""))),2)),"")</f>
      </c>
      <c r="G1315" s="10">
        <f>IFERROR(IF('Paste data'!G1315="","",(IF(ISNUMBER('Paste data'!G1315),'Paste data'!G1315,IFERROR(DATE(VALUE(LEFT('Paste data'!G1315,4)),VALUE(MID('Paste data'!G1315,6,2)),VALUE(MID('Paste data'!G1315,9,2)))+VALUE(MID('Paste data'!G1315,12,2))/24+VALUE(MID('Paste data'!G1315,15,2))/1440,"")))-WEEKDAY((IF(ISNUMBER('Paste data'!G1315),'Paste data'!G1315,IFERROR(DATE(VALUE(LEFT('Paste data'!G1315,4)),VALUE(MID('Paste data'!G1315,6,2)),VALUE(MID('Paste data'!G1315,9,2)))+VALUE(MID('Paste data'!G1315,12,2))/24+VALUE(MID('Paste data'!G1315,15,2))/1440,""))),3)),"")</f>
      </c>
    </row>
    <row r="1316" spans="1:7" x14ac:dyDescent="0.25">
      <c r="A1316" s="10">
        <f>IF('Paste data'!A1316="","",'Paste data'!A1316)</f>
      </c>
      <c r="B1316" s="4">
        <f>IF('Paste data'!A1316="","",'Paste data'!D1316)</f>
      </c>
      <c r="C1316" s="4">
        <f>IF('Paste data'!A1316="","",'Paste data'!B1316)</f>
      </c>
      <c r="D1316" s="11">
        <f>IFERROR(IF(OR('Paste data'!E1316="",'Paste data'!F1316=""),"",ROUND((IF(ISNUMBER('Paste data'!F1316),'Paste data'!F1316,IFERROR(DATE(VALUE(LEFT('Paste data'!F1316,4)),VALUE(MID('Paste data'!F1316,6,2)),VALUE(MID('Paste data'!F1316,9,2)))+VALUE(MID('Paste data'!F1316,12,2))/24+VALUE(MID('Paste data'!F1316,15,2))/1440,"")))-(IF(ISNUMBER('Paste data'!E1316),'Paste data'!E1316,IFERROR(DATE(VALUE(LEFT('Paste data'!E1316,4)),VALUE(MID('Paste data'!E1316,6,2)),VALUE(MID('Paste data'!E1316,9,2)))+VALUE(MID('Paste data'!E1316,12,2))/24+VALUE(MID('Paste data'!E1316,15,2))/1440,""))),2)),"")</f>
      </c>
      <c r="E1316" s="11">
        <f>IFERROR(IF(OR('Paste data'!F1316="",'Paste data'!G1316=""),"",ROUND((IF(ISNUMBER('Paste data'!G1316),'Paste data'!G1316,IFERROR(DATE(VALUE(LEFT('Paste data'!G1316,4)),VALUE(MID('Paste data'!G1316,6,2)),VALUE(MID('Paste data'!G1316,9,2)))+VALUE(MID('Paste data'!G1316,12,2))/24+VALUE(MID('Paste data'!G1316,15,2))/1440,"")))-(IF(ISNUMBER('Paste data'!F1316),'Paste data'!F1316,IFERROR(DATE(VALUE(LEFT('Paste data'!F1316,4)),VALUE(MID('Paste data'!F1316,6,2)),VALUE(MID('Paste data'!F1316,9,2)))+VALUE(MID('Paste data'!F1316,12,2))/24+VALUE(MID('Paste data'!F1316,15,2))/1440,""))),2)),"")</f>
      </c>
      <c r="F1316" s="11">
        <f>IFERROR(IF(OR('Paste data'!E1316="",'Paste data'!G1316=""),"",ROUND((IF(ISNUMBER('Paste data'!G1316),'Paste data'!G1316,IFERROR(DATE(VALUE(LEFT('Paste data'!G1316,4)),VALUE(MID('Paste data'!G1316,6,2)),VALUE(MID('Paste data'!G1316,9,2)))+VALUE(MID('Paste data'!G1316,12,2))/24+VALUE(MID('Paste data'!G1316,15,2))/1440,"")))-(IF(ISNUMBER('Paste data'!E1316),'Paste data'!E1316,IFERROR(DATE(VALUE(LEFT('Paste data'!E1316,4)),VALUE(MID('Paste data'!E1316,6,2)),VALUE(MID('Paste data'!E1316,9,2)))+VALUE(MID('Paste data'!E1316,12,2))/24+VALUE(MID('Paste data'!E1316,15,2))/1440,""))),2)),"")</f>
      </c>
      <c r="G1316" s="10">
        <f>IFERROR(IF('Paste data'!G1316="","",(IF(ISNUMBER('Paste data'!G1316),'Paste data'!G1316,IFERROR(DATE(VALUE(LEFT('Paste data'!G1316,4)),VALUE(MID('Paste data'!G1316,6,2)),VALUE(MID('Paste data'!G1316,9,2)))+VALUE(MID('Paste data'!G1316,12,2))/24+VALUE(MID('Paste data'!G1316,15,2))/1440,"")))-WEEKDAY((IF(ISNUMBER('Paste data'!G1316),'Paste data'!G1316,IFERROR(DATE(VALUE(LEFT('Paste data'!G1316,4)),VALUE(MID('Paste data'!G1316,6,2)),VALUE(MID('Paste data'!G1316,9,2)))+VALUE(MID('Paste data'!G1316,12,2))/24+VALUE(MID('Paste data'!G1316,15,2))/1440,""))),3)),"")</f>
      </c>
    </row>
    <row r="1317" spans="1:7" x14ac:dyDescent="0.25">
      <c r="A1317" s="10">
        <f>IF('Paste data'!A1317="","",'Paste data'!A1317)</f>
      </c>
      <c r="B1317" s="4">
        <f>IF('Paste data'!A1317="","",'Paste data'!D1317)</f>
      </c>
      <c r="C1317" s="4">
        <f>IF('Paste data'!A1317="","",'Paste data'!B1317)</f>
      </c>
      <c r="D1317" s="11">
        <f>IFERROR(IF(OR('Paste data'!E1317="",'Paste data'!F1317=""),"",ROUND((IF(ISNUMBER('Paste data'!F1317),'Paste data'!F1317,IFERROR(DATE(VALUE(LEFT('Paste data'!F1317,4)),VALUE(MID('Paste data'!F1317,6,2)),VALUE(MID('Paste data'!F1317,9,2)))+VALUE(MID('Paste data'!F1317,12,2))/24+VALUE(MID('Paste data'!F1317,15,2))/1440,"")))-(IF(ISNUMBER('Paste data'!E1317),'Paste data'!E1317,IFERROR(DATE(VALUE(LEFT('Paste data'!E1317,4)),VALUE(MID('Paste data'!E1317,6,2)),VALUE(MID('Paste data'!E1317,9,2)))+VALUE(MID('Paste data'!E1317,12,2))/24+VALUE(MID('Paste data'!E1317,15,2))/1440,""))),2)),"")</f>
      </c>
      <c r="E1317" s="11">
        <f>IFERROR(IF(OR('Paste data'!F1317="",'Paste data'!G1317=""),"",ROUND((IF(ISNUMBER('Paste data'!G1317),'Paste data'!G1317,IFERROR(DATE(VALUE(LEFT('Paste data'!G1317,4)),VALUE(MID('Paste data'!G1317,6,2)),VALUE(MID('Paste data'!G1317,9,2)))+VALUE(MID('Paste data'!G1317,12,2))/24+VALUE(MID('Paste data'!G1317,15,2))/1440,"")))-(IF(ISNUMBER('Paste data'!F1317),'Paste data'!F1317,IFERROR(DATE(VALUE(LEFT('Paste data'!F1317,4)),VALUE(MID('Paste data'!F1317,6,2)),VALUE(MID('Paste data'!F1317,9,2)))+VALUE(MID('Paste data'!F1317,12,2))/24+VALUE(MID('Paste data'!F1317,15,2))/1440,""))),2)),"")</f>
      </c>
      <c r="F1317" s="11">
        <f>IFERROR(IF(OR('Paste data'!E1317="",'Paste data'!G1317=""),"",ROUND((IF(ISNUMBER('Paste data'!G1317),'Paste data'!G1317,IFERROR(DATE(VALUE(LEFT('Paste data'!G1317,4)),VALUE(MID('Paste data'!G1317,6,2)),VALUE(MID('Paste data'!G1317,9,2)))+VALUE(MID('Paste data'!G1317,12,2))/24+VALUE(MID('Paste data'!G1317,15,2))/1440,"")))-(IF(ISNUMBER('Paste data'!E1317),'Paste data'!E1317,IFERROR(DATE(VALUE(LEFT('Paste data'!E1317,4)),VALUE(MID('Paste data'!E1317,6,2)),VALUE(MID('Paste data'!E1317,9,2)))+VALUE(MID('Paste data'!E1317,12,2))/24+VALUE(MID('Paste data'!E1317,15,2))/1440,""))),2)),"")</f>
      </c>
      <c r="G1317" s="10">
        <f>IFERROR(IF('Paste data'!G1317="","",(IF(ISNUMBER('Paste data'!G1317),'Paste data'!G1317,IFERROR(DATE(VALUE(LEFT('Paste data'!G1317,4)),VALUE(MID('Paste data'!G1317,6,2)),VALUE(MID('Paste data'!G1317,9,2)))+VALUE(MID('Paste data'!G1317,12,2))/24+VALUE(MID('Paste data'!G1317,15,2))/1440,"")))-WEEKDAY((IF(ISNUMBER('Paste data'!G1317),'Paste data'!G1317,IFERROR(DATE(VALUE(LEFT('Paste data'!G1317,4)),VALUE(MID('Paste data'!G1317,6,2)),VALUE(MID('Paste data'!G1317,9,2)))+VALUE(MID('Paste data'!G1317,12,2))/24+VALUE(MID('Paste data'!G1317,15,2))/1440,""))),3)),"")</f>
      </c>
    </row>
    <row r="1318" spans="1:7" x14ac:dyDescent="0.25">
      <c r="A1318" s="10">
        <f>IF('Paste data'!A1318="","",'Paste data'!A1318)</f>
      </c>
      <c r="B1318" s="4">
        <f>IF('Paste data'!A1318="","",'Paste data'!D1318)</f>
      </c>
      <c r="C1318" s="4">
        <f>IF('Paste data'!A1318="","",'Paste data'!B1318)</f>
      </c>
      <c r="D1318" s="11">
        <f>IFERROR(IF(OR('Paste data'!E1318="",'Paste data'!F1318=""),"",ROUND((IF(ISNUMBER('Paste data'!F1318),'Paste data'!F1318,IFERROR(DATE(VALUE(LEFT('Paste data'!F1318,4)),VALUE(MID('Paste data'!F1318,6,2)),VALUE(MID('Paste data'!F1318,9,2)))+VALUE(MID('Paste data'!F1318,12,2))/24+VALUE(MID('Paste data'!F1318,15,2))/1440,"")))-(IF(ISNUMBER('Paste data'!E1318),'Paste data'!E1318,IFERROR(DATE(VALUE(LEFT('Paste data'!E1318,4)),VALUE(MID('Paste data'!E1318,6,2)),VALUE(MID('Paste data'!E1318,9,2)))+VALUE(MID('Paste data'!E1318,12,2))/24+VALUE(MID('Paste data'!E1318,15,2))/1440,""))),2)),"")</f>
      </c>
      <c r="E1318" s="11">
        <f>IFERROR(IF(OR('Paste data'!F1318="",'Paste data'!G1318=""),"",ROUND((IF(ISNUMBER('Paste data'!G1318),'Paste data'!G1318,IFERROR(DATE(VALUE(LEFT('Paste data'!G1318,4)),VALUE(MID('Paste data'!G1318,6,2)),VALUE(MID('Paste data'!G1318,9,2)))+VALUE(MID('Paste data'!G1318,12,2))/24+VALUE(MID('Paste data'!G1318,15,2))/1440,"")))-(IF(ISNUMBER('Paste data'!F1318),'Paste data'!F1318,IFERROR(DATE(VALUE(LEFT('Paste data'!F1318,4)),VALUE(MID('Paste data'!F1318,6,2)),VALUE(MID('Paste data'!F1318,9,2)))+VALUE(MID('Paste data'!F1318,12,2))/24+VALUE(MID('Paste data'!F1318,15,2))/1440,""))),2)),"")</f>
      </c>
      <c r="F1318" s="11">
        <f>IFERROR(IF(OR('Paste data'!E1318="",'Paste data'!G1318=""),"",ROUND((IF(ISNUMBER('Paste data'!G1318),'Paste data'!G1318,IFERROR(DATE(VALUE(LEFT('Paste data'!G1318,4)),VALUE(MID('Paste data'!G1318,6,2)),VALUE(MID('Paste data'!G1318,9,2)))+VALUE(MID('Paste data'!G1318,12,2))/24+VALUE(MID('Paste data'!G1318,15,2))/1440,"")))-(IF(ISNUMBER('Paste data'!E1318),'Paste data'!E1318,IFERROR(DATE(VALUE(LEFT('Paste data'!E1318,4)),VALUE(MID('Paste data'!E1318,6,2)),VALUE(MID('Paste data'!E1318,9,2)))+VALUE(MID('Paste data'!E1318,12,2))/24+VALUE(MID('Paste data'!E1318,15,2))/1440,""))),2)),"")</f>
      </c>
      <c r="G1318" s="10">
        <f>IFERROR(IF('Paste data'!G1318="","",(IF(ISNUMBER('Paste data'!G1318),'Paste data'!G1318,IFERROR(DATE(VALUE(LEFT('Paste data'!G1318,4)),VALUE(MID('Paste data'!G1318,6,2)),VALUE(MID('Paste data'!G1318,9,2)))+VALUE(MID('Paste data'!G1318,12,2))/24+VALUE(MID('Paste data'!G1318,15,2))/1440,"")))-WEEKDAY((IF(ISNUMBER('Paste data'!G1318),'Paste data'!G1318,IFERROR(DATE(VALUE(LEFT('Paste data'!G1318,4)),VALUE(MID('Paste data'!G1318,6,2)),VALUE(MID('Paste data'!G1318,9,2)))+VALUE(MID('Paste data'!G1318,12,2))/24+VALUE(MID('Paste data'!G1318,15,2))/1440,""))),3)),"")</f>
      </c>
    </row>
    <row r="1319" spans="1:7" x14ac:dyDescent="0.25">
      <c r="A1319" s="10">
        <f>IF('Paste data'!A1319="","",'Paste data'!A1319)</f>
      </c>
      <c r="B1319" s="4">
        <f>IF('Paste data'!A1319="","",'Paste data'!D1319)</f>
      </c>
      <c r="C1319" s="4">
        <f>IF('Paste data'!A1319="","",'Paste data'!B1319)</f>
      </c>
      <c r="D1319" s="11">
        <f>IFERROR(IF(OR('Paste data'!E1319="",'Paste data'!F1319=""),"",ROUND((IF(ISNUMBER('Paste data'!F1319),'Paste data'!F1319,IFERROR(DATE(VALUE(LEFT('Paste data'!F1319,4)),VALUE(MID('Paste data'!F1319,6,2)),VALUE(MID('Paste data'!F1319,9,2)))+VALUE(MID('Paste data'!F1319,12,2))/24+VALUE(MID('Paste data'!F1319,15,2))/1440,"")))-(IF(ISNUMBER('Paste data'!E1319),'Paste data'!E1319,IFERROR(DATE(VALUE(LEFT('Paste data'!E1319,4)),VALUE(MID('Paste data'!E1319,6,2)),VALUE(MID('Paste data'!E1319,9,2)))+VALUE(MID('Paste data'!E1319,12,2))/24+VALUE(MID('Paste data'!E1319,15,2))/1440,""))),2)),"")</f>
      </c>
      <c r="E1319" s="11">
        <f>IFERROR(IF(OR('Paste data'!F1319="",'Paste data'!G1319=""),"",ROUND((IF(ISNUMBER('Paste data'!G1319),'Paste data'!G1319,IFERROR(DATE(VALUE(LEFT('Paste data'!G1319,4)),VALUE(MID('Paste data'!G1319,6,2)),VALUE(MID('Paste data'!G1319,9,2)))+VALUE(MID('Paste data'!G1319,12,2))/24+VALUE(MID('Paste data'!G1319,15,2))/1440,"")))-(IF(ISNUMBER('Paste data'!F1319),'Paste data'!F1319,IFERROR(DATE(VALUE(LEFT('Paste data'!F1319,4)),VALUE(MID('Paste data'!F1319,6,2)),VALUE(MID('Paste data'!F1319,9,2)))+VALUE(MID('Paste data'!F1319,12,2))/24+VALUE(MID('Paste data'!F1319,15,2))/1440,""))),2)),"")</f>
      </c>
      <c r="F1319" s="11">
        <f>IFERROR(IF(OR('Paste data'!E1319="",'Paste data'!G1319=""),"",ROUND((IF(ISNUMBER('Paste data'!G1319),'Paste data'!G1319,IFERROR(DATE(VALUE(LEFT('Paste data'!G1319,4)),VALUE(MID('Paste data'!G1319,6,2)),VALUE(MID('Paste data'!G1319,9,2)))+VALUE(MID('Paste data'!G1319,12,2))/24+VALUE(MID('Paste data'!G1319,15,2))/1440,"")))-(IF(ISNUMBER('Paste data'!E1319),'Paste data'!E1319,IFERROR(DATE(VALUE(LEFT('Paste data'!E1319,4)),VALUE(MID('Paste data'!E1319,6,2)),VALUE(MID('Paste data'!E1319,9,2)))+VALUE(MID('Paste data'!E1319,12,2))/24+VALUE(MID('Paste data'!E1319,15,2))/1440,""))),2)),"")</f>
      </c>
      <c r="G1319" s="10">
        <f>IFERROR(IF('Paste data'!G1319="","",(IF(ISNUMBER('Paste data'!G1319),'Paste data'!G1319,IFERROR(DATE(VALUE(LEFT('Paste data'!G1319,4)),VALUE(MID('Paste data'!G1319,6,2)),VALUE(MID('Paste data'!G1319,9,2)))+VALUE(MID('Paste data'!G1319,12,2))/24+VALUE(MID('Paste data'!G1319,15,2))/1440,"")))-WEEKDAY((IF(ISNUMBER('Paste data'!G1319),'Paste data'!G1319,IFERROR(DATE(VALUE(LEFT('Paste data'!G1319,4)),VALUE(MID('Paste data'!G1319,6,2)),VALUE(MID('Paste data'!G1319,9,2)))+VALUE(MID('Paste data'!G1319,12,2))/24+VALUE(MID('Paste data'!G1319,15,2))/1440,""))),3)),"")</f>
      </c>
    </row>
    <row r="1320" spans="1:7" x14ac:dyDescent="0.25">
      <c r="A1320" s="10">
        <f>IF('Paste data'!A1320="","",'Paste data'!A1320)</f>
      </c>
      <c r="B1320" s="4">
        <f>IF('Paste data'!A1320="","",'Paste data'!D1320)</f>
      </c>
      <c r="C1320" s="4">
        <f>IF('Paste data'!A1320="","",'Paste data'!B1320)</f>
      </c>
      <c r="D1320" s="11">
        <f>IFERROR(IF(OR('Paste data'!E1320="",'Paste data'!F1320=""),"",ROUND((IF(ISNUMBER('Paste data'!F1320),'Paste data'!F1320,IFERROR(DATE(VALUE(LEFT('Paste data'!F1320,4)),VALUE(MID('Paste data'!F1320,6,2)),VALUE(MID('Paste data'!F1320,9,2)))+VALUE(MID('Paste data'!F1320,12,2))/24+VALUE(MID('Paste data'!F1320,15,2))/1440,"")))-(IF(ISNUMBER('Paste data'!E1320),'Paste data'!E1320,IFERROR(DATE(VALUE(LEFT('Paste data'!E1320,4)),VALUE(MID('Paste data'!E1320,6,2)),VALUE(MID('Paste data'!E1320,9,2)))+VALUE(MID('Paste data'!E1320,12,2))/24+VALUE(MID('Paste data'!E1320,15,2))/1440,""))),2)),"")</f>
      </c>
      <c r="E1320" s="11">
        <f>IFERROR(IF(OR('Paste data'!F1320="",'Paste data'!G1320=""),"",ROUND((IF(ISNUMBER('Paste data'!G1320),'Paste data'!G1320,IFERROR(DATE(VALUE(LEFT('Paste data'!G1320,4)),VALUE(MID('Paste data'!G1320,6,2)),VALUE(MID('Paste data'!G1320,9,2)))+VALUE(MID('Paste data'!G1320,12,2))/24+VALUE(MID('Paste data'!G1320,15,2))/1440,"")))-(IF(ISNUMBER('Paste data'!F1320),'Paste data'!F1320,IFERROR(DATE(VALUE(LEFT('Paste data'!F1320,4)),VALUE(MID('Paste data'!F1320,6,2)),VALUE(MID('Paste data'!F1320,9,2)))+VALUE(MID('Paste data'!F1320,12,2))/24+VALUE(MID('Paste data'!F1320,15,2))/1440,""))),2)),"")</f>
      </c>
      <c r="F1320" s="11">
        <f>IFERROR(IF(OR('Paste data'!E1320="",'Paste data'!G1320=""),"",ROUND((IF(ISNUMBER('Paste data'!G1320),'Paste data'!G1320,IFERROR(DATE(VALUE(LEFT('Paste data'!G1320,4)),VALUE(MID('Paste data'!G1320,6,2)),VALUE(MID('Paste data'!G1320,9,2)))+VALUE(MID('Paste data'!G1320,12,2))/24+VALUE(MID('Paste data'!G1320,15,2))/1440,"")))-(IF(ISNUMBER('Paste data'!E1320),'Paste data'!E1320,IFERROR(DATE(VALUE(LEFT('Paste data'!E1320,4)),VALUE(MID('Paste data'!E1320,6,2)),VALUE(MID('Paste data'!E1320,9,2)))+VALUE(MID('Paste data'!E1320,12,2))/24+VALUE(MID('Paste data'!E1320,15,2))/1440,""))),2)),"")</f>
      </c>
      <c r="G1320" s="10">
        <f>IFERROR(IF('Paste data'!G1320="","",(IF(ISNUMBER('Paste data'!G1320),'Paste data'!G1320,IFERROR(DATE(VALUE(LEFT('Paste data'!G1320,4)),VALUE(MID('Paste data'!G1320,6,2)),VALUE(MID('Paste data'!G1320,9,2)))+VALUE(MID('Paste data'!G1320,12,2))/24+VALUE(MID('Paste data'!G1320,15,2))/1440,"")))-WEEKDAY((IF(ISNUMBER('Paste data'!G1320),'Paste data'!G1320,IFERROR(DATE(VALUE(LEFT('Paste data'!G1320,4)),VALUE(MID('Paste data'!G1320,6,2)),VALUE(MID('Paste data'!G1320,9,2)))+VALUE(MID('Paste data'!G1320,12,2))/24+VALUE(MID('Paste data'!G1320,15,2))/1440,""))),3)),"")</f>
      </c>
    </row>
    <row r="1321" spans="1:7" x14ac:dyDescent="0.25">
      <c r="A1321" s="10">
        <f>IF('Paste data'!A1321="","",'Paste data'!A1321)</f>
      </c>
      <c r="B1321" s="4">
        <f>IF('Paste data'!A1321="","",'Paste data'!D1321)</f>
      </c>
      <c r="C1321" s="4">
        <f>IF('Paste data'!A1321="","",'Paste data'!B1321)</f>
      </c>
      <c r="D1321" s="11">
        <f>IFERROR(IF(OR('Paste data'!E1321="",'Paste data'!F1321=""),"",ROUND((IF(ISNUMBER('Paste data'!F1321),'Paste data'!F1321,IFERROR(DATE(VALUE(LEFT('Paste data'!F1321,4)),VALUE(MID('Paste data'!F1321,6,2)),VALUE(MID('Paste data'!F1321,9,2)))+VALUE(MID('Paste data'!F1321,12,2))/24+VALUE(MID('Paste data'!F1321,15,2))/1440,"")))-(IF(ISNUMBER('Paste data'!E1321),'Paste data'!E1321,IFERROR(DATE(VALUE(LEFT('Paste data'!E1321,4)),VALUE(MID('Paste data'!E1321,6,2)),VALUE(MID('Paste data'!E1321,9,2)))+VALUE(MID('Paste data'!E1321,12,2))/24+VALUE(MID('Paste data'!E1321,15,2))/1440,""))),2)),"")</f>
      </c>
      <c r="E1321" s="11">
        <f>IFERROR(IF(OR('Paste data'!F1321="",'Paste data'!G1321=""),"",ROUND((IF(ISNUMBER('Paste data'!G1321),'Paste data'!G1321,IFERROR(DATE(VALUE(LEFT('Paste data'!G1321,4)),VALUE(MID('Paste data'!G1321,6,2)),VALUE(MID('Paste data'!G1321,9,2)))+VALUE(MID('Paste data'!G1321,12,2))/24+VALUE(MID('Paste data'!G1321,15,2))/1440,"")))-(IF(ISNUMBER('Paste data'!F1321),'Paste data'!F1321,IFERROR(DATE(VALUE(LEFT('Paste data'!F1321,4)),VALUE(MID('Paste data'!F1321,6,2)),VALUE(MID('Paste data'!F1321,9,2)))+VALUE(MID('Paste data'!F1321,12,2))/24+VALUE(MID('Paste data'!F1321,15,2))/1440,""))),2)),"")</f>
      </c>
      <c r="F1321" s="11">
        <f>IFERROR(IF(OR('Paste data'!E1321="",'Paste data'!G1321=""),"",ROUND((IF(ISNUMBER('Paste data'!G1321),'Paste data'!G1321,IFERROR(DATE(VALUE(LEFT('Paste data'!G1321,4)),VALUE(MID('Paste data'!G1321,6,2)),VALUE(MID('Paste data'!G1321,9,2)))+VALUE(MID('Paste data'!G1321,12,2))/24+VALUE(MID('Paste data'!G1321,15,2))/1440,"")))-(IF(ISNUMBER('Paste data'!E1321),'Paste data'!E1321,IFERROR(DATE(VALUE(LEFT('Paste data'!E1321,4)),VALUE(MID('Paste data'!E1321,6,2)),VALUE(MID('Paste data'!E1321,9,2)))+VALUE(MID('Paste data'!E1321,12,2))/24+VALUE(MID('Paste data'!E1321,15,2))/1440,""))),2)),"")</f>
      </c>
      <c r="G1321" s="10">
        <f>IFERROR(IF('Paste data'!G1321="","",(IF(ISNUMBER('Paste data'!G1321),'Paste data'!G1321,IFERROR(DATE(VALUE(LEFT('Paste data'!G1321,4)),VALUE(MID('Paste data'!G1321,6,2)),VALUE(MID('Paste data'!G1321,9,2)))+VALUE(MID('Paste data'!G1321,12,2))/24+VALUE(MID('Paste data'!G1321,15,2))/1440,"")))-WEEKDAY((IF(ISNUMBER('Paste data'!G1321),'Paste data'!G1321,IFERROR(DATE(VALUE(LEFT('Paste data'!G1321,4)),VALUE(MID('Paste data'!G1321,6,2)),VALUE(MID('Paste data'!G1321,9,2)))+VALUE(MID('Paste data'!G1321,12,2))/24+VALUE(MID('Paste data'!G1321,15,2))/1440,""))),3)),"")</f>
      </c>
    </row>
    <row r="1322" spans="1:7" x14ac:dyDescent="0.25">
      <c r="A1322" s="10">
        <f>IF('Paste data'!A1322="","",'Paste data'!A1322)</f>
      </c>
      <c r="B1322" s="4">
        <f>IF('Paste data'!A1322="","",'Paste data'!D1322)</f>
      </c>
      <c r="C1322" s="4">
        <f>IF('Paste data'!A1322="","",'Paste data'!B1322)</f>
      </c>
      <c r="D1322" s="11">
        <f>IFERROR(IF(OR('Paste data'!E1322="",'Paste data'!F1322=""),"",ROUND((IF(ISNUMBER('Paste data'!F1322),'Paste data'!F1322,IFERROR(DATE(VALUE(LEFT('Paste data'!F1322,4)),VALUE(MID('Paste data'!F1322,6,2)),VALUE(MID('Paste data'!F1322,9,2)))+VALUE(MID('Paste data'!F1322,12,2))/24+VALUE(MID('Paste data'!F1322,15,2))/1440,"")))-(IF(ISNUMBER('Paste data'!E1322),'Paste data'!E1322,IFERROR(DATE(VALUE(LEFT('Paste data'!E1322,4)),VALUE(MID('Paste data'!E1322,6,2)),VALUE(MID('Paste data'!E1322,9,2)))+VALUE(MID('Paste data'!E1322,12,2))/24+VALUE(MID('Paste data'!E1322,15,2))/1440,""))),2)),"")</f>
      </c>
      <c r="E1322" s="11">
        <f>IFERROR(IF(OR('Paste data'!F1322="",'Paste data'!G1322=""),"",ROUND((IF(ISNUMBER('Paste data'!G1322),'Paste data'!G1322,IFERROR(DATE(VALUE(LEFT('Paste data'!G1322,4)),VALUE(MID('Paste data'!G1322,6,2)),VALUE(MID('Paste data'!G1322,9,2)))+VALUE(MID('Paste data'!G1322,12,2))/24+VALUE(MID('Paste data'!G1322,15,2))/1440,"")))-(IF(ISNUMBER('Paste data'!F1322),'Paste data'!F1322,IFERROR(DATE(VALUE(LEFT('Paste data'!F1322,4)),VALUE(MID('Paste data'!F1322,6,2)),VALUE(MID('Paste data'!F1322,9,2)))+VALUE(MID('Paste data'!F1322,12,2))/24+VALUE(MID('Paste data'!F1322,15,2))/1440,""))),2)),"")</f>
      </c>
      <c r="F1322" s="11">
        <f>IFERROR(IF(OR('Paste data'!E1322="",'Paste data'!G1322=""),"",ROUND((IF(ISNUMBER('Paste data'!G1322),'Paste data'!G1322,IFERROR(DATE(VALUE(LEFT('Paste data'!G1322,4)),VALUE(MID('Paste data'!G1322,6,2)),VALUE(MID('Paste data'!G1322,9,2)))+VALUE(MID('Paste data'!G1322,12,2))/24+VALUE(MID('Paste data'!G1322,15,2))/1440,"")))-(IF(ISNUMBER('Paste data'!E1322),'Paste data'!E1322,IFERROR(DATE(VALUE(LEFT('Paste data'!E1322,4)),VALUE(MID('Paste data'!E1322,6,2)),VALUE(MID('Paste data'!E1322,9,2)))+VALUE(MID('Paste data'!E1322,12,2))/24+VALUE(MID('Paste data'!E1322,15,2))/1440,""))),2)),"")</f>
      </c>
      <c r="G1322" s="10">
        <f>IFERROR(IF('Paste data'!G1322="","",(IF(ISNUMBER('Paste data'!G1322),'Paste data'!G1322,IFERROR(DATE(VALUE(LEFT('Paste data'!G1322,4)),VALUE(MID('Paste data'!G1322,6,2)),VALUE(MID('Paste data'!G1322,9,2)))+VALUE(MID('Paste data'!G1322,12,2))/24+VALUE(MID('Paste data'!G1322,15,2))/1440,"")))-WEEKDAY((IF(ISNUMBER('Paste data'!G1322),'Paste data'!G1322,IFERROR(DATE(VALUE(LEFT('Paste data'!G1322,4)),VALUE(MID('Paste data'!G1322,6,2)),VALUE(MID('Paste data'!G1322,9,2)))+VALUE(MID('Paste data'!G1322,12,2))/24+VALUE(MID('Paste data'!G1322,15,2))/1440,""))),3)),"")</f>
      </c>
    </row>
    <row r="1323" spans="1:7" x14ac:dyDescent="0.25">
      <c r="A1323" s="10">
        <f>IF('Paste data'!A1323="","",'Paste data'!A1323)</f>
      </c>
      <c r="B1323" s="4">
        <f>IF('Paste data'!A1323="","",'Paste data'!D1323)</f>
      </c>
      <c r="C1323" s="4">
        <f>IF('Paste data'!A1323="","",'Paste data'!B1323)</f>
      </c>
      <c r="D1323" s="11">
        <f>IFERROR(IF(OR('Paste data'!E1323="",'Paste data'!F1323=""),"",ROUND((IF(ISNUMBER('Paste data'!F1323),'Paste data'!F1323,IFERROR(DATE(VALUE(LEFT('Paste data'!F1323,4)),VALUE(MID('Paste data'!F1323,6,2)),VALUE(MID('Paste data'!F1323,9,2)))+VALUE(MID('Paste data'!F1323,12,2))/24+VALUE(MID('Paste data'!F1323,15,2))/1440,"")))-(IF(ISNUMBER('Paste data'!E1323),'Paste data'!E1323,IFERROR(DATE(VALUE(LEFT('Paste data'!E1323,4)),VALUE(MID('Paste data'!E1323,6,2)),VALUE(MID('Paste data'!E1323,9,2)))+VALUE(MID('Paste data'!E1323,12,2))/24+VALUE(MID('Paste data'!E1323,15,2))/1440,""))),2)),"")</f>
      </c>
      <c r="E1323" s="11">
        <f>IFERROR(IF(OR('Paste data'!F1323="",'Paste data'!G1323=""),"",ROUND((IF(ISNUMBER('Paste data'!G1323),'Paste data'!G1323,IFERROR(DATE(VALUE(LEFT('Paste data'!G1323,4)),VALUE(MID('Paste data'!G1323,6,2)),VALUE(MID('Paste data'!G1323,9,2)))+VALUE(MID('Paste data'!G1323,12,2))/24+VALUE(MID('Paste data'!G1323,15,2))/1440,"")))-(IF(ISNUMBER('Paste data'!F1323),'Paste data'!F1323,IFERROR(DATE(VALUE(LEFT('Paste data'!F1323,4)),VALUE(MID('Paste data'!F1323,6,2)),VALUE(MID('Paste data'!F1323,9,2)))+VALUE(MID('Paste data'!F1323,12,2))/24+VALUE(MID('Paste data'!F1323,15,2))/1440,""))),2)),"")</f>
      </c>
      <c r="F1323" s="11">
        <f>IFERROR(IF(OR('Paste data'!E1323="",'Paste data'!G1323=""),"",ROUND((IF(ISNUMBER('Paste data'!G1323),'Paste data'!G1323,IFERROR(DATE(VALUE(LEFT('Paste data'!G1323,4)),VALUE(MID('Paste data'!G1323,6,2)),VALUE(MID('Paste data'!G1323,9,2)))+VALUE(MID('Paste data'!G1323,12,2))/24+VALUE(MID('Paste data'!G1323,15,2))/1440,"")))-(IF(ISNUMBER('Paste data'!E1323),'Paste data'!E1323,IFERROR(DATE(VALUE(LEFT('Paste data'!E1323,4)),VALUE(MID('Paste data'!E1323,6,2)),VALUE(MID('Paste data'!E1323,9,2)))+VALUE(MID('Paste data'!E1323,12,2))/24+VALUE(MID('Paste data'!E1323,15,2))/1440,""))),2)),"")</f>
      </c>
      <c r="G1323" s="10">
        <f>IFERROR(IF('Paste data'!G1323="","",(IF(ISNUMBER('Paste data'!G1323),'Paste data'!G1323,IFERROR(DATE(VALUE(LEFT('Paste data'!G1323,4)),VALUE(MID('Paste data'!G1323,6,2)),VALUE(MID('Paste data'!G1323,9,2)))+VALUE(MID('Paste data'!G1323,12,2))/24+VALUE(MID('Paste data'!G1323,15,2))/1440,"")))-WEEKDAY((IF(ISNUMBER('Paste data'!G1323),'Paste data'!G1323,IFERROR(DATE(VALUE(LEFT('Paste data'!G1323,4)),VALUE(MID('Paste data'!G1323,6,2)),VALUE(MID('Paste data'!G1323,9,2)))+VALUE(MID('Paste data'!G1323,12,2))/24+VALUE(MID('Paste data'!G1323,15,2))/1440,""))),3)),"")</f>
      </c>
    </row>
    <row r="1324" spans="1:7" x14ac:dyDescent="0.25">
      <c r="A1324" s="10">
        <f>IF('Paste data'!A1324="","",'Paste data'!A1324)</f>
      </c>
      <c r="B1324" s="4">
        <f>IF('Paste data'!A1324="","",'Paste data'!D1324)</f>
      </c>
      <c r="C1324" s="4">
        <f>IF('Paste data'!A1324="","",'Paste data'!B1324)</f>
      </c>
      <c r="D1324" s="11">
        <f>IFERROR(IF(OR('Paste data'!E1324="",'Paste data'!F1324=""),"",ROUND((IF(ISNUMBER('Paste data'!F1324),'Paste data'!F1324,IFERROR(DATE(VALUE(LEFT('Paste data'!F1324,4)),VALUE(MID('Paste data'!F1324,6,2)),VALUE(MID('Paste data'!F1324,9,2)))+VALUE(MID('Paste data'!F1324,12,2))/24+VALUE(MID('Paste data'!F1324,15,2))/1440,"")))-(IF(ISNUMBER('Paste data'!E1324),'Paste data'!E1324,IFERROR(DATE(VALUE(LEFT('Paste data'!E1324,4)),VALUE(MID('Paste data'!E1324,6,2)),VALUE(MID('Paste data'!E1324,9,2)))+VALUE(MID('Paste data'!E1324,12,2))/24+VALUE(MID('Paste data'!E1324,15,2))/1440,""))),2)),"")</f>
      </c>
      <c r="E1324" s="11">
        <f>IFERROR(IF(OR('Paste data'!F1324="",'Paste data'!G1324=""),"",ROUND((IF(ISNUMBER('Paste data'!G1324),'Paste data'!G1324,IFERROR(DATE(VALUE(LEFT('Paste data'!G1324,4)),VALUE(MID('Paste data'!G1324,6,2)),VALUE(MID('Paste data'!G1324,9,2)))+VALUE(MID('Paste data'!G1324,12,2))/24+VALUE(MID('Paste data'!G1324,15,2))/1440,"")))-(IF(ISNUMBER('Paste data'!F1324),'Paste data'!F1324,IFERROR(DATE(VALUE(LEFT('Paste data'!F1324,4)),VALUE(MID('Paste data'!F1324,6,2)),VALUE(MID('Paste data'!F1324,9,2)))+VALUE(MID('Paste data'!F1324,12,2))/24+VALUE(MID('Paste data'!F1324,15,2))/1440,""))),2)),"")</f>
      </c>
      <c r="F1324" s="11">
        <f>IFERROR(IF(OR('Paste data'!E1324="",'Paste data'!G1324=""),"",ROUND((IF(ISNUMBER('Paste data'!G1324),'Paste data'!G1324,IFERROR(DATE(VALUE(LEFT('Paste data'!G1324,4)),VALUE(MID('Paste data'!G1324,6,2)),VALUE(MID('Paste data'!G1324,9,2)))+VALUE(MID('Paste data'!G1324,12,2))/24+VALUE(MID('Paste data'!G1324,15,2))/1440,"")))-(IF(ISNUMBER('Paste data'!E1324),'Paste data'!E1324,IFERROR(DATE(VALUE(LEFT('Paste data'!E1324,4)),VALUE(MID('Paste data'!E1324,6,2)),VALUE(MID('Paste data'!E1324,9,2)))+VALUE(MID('Paste data'!E1324,12,2))/24+VALUE(MID('Paste data'!E1324,15,2))/1440,""))),2)),"")</f>
      </c>
      <c r="G1324" s="10">
        <f>IFERROR(IF('Paste data'!G1324="","",(IF(ISNUMBER('Paste data'!G1324),'Paste data'!G1324,IFERROR(DATE(VALUE(LEFT('Paste data'!G1324,4)),VALUE(MID('Paste data'!G1324,6,2)),VALUE(MID('Paste data'!G1324,9,2)))+VALUE(MID('Paste data'!G1324,12,2))/24+VALUE(MID('Paste data'!G1324,15,2))/1440,"")))-WEEKDAY((IF(ISNUMBER('Paste data'!G1324),'Paste data'!G1324,IFERROR(DATE(VALUE(LEFT('Paste data'!G1324,4)),VALUE(MID('Paste data'!G1324,6,2)),VALUE(MID('Paste data'!G1324,9,2)))+VALUE(MID('Paste data'!G1324,12,2))/24+VALUE(MID('Paste data'!G1324,15,2))/1440,""))),3)),"")</f>
      </c>
    </row>
    <row r="1325" spans="1:7" x14ac:dyDescent="0.25">
      <c r="A1325" s="10">
        <f>IF('Paste data'!A1325="","",'Paste data'!A1325)</f>
      </c>
      <c r="B1325" s="4">
        <f>IF('Paste data'!A1325="","",'Paste data'!D1325)</f>
      </c>
      <c r="C1325" s="4">
        <f>IF('Paste data'!A1325="","",'Paste data'!B1325)</f>
      </c>
      <c r="D1325" s="11">
        <f>IFERROR(IF(OR('Paste data'!E1325="",'Paste data'!F1325=""),"",ROUND((IF(ISNUMBER('Paste data'!F1325),'Paste data'!F1325,IFERROR(DATE(VALUE(LEFT('Paste data'!F1325,4)),VALUE(MID('Paste data'!F1325,6,2)),VALUE(MID('Paste data'!F1325,9,2)))+VALUE(MID('Paste data'!F1325,12,2))/24+VALUE(MID('Paste data'!F1325,15,2))/1440,"")))-(IF(ISNUMBER('Paste data'!E1325),'Paste data'!E1325,IFERROR(DATE(VALUE(LEFT('Paste data'!E1325,4)),VALUE(MID('Paste data'!E1325,6,2)),VALUE(MID('Paste data'!E1325,9,2)))+VALUE(MID('Paste data'!E1325,12,2))/24+VALUE(MID('Paste data'!E1325,15,2))/1440,""))),2)),"")</f>
      </c>
      <c r="E1325" s="11">
        <f>IFERROR(IF(OR('Paste data'!F1325="",'Paste data'!G1325=""),"",ROUND((IF(ISNUMBER('Paste data'!G1325),'Paste data'!G1325,IFERROR(DATE(VALUE(LEFT('Paste data'!G1325,4)),VALUE(MID('Paste data'!G1325,6,2)),VALUE(MID('Paste data'!G1325,9,2)))+VALUE(MID('Paste data'!G1325,12,2))/24+VALUE(MID('Paste data'!G1325,15,2))/1440,"")))-(IF(ISNUMBER('Paste data'!F1325),'Paste data'!F1325,IFERROR(DATE(VALUE(LEFT('Paste data'!F1325,4)),VALUE(MID('Paste data'!F1325,6,2)),VALUE(MID('Paste data'!F1325,9,2)))+VALUE(MID('Paste data'!F1325,12,2))/24+VALUE(MID('Paste data'!F1325,15,2))/1440,""))),2)),"")</f>
      </c>
      <c r="F1325" s="11">
        <f>IFERROR(IF(OR('Paste data'!E1325="",'Paste data'!G1325=""),"",ROUND((IF(ISNUMBER('Paste data'!G1325),'Paste data'!G1325,IFERROR(DATE(VALUE(LEFT('Paste data'!G1325,4)),VALUE(MID('Paste data'!G1325,6,2)),VALUE(MID('Paste data'!G1325,9,2)))+VALUE(MID('Paste data'!G1325,12,2))/24+VALUE(MID('Paste data'!G1325,15,2))/1440,"")))-(IF(ISNUMBER('Paste data'!E1325),'Paste data'!E1325,IFERROR(DATE(VALUE(LEFT('Paste data'!E1325,4)),VALUE(MID('Paste data'!E1325,6,2)),VALUE(MID('Paste data'!E1325,9,2)))+VALUE(MID('Paste data'!E1325,12,2))/24+VALUE(MID('Paste data'!E1325,15,2))/1440,""))),2)),"")</f>
      </c>
      <c r="G1325" s="10">
        <f>IFERROR(IF('Paste data'!G1325="","",(IF(ISNUMBER('Paste data'!G1325),'Paste data'!G1325,IFERROR(DATE(VALUE(LEFT('Paste data'!G1325,4)),VALUE(MID('Paste data'!G1325,6,2)),VALUE(MID('Paste data'!G1325,9,2)))+VALUE(MID('Paste data'!G1325,12,2))/24+VALUE(MID('Paste data'!G1325,15,2))/1440,"")))-WEEKDAY((IF(ISNUMBER('Paste data'!G1325),'Paste data'!G1325,IFERROR(DATE(VALUE(LEFT('Paste data'!G1325,4)),VALUE(MID('Paste data'!G1325,6,2)),VALUE(MID('Paste data'!G1325,9,2)))+VALUE(MID('Paste data'!G1325,12,2))/24+VALUE(MID('Paste data'!G1325,15,2))/1440,""))),3)),"")</f>
      </c>
    </row>
    <row r="1326" spans="1:7" x14ac:dyDescent="0.25">
      <c r="A1326" s="10">
        <f>IF('Paste data'!A1326="","",'Paste data'!A1326)</f>
      </c>
      <c r="B1326" s="4">
        <f>IF('Paste data'!A1326="","",'Paste data'!D1326)</f>
      </c>
      <c r="C1326" s="4">
        <f>IF('Paste data'!A1326="","",'Paste data'!B1326)</f>
      </c>
      <c r="D1326" s="11">
        <f>IFERROR(IF(OR('Paste data'!E1326="",'Paste data'!F1326=""),"",ROUND((IF(ISNUMBER('Paste data'!F1326),'Paste data'!F1326,IFERROR(DATE(VALUE(LEFT('Paste data'!F1326,4)),VALUE(MID('Paste data'!F1326,6,2)),VALUE(MID('Paste data'!F1326,9,2)))+VALUE(MID('Paste data'!F1326,12,2))/24+VALUE(MID('Paste data'!F1326,15,2))/1440,"")))-(IF(ISNUMBER('Paste data'!E1326),'Paste data'!E1326,IFERROR(DATE(VALUE(LEFT('Paste data'!E1326,4)),VALUE(MID('Paste data'!E1326,6,2)),VALUE(MID('Paste data'!E1326,9,2)))+VALUE(MID('Paste data'!E1326,12,2))/24+VALUE(MID('Paste data'!E1326,15,2))/1440,""))),2)),"")</f>
      </c>
      <c r="E1326" s="11">
        <f>IFERROR(IF(OR('Paste data'!F1326="",'Paste data'!G1326=""),"",ROUND((IF(ISNUMBER('Paste data'!G1326),'Paste data'!G1326,IFERROR(DATE(VALUE(LEFT('Paste data'!G1326,4)),VALUE(MID('Paste data'!G1326,6,2)),VALUE(MID('Paste data'!G1326,9,2)))+VALUE(MID('Paste data'!G1326,12,2))/24+VALUE(MID('Paste data'!G1326,15,2))/1440,"")))-(IF(ISNUMBER('Paste data'!F1326),'Paste data'!F1326,IFERROR(DATE(VALUE(LEFT('Paste data'!F1326,4)),VALUE(MID('Paste data'!F1326,6,2)),VALUE(MID('Paste data'!F1326,9,2)))+VALUE(MID('Paste data'!F1326,12,2))/24+VALUE(MID('Paste data'!F1326,15,2))/1440,""))),2)),"")</f>
      </c>
      <c r="F1326" s="11">
        <f>IFERROR(IF(OR('Paste data'!E1326="",'Paste data'!G1326=""),"",ROUND((IF(ISNUMBER('Paste data'!G1326),'Paste data'!G1326,IFERROR(DATE(VALUE(LEFT('Paste data'!G1326,4)),VALUE(MID('Paste data'!G1326,6,2)),VALUE(MID('Paste data'!G1326,9,2)))+VALUE(MID('Paste data'!G1326,12,2))/24+VALUE(MID('Paste data'!G1326,15,2))/1440,"")))-(IF(ISNUMBER('Paste data'!E1326),'Paste data'!E1326,IFERROR(DATE(VALUE(LEFT('Paste data'!E1326,4)),VALUE(MID('Paste data'!E1326,6,2)),VALUE(MID('Paste data'!E1326,9,2)))+VALUE(MID('Paste data'!E1326,12,2))/24+VALUE(MID('Paste data'!E1326,15,2))/1440,""))),2)),"")</f>
      </c>
      <c r="G1326" s="10">
        <f>IFERROR(IF('Paste data'!G1326="","",(IF(ISNUMBER('Paste data'!G1326),'Paste data'!G1326,IFERROR(DATE(VALUE(LEFT('Paste data'!G1326,4)),VALUE(MID('Paste data'!G1326,6,2)),VALUE(MID('Paste data'!G1326,9,2)))+VALUE(MID('Paste data'!G1326,12,2))/24+VALUE(MID('Paste data'!G1326,15,2))/1440,"")))-WEEKDAY((IF(ISNUMBER('Paste data'!G1326),'Paste data'!G1326,IFERROR(DATE(VALUE(LEFT('Paste data'!G1326,4)),VALUE(MID('Paste data'!G1326,6,2)),VALUE(MID('Paste data'!G1326,9,2)))+VALUE(MID('Paste data'!G1326,12,2))/24+VALUE(MID('Paste data'!G1326,15,2))/1440,""))),3)),"")</f>
      </c>
    </row>
    <row r="1327" spans="1:7" x14ac:dyDescent="0.25">
      <c r="A1327" s="10">
        <f>IF('Paste data'!A1327="","",'Paste data'!A1327)</f>
      </c>
      <c r="B1327" s="4">
        <f>IF('Paste data'!A1327="","",'Paste data'!D1327)</f>
      </c>
      <c r="C1327" s="4">
        <f>IF('Paste data'!A1327="","",'Paste data'!B1327)</f>
      </c>
      <c r="D1327" s="11">
        <f>IFERROR(IF(OR('Paste data'!E1327="",'Paste data'!F1327=""),"",ROUND((IF(ISNUMBER('Paste data'!F1327),'Paste data'!F1327,IFERROR(DATE(VALUE(LEFT('Paste data'!F1327,4)),VALUE(MID('Paste data'!F1327,6,2)),VALUE(MID('Paste data'!F1327,9,2)))+VALUE(MID('Paste data'!F1327,12,2))/24+VALUE(MID('Paste data'!F1327,15,2))/1440,"")))-(IF(ISNUMBER('Paste data'!E1327),'Paste data'!E1327,IFERROR(DATE(VALUE(LEFT('Paste data'!E1327,4)),VALUE(MID('Paste data'!E1327,6,2)),VALUE(MID('Paste data'!E1327,9,2)))+VALUE(MID('Paste data'!E1327,12,2))/24+VALUE(MID('Paste data'!E1327,15,2))/1440,""))),2)),"")</f>
      </c>
      <c r="E1327" s="11">
        <f>IFERROR(IF(OR('Paste data'!F1327="",'Paste data'!G1327=""),"",ROUND((IF(ISNUMBER('Paste data'!G1327),'Paste data'!G1327,IFERROR(DATE(VALUE(LEFT('Paste data'!G1327,4)),VALUE(MID('Paste data'!G1327,6,2)),VALUE(MID('Paste data'!G1327,9,2)))+VALUE(MID('Paste data'!G1327,12,2))/24+VALUE(MID('Paste data'!G1327,15,2))/1440,"")))-(IF(ISNUMBER('Paste data'!F1327),'Paste data'!F1327,IFERROR(DATE(VALUE(LEFT('Paste data'!F1327,4)),VALUE(MID('Paste data'!F1327,6,2)),VALUE(MID('Paste data'!F1327,9,2)))+VALUE(MID('Paste data'!F1327,12,2))/24+VALUE(MID('Paste data'!F1327,15,2))/1440,""))),2)),"")</f>
      </c>
      <c r="F1327" s="11">
        <f>IFERROR(IF(OR('Paste data'!E1327="",'Paste data'!G1327=""),"",ROUND((IF(ISNUMBER('Paste data'!G1327),'Paste data'!G1327,IFERROR(DATE(VALUE(LEFT('Paste data'!G1327,4)),VALUE(MID('Paste data'!G1327,6,2)),VALUE(MID('Paste data'!G1327,9,2)))+VALUE(MID('Paste data'!G1327,12,2))/24+VALUE(MID('Paste data'!G1327,15,2))/1440,"")))-(IF(ISNUMBER('Paste data'!E1327),'Paste data'!E1327,IFERROR(DATE(VALUE(LEFT('Paste data'!E1327,4)),VALUE(MID('Paste data'!E1327,6,2)),VALUE(MID('Paste data'!E1327,9,2)))+VALUE(MID('Paste data'!E1327,12,2))/24+VALUE(MID('Paste data'!E1327,15,2))/1440,""))),2)),"")</f>
      </c>
      <c r="G1327" s="10">
        <f>IFERROR(IF('Paste data'!G1327="","",(IF(ISNUMBER('Paste data'!G1327),'Paste data'!G1327,IFERROR(DATE(VALUE(LEFT('Paste data'!G1327,4)),VALUE(MID('Paste data'!G1327,6,2)),VALUE(MID('Paste data'!G1327,9,2)))+VALUE(MID('Paste data'!G1327,12,2))/24+VALUE(MID('Paste data'!G1327,15,2))/1440,"")))-WEEKDAY((IF(ISNUMBER('Paste data'!G1327),'Paste data'!G1327,IFERROR(DATE(VALUE(LEFT('Paste data'!G1327,4)),VALUE(MID('Paste data'!G1327,6,2)),VALUE(MID('Paste data'!G1327,9,2)))+VALUE(MID('Paste data'!G1327,12,2))/24+VALUE(MID('Paste data'!G1327,15,2))/1440,""))),3)),"")</f>
      </c>
    </row>
    <row r="1328" spans="1:7" x14ac:dyDescent="0.25">
      <c r="A1328" s="10">
        <f>IF('Paste data'!A1328="","",'Paste data'!A1328)</f>
      </c>
      <c r="B1328" s="4">
        <f>IF('Paste data'!A1328="","",'Paste data'!D1328)</f>
      </c>
      <c r="C1328" s="4">
        <f>IF('Paste data'!A1328="","",'Paste data'!B1328)</f>
      </c>
      <c r="D1328" s="11">
        <f>IFERROR(IF(OR('Paste data'!E1328="",'Paste data'!F1328=""),"",ROUND((IF(ISNUMBER('Paste data'!F1328),'Paste data'!F1328,IFERROR(DATE(VALUE(LEFT('Paste data'!F1328,4)),VALUE(MID('Paste data'!F1328,6,2)),VALUE(MID('Paste data'!F1328,9,2)))+VALUE(MID('Paste data'!F1328,12,2))/24+VALUE(MID('Paste data'!F1328,15,2))/1440,"")))-(IF(ISNUMBER('Paste data'!E1328),'Paste data'!E1328,IFERROR(DATE(VALUE(LEFT('Paste data'!E1328,4)),VALUE(MID('Paste data'!E1328,6,2)),VALUE(MID('Paste data'!E1328,9,2)))+VALUE(MID('Paste data'!E1328,12,2))/24+VALUE(MID('Paste data'!E1328,15,2))/1440,""))),2)),"")</f>
      </c>
      <c r="E1328" s="11">
        <f>IFERROR(IF(OR('Paste data'!F1328="",'Paste data'!G1328=""),"",ROUND((IF(ISNUMBER('Paste data'!G1328),'Paste data'!G1328,IFERROR(DATE(VALUE(LEFT('Paste data'!G1328,4)),VALUE(MID('Paste data'!G1328,6,2)),VALUE(MID('Paste data'!G1328,9,2)))+VALUE(MID('Paste data'!G1328,12,2))/24+VALUE(MID('Paste data'!G1328,15,2))/1440,"")))-(IF(ISNUMBER('Paste data'!F1328),'Paste data'!F1328,IFERROR(DATE(VALUE(LEFT('Paste data'!F1328,4)),VALUE(MID('Paste data'!F1328,6,2)),VALUE(MID('Paste data'!F1328,9,2)))+VALUE(MID('Paste data'!F1328,12,2))/24+VALUE(MID('Paste data'!F1328,15,2))/1440,""))),2)),"")</f>
      </c>
      <c r="F1328" s="11">
        <f>IFERROR(IF(OR('Paste data'!E1328="",'Paste data'!G1328=""),"",ROUND((IF(ISNUMBER('Paste data'!G1328),'Paste data'!G1328,IFERROR(DATE(VALUE(LEFT('Paste data'!G1328,4)),VALUE(MID('Paste data'!G1328,6,2)),VALUE(MID('Paste data'!G1328,9,2)))+VALUE(MID('Paste data'!G1328,12,2))/24+VALUE(MID('Paste data'!G1328,15,2))/1440,"")))-(IF(ISNUMBER('Paste data'!E1328),'Paste data'!E1328,IFERROR(DATE(VALUE(LEFT('Paste data'!E1328,4)),VALUE(MID('Paste data'!E1328,6,2)),VALUE(MID('Paste data'!E1328,9,2)))+VALUE(MID('Paste data'!E1328,12,2))/24+VALUE(MID('Paste data'!E1328,15,2))/1440,""))),2)),"")</f>
      </c>
      <c r="G1328" s="10">
        <f>IFERROR(IF('Paste data'!G1328="","",(IF(ISNUMBER('Paste data'!G1328),'Paste data'!G1328,IFERROR(DATE(VALUE(LEFT('Paste data'!G1328,4)),VALUE(MID('Paste data'!G1328,6,2)),VALUE(MID('Paste data'!G1328,9,2)))+VALUE(MID('Paste data'!G1328,12,2))/24+VALUE(MID('Paste data'!G1328,15,2))/1440,"")))-WEEKDAY((IF(ISNUMBER('Paste data'!G1328),'Paste data'!G1328,IFERROR(DATE(VALUE(LEFT('Paste data'!G1328,4)),VALUE(MID('Paste data'!G1328,6,2)),VALUE(MID('Paste data'!G1328,9,2)))+VALUE(MID('Paste data'!G1328,12,2))/24+VALUE(MID('Paste data'!G1328,15,2))/1440,""))),3)),"")</f>
      </c>
    </row>
    <row r="1329" spans="1:7" x14ac:dyDescent="0.25">
      <c r="A1329" s="10">
        <f>IF('Paste data'!A1329="","",'Paste data'!A1329)</f>
      </c>
      <c r="B1329" s="4">
        <f>IF('Paste data'!A1329="","",'Paste data'!D1329)</f>
      </c>
      <c r="C1329" s="4">
        <f>IF('Paste data'!A1329="","",'Paste data'!B1329)</f>
      </c>
      <c r="D1329" s="11">
        <f>IFERROR(IF(OR('Paste data'!E1329="",'Paste data'!F1329=""),"",ROUND((IF(ISNUMBER('Paste data'!F1329),'Paste data'!F1329,IFERROR(DATE(VALUE(LEFT('Paste data'!F1329,4)),VALUE(MID('Paste data'!F1329,6,2)),VALUE(MID('Paste data'!F1329,9,2)))+VALUE(MID('Paste data'!F1329,12,2))/24+VALUE(MID('Paste data'!F1329,15,2))/1440,"")))-(IF(ISNUMBER('Paste data'!E1329),'Paste data'!E1329,IFERROR(DATE(VALUE(LEFT('Paste data'!E1329,4)),VALUE(MID('Paste data'!E1329,6,2)),VALUE(MID('Paste data'!E1329,9,2)))+VALUE(MID('Paste data'!E1329,12,2))/24+VALUE(MID('Paste data'!E1329,15,2))/1440,""))),2)),"")</f>
      </c>
      <c r="E1329" s="11">
        <f>IFERROR(IF(OR('Paste data'!F1329="",'Paste data'!G1329=""),"",ROUND((IF(ISNUMBER('Paste data'!G1329),'Paste data'!G1329,IFERROR(DATE(VALUE(LEFT('Paste data'!G1329,4)),VALUE(MID('Paste data'!G1329,6,2)),VALUE(MID('Paste data'!G1329,9,2)))+VALUE(MID('Paste data'!G1329,12,2))/24+VALUE(MID('Paste data'!G1329,15,2))/1440,"")))-(IF(ISNUMBER('Paste data'!F1329),'Paste data'!F1329,IFERROR(DATE(VALUE(LEFT('Paste data'!F1329,4)),VALUE(MID('Paste data'!F1329,6,2)),VALUE(MID('Paste data'!F1329,9,2)))+VALUE(MID('Paste data'!F1329,12,2))/24+VALUE(MID('Paste data'!F1329,15,2))/1440,""))),2)),"")</f>
      </c>
      <c r="F1329" s="11">
        <f>IFERROR(IF(OR('Paste data'!E1329="",'Paste data'!G1329=""),"",ROUND((IF(ISNUMBER('Paste data'!G1329),'Paste data'!G1329,IFERROR(DATE(VALUE(LEFT('Paste data'!G1329,4)),VALUE(MID('Paste data'!G1329,6,2)),VALUE(MID('Paste data'!G1329,9,2)))+VALUE(MID('Paste data'!G1329,12,2))/24+VALUE(MID('Paste data'!G1329,15,2))/1440,"")))-(IF(ISNUMBER('Paste data'!E1329),'Paste data'!E1329,IFERROR(DATE(VALUE(LEFT('Paste data'!E1329,4)),VALUE(MID('Paste data'!E1329,6,2)),VALUE(MID('Paste data'!E1329,9,2)))+VALUE(MID('Paste data'!E1329,12,2))/24+VALUE(MID('Paste data'!E1329,15,2))/1440,""))),2)),"")</f>
      </c>
      <c r="G1329" s="10">
        <f>IFERROR(IF('Paste data'!G1329="","",(IF(ISNUMBER('Paste data'!G1329),'Paste data'!G1329,IFERROR(DATE(VALUE(LEFT('Paste data'!G1329,4)),VALUE(MID('Paste data'!G1329,6,2)),VALUE(MID('Paste data'!G1329,9,2)))+VALUE(MID('Paste data'!G1329,12,2))/24+VALUE(MID('Paste data'!G1329,15,2))/1440,"")))-WEEKDAY((IF(ISNUMBER('Paste data'!G1329),'Paste data'!G1329,IFERROR(DATE(VALUE(LEFT('Paste data'!G1329,4)),VALUE(MID('Paste data'!G1329,6,2)),VALUE(MID('Paste data'!G1329,9,2)))+VALUE(MID('Paste data'!G1329,12,2))/24+VALUE(MID('Paste data'!G1329,15,2))/1440,""))),3)),"")</f>
      </c>
    </row>
    <row r="1330" spans="1:7" x14ac:dyDescent="0.25">
      <c r="A1330" s="10">
        <f>IF('Paste data'!A1330="","",'Paste data'!A1330)</f>
      </c>
      <c r="B1330" s="4">
        <f>IF('Paste data'!A1330="","",'Paste data'!D1330)</f>
      </c>
      <c r="C1330" s="4">
        <f>IF('Paste data'!A1330="","",'Paste data'!B1330)</f>
      </c>
      <c r="D1330" s="11">
        <f>IFERROR(IF(OR('Paste data'!E1330="",'Paste data'!F1330=""),"",ROUND((IF(ISNUMBER('Paste data'!F1330),'Paste data'!F1330,IFERROR(DATE(VALUE(LEFT('Paste data'!F1330,4)),VALUE(MID('Paste data'!F1330,6,2)),VALUE(MID('Paste data'!F1330,9,2)))+VALUE(MID('Paste data'!F1330,12,2))/24+VALUE(MID('Paste data'!F1330,15,2))/1440,"")))-(IF(ISNUMBER('Paste data'!E1330),'Paste data'!E1330,IFERROR(DATE(VALUE(LEFT('Paste data'!E1330,4)),VALUE(MID('Paste data'!E1330,6,2)),VALUE(MID('Paste data'!E1330,9,2)))+VALUE(MID('Paste data'!E1330,12,2))/24+VALUE(MID('Paste data'!E1330,15,2))/1440,""))),2)),"")</f>
      </c>
      <c r="E1330" s="11">
        <f>IFERROR(IF(OR('Paste data'!F1330="",'Paste data'!G1330=""),"",ROUND((IF(ISNUMBER('Paste data'!G1330),'Paste data'!G1330,IFERROR(DATE(VALUE(LEFT('Paste data'!G1330,4)),VALUE(MID('Paste data'!G1330,6,2)),VALUE(MID('Paste data'!G1330,9,2)))+VALUE(MID('Paste data'!G1330,12,2))/24+VALUE(MID('Paste data'!G1330,15,2))/1440,"")))-(IF(ISNUMBER('Paste data'!F1330),'Paste data'!F1330,IFERROR(DATE(VALUE(LEFT('Paste data'!F1330,4)),VALUE(MID('Paste data'!F1330,6,2)),VALUE(MID('Paste data'!F1330,9,2)))+VALUE(MID('Paste data'!F1330,12,2))/24+VALUE(MID('Paste data'!F1330,15,2))/1440,""))),2)),"")</f>
      </c>
      <c r="F1330" s="11">
        <f>IFERROR(IF(OR('Paste data'!E1330="",'Paste data'!G1330=""),"",ROUND((IF(ISNUMBER('Paste data'!G1330),'Paste data'!G1330,IFERROR(DATE(VALUE(LEFT('Paste data'!G1330,4)),VALUE(MID('Paste data'!G1330,6,2)),VALUE(MID('Paste data'!G1330,9,2)))+VALUE(MID('Paste data'!G1330,12,2))/24+VALUE(MID('Paste data'!G1330,15,2))/1440,"")))-(IF(ISNUMBER('Paste data'!E1330),'Paste data'!E1330,IFERROR(DATE(VALUE(LEFT('Paste data'!E1330,4)),VALUE(MID('Paste data'!E1330,6,2)),VALUE(MID('Paste data'!E1330,9,2)))+VALUE(MID('Paste data'!E1330,12,2))/24+VALUE(MID('Paste data'!E1330,15,2))/1440,""))),2)),"")</f>
      </c>
      <c r="G1330" s="10">
        <f>IFERROR(IF('Paste data'!G1330="","",(IF(ISNUMBER('Paste data'!G1330),'Paste data'!G1330,IFERROR(DATE(VALUE(LEFT('Paste data'!G1330,4)),VALUE(MID('Paste data'!G1330,6,2)),VALUE(MID('Paste data'!G1330,9,2)))+VALUE(MID('Paste data'!G1330,12,2))/24+VALUE(MID('Paste data'!G1330,15,2))/1440,"")))-WEEKDAY((IF(ISNUMBER('Paste data'!G1330),'Paste data'!G1330,IFERROR(DATE(VALUE(LEFT('Paste data'!G1330,4)),VALUE(MID('Paste data'!G1330,6,2)),VALUE(MID('Paste data'!G1330,9,2)))+VALUE(MID('Paste data'!G1330,12,2))/24+VALUE(MID('Paste data'!G1330,15,2))/1440,""))),3)),"")</f>
      </c>
    </row>
    <row r="1331" spans="1:7" x14ac:dyDescent="0.25">
      <c r="A1331" s="10">
        <f>IF('Paste data'!A1331="","",'Paste data'!A1331)</f>
      </c>
      <c r="B1331" s="4">
        <f>IF('Paste data'!A1331="","",'Paste data'!D1331)</f>
      </c>
      <c r="C1331" s="4">
        <f>IF('Paste data'!A1331="","",'Paste data'!B1331)</f>
      </c>
      <c r="D1331" s="11">
        <f>IFERROR(IF(OR('Paste data'!E1331="",'Paste data'!F1331=""),"",ROUND((IF(ISNUMBER('Paste data'!F1331),'Paste data'!F1331,IFERROR(DATE(VALUE(LEFT('Paste data'!F1331,4)),VALUE(MID('Paste data'!F1331,6,2)),VALUE(MID('Paste data'!F1331,9,2)))+VALUE(MID('Paste data'!F1331,12,2))/24+VALUE(MID('Paste data'!F1331,15,2))/1440,"")))-(IF(ISNUMBER('Paste data'!E1331),'Paste data'!E1331,IFERROR(DATE(VALUE(LEFT('Paste data'!E1331,4)),VALUE(MID('Paste data'!E1331,6,2)),VALUE(MID('Paste data'!E1331,9,2)))+VALUE(MID('Paste data'!E1331,12,2))/24+VALUE(MID('Paste data'!E1331,15,2))/1440,""))),2)),"")</f>
      </c>
      <c r="E1331" s="11">
        <f>IFERROR(IF(OR('Paste data'!F1331="",'Paste data'!G1331=""),"",ROUND((IF(ISNUMBER('Paste data'!G1331),'Paste data'!G1331,IFERROR(DATE(VALUE(LEFT('Paste data'!G1331,4)),VALUE(MID('Paste data'!G1331,6,2)),VALUE(MID('Paste data'!G1331,9,2)))+VALUE(MID('Paste data'!G1331,12,2))/24+VALUE(MID('Paste data'!G1331,15,2))/1440,"")))-(IF(ISNUMBER('Paste data'!F1331),'Paste data'!F1331,IFERROR(DATE(VALUE(LEFT('Paste data'!F1331,4)),VALUE(MID('Paste data'!F1331,6,2)),VALUE(MID('Paste data'!F1331,9,2)))+VALUE(MID('Paste data'!F1331,12,2))/24+VALUE(MID('Paste data'!F1331,15,2))/1440,""))),2)),"")</f>
      </c>
      <c r="F1331" s="11">
        <f>IFERROR(IF(OR('Paste data'!E1331="",'Paste data'!G1331=""),"",ROUND((IF(ISNUMBER('Paste data'!G1331),'Paste data'!G1331,IFERROR(DATE(VALUE(LEFT('Paste data'!G1331,4)),VALUE(MID('Paste data'!G1331,6,2)),VALUE(MID('Paste data'!G1331,9,2)))+VALUE(MID('Paste data'!G1331,12,2))/24+VALUE(MID('Paste data'!G1331,15,2))/1440,"")))-(IF(ISNUMBER('Paste data'!E1331),'Paste data'!E1331,IFERROR(DATE(VALUE(LEFT('Paste data'!E1331,4)),VALUE(MID('Paste data'!E1331,6,2)),VALUE(MID('Paste data'!E1331,9,2)))+VALUE(MID('Paste data'!E1331,12,2))/24+VALUE(MID('Paste data'!E1331,15,2))/1440,""))),2)),"")</f>
      </c>
      <c r="G1331" s="10">
        <f>IFERROR(IF('Paste data'!G1331="","",(IF(ISNUMBER('Paste data'!G1331),'Paste data'!G1331,IFERROR(DATE(VALUE(LEFT('Paste data'!G1331,4)),VALUE(MID('Paste data'!G1331,6,2)),VALUE(MID('Paste data'!G1331,9,2)))+VALUE(MID('Paste data'!G1331,12,2))/24+VALUE(MID('Paste data'!G1331,15,2))/1440,"")))-WEEKDAY((IF(ISNUMBER('Paste data'!G1331),'Paste data'!G1331,IFERROR(DATE(VALUE(LEFT('Paste data'!G1331,4)),VALUE(MID('Paste data'!G1331,6,2)),VALUE(MID('Paste data'!G1331,9,2)))+VALUE(MID('Paste data'!G1331,12,2))/24+VALUE(MID('Paste data'!G1331,15,2))/1440,""))),3)),"")</f>
      </c>
    </row>
    <row r="1332" spans="1:7" x14ac:dyDescent="0.25">
      <c r="A1332" s="10">
        <f>IF('Paste data'!A1332="","",'Paste data'!A1332)</f>
      </c>
      <c r="B1332" s="4">
        <f>IF('Paste data'!A1332="","",'Paste data'!D1332)</f>
      </c>
      <c r="C1332" s="4">
        <f>IF('Paste data'!A1332="","",'Paste data'!B1332)</f>
      </c>
      <c r="D1332" s="11">
        <f>IFERROR(IF(OR('Paste data'!E1332="",'Paste data'!F1332=""),"",ROUND((IF(ISNUMBER('Paste data'!F1332),'Paste data'!F1332,IFERROR(DATE(VALUE(LEFT('Paste data'!F1332,4)),VALUE(MID('Paste data'!F1332,6,2)),VALUE(MID('Paste data'!F1332,9,2)))+VALUE(MID('Paste data'!F1332,12,2))/24+VALUE(MID('Paste data'!F1332,15,2))/1440,"")))-(IF(ISNUMBER('Paste data'!E1332),'Paste data'!E1332,IFERROR(DATE(VALUE(LEFT('Paste data'!E1332,4)),VALUE(MID('Paste data'!E1332,6,2)),VALUE(MID('Paste data'!E1332,9,2)))+VALUE(MID('Paste data'!E1332,12,2))/24+VALUE(MID('Paste data'!E1332,15,2))/1440,""))),2)),"")</f>
      </c>
      <c r="E1332" s="11">
        <f>IFERROR(IF(OR('Paste data'!F1332="",'Paste data'!G1332=""),"",ROUND((IF(ISNUMBER('Paste data'!G1332),'Paste data'!G1332,IFERROR(DATE(VALUE(LEFT('Paste data'!G1332,4)),VALUE(MID('Paste data'!G1332,6,2)),VALUE(MID('Paste data'!G1332,9,2)))+VALUE(MID('Paste data'!G1332,12,2))/24+VALUE(MID('Paste data'!G1332,15,2))/1440,"")))-(IF(ISNUMBER('Paste data'!F1332),'Paste data'!F1332,IFERROR(DATE(VALUE(LEFT('Paste data'!F1332,4)),VALUE(MID('Paste data'!F1332,6,2)),VALUE(MID('Paste data'!F1332,9,2)))+VALUE(MID('Paste data'!F1332,12,2))/24+VALUE(MID('Paste data'!F1332,15,2))/1440,""))),2)),"")</f>
      </c>
      <c r="F1332" s="11">
        <f>IFERROR(IF(OR('Paste data'!E1332="",'Paste data'!G1332=""),"",ROUND((IF(ISNUMBER('Paste data'!G1332),'Paste data'!G1332,IFERROR(DATE(VALUE(LEFT('Paste data'!G1332,4)),VALUE(MID('Paste data'!G1332,6,2)),VALUE(MID('Paste data'!G1332,9,2)))+VALUE(MID('Paste data'!G1332,12,2))/24+VALUE(MID('Paste data'!G1332,15,2))/1440,"")))-(IF(ISNUMBER('Paste data'!E1332),'Paste data'!E1332,IFERROR(DATE(VALUE(LEFT('Paste data'!E1332,4)),VALUE(MID('Paste data'!E1332,6,2)),VALUE(MID('Paste data'!E1332,9,2)))+VALUE(MID('Paste data'!E1332,12,2))/24+VALUE(MID('Paste data'!E1332,15,2))/1440,""))),2)),"")</f>
      </c>
      <c r="G1332" s="10">
        <f>IFERROR(IF('Paste data'!G1332="","",(IF(ISNUMBER('Paste data'!G1332),'Paste data'!G1332,IFERROR(DATE(VALUE(LEFT('Paste data'!G1332,4)),VALUE(MID('Paste data'!G1332,6,2)),VALUE(MID('Paste data'!G1332,9,2)))+VALUE(MID('Paste data'!G1332,12,2))/24+VALUE(MID('Paste data'!G1332,15,2))/1440,"")))-WEEKDAY((IF(ISNUMBER('Paste data'!G1332),'Paste data'!G1332,IFERROR(DATE(VALUE(LEFT('Paste data'!G1332,4)),VALUE(MID('Paste data'!G1332,6,2)),VALUE(MID('Paste data'!G1332,9,2)))+VALUE(MID('Paste data'!G1332,12,2))/24+VALUE(MID('Paste data'!G1332,15,2))/1440,""))),3)),"")</f>
      </c>
    </row>
    <row r="1333" spans="1:7" x14ac:dyDescent="0.25">
      <c r="A1333" s="10">
        <f>IF('Paste data'!A1333="","",'Paste data'!A1333)</f>
      </c>
      <c r="B1333" s="4">
        <f>IF('Paste data'!A1333="","",'Paste data'!D1333)</f>
      </c>
      <c r="C1333" s="4">
        <f>IF('Paste data'!A1333="","",'Paste data'!B1333)</f>
      </c>
      <c r="D1333" s="11">
        <f>IFERROR(IF(OR('Paste data'!E1333="",'Paste data'!F1333=""),"",ROUND((IF(ISNUMBER('Paste data'!F1333),'Paste data'!F1333,IFERROR(DATE(VALUE(LEFT('Paste data'!F1333,4)),VALUE(MID('Paste data'!F1333,6,2)),VALUE(MID('Paste data'!F1333,9,2)))+VALUE(MID('Paste data'!F1333,12,2))/24+VALUE(MID('Paste data'!F1333,15,2))/1440,"")))-(IF(ISNUMBER('Paste data'!E1333),'Paste data'!E1333,IFERROR(DATE(VALUE(LEFT('Paste data'!E1333,4)),VALUE(MID('Paste data'!E1333,6,2)),VALUE(MID('Paste data'!E1333,9,2)))+VALUE(MID('Paste data'!E1333,12,2))/24+VALUE(MID('Paste data'!E1333,15,2))/1440,""))),2)),"")</f>
      </c>
      <c r="E1333" s="11">
        <f>IFERROR(IF(OR('Paste data'!F1333="",'Paste data'!G1333=""),"",ROUND((IF(ISNUMBER('Paste data'!G1333),'Paste data'!G1333,IFERROR(DATE(VALUE(LEFT('Paste data'!G1333,4)),VALUE(MID('Paste data'!G1333,6,2)),VALUE(MID('Paste data'!G1333,9,2)))+VALUE(MID('Paste data'!G1333,12,2))/24+VALUE(MID('Paste data'!G1333,15,2))/1440,"")))-(IF(ISNUMBER('Paste data'!F1333),'Paste data'!F1333,IFERROR(DATE(VALUE(LEFT('Paste data'!F1333,4)),VALUE(MID('Paste data'!F1333,6,2)),VALUE(MID('Paste data'!F1333,9,2)))+VALUE(MID('Paste data'!F1333,12,2))/24+VALUE(MID('Paste data'!F1333,15,2))/1440,""))),2)),"")</f>
      </c>
      <c r="F1333" s="11">
        <f>IFERROR(IF(OR('Paste data'!E1333="",'Paste data'!G1333=""),"",ROUND((IF(ISNUMBER('Paste data'!G1333),'Paste data'!G1333,IFERROR(DATE(VALUE(LEFT('Paste data'!G1333,4)),VALUE(MID('Paste data'!G1333,6,2)),VALUE(MID('Paste data'!G1333,9,2)))+VALUE(MID('Paste data'!G1333,12,2))/24+VALUE(MID('Paste data'!G1333,15,2))/1440,"")))-(IF(ISNUMBER('Paste data'!E1333),'Paste data'!E1333,IFERROR(DATE(VALUE(LEFT('Paste data'!E1333,4)),VALUE(MID('Paste data'!E1333,6,2)),VALUE(MID('Paste data'!E1333,9,2)))+VALUE(MID('Paste data'!E1333,12,2))/24+VALUE(MID('Paste data'!E1333,15,2))/1440,""))),2)),"")</f>
      </c>
      <c r="G1333" s="10">
        <f>IFERROR(IF('Paste data'!G1333="","",(IF(ISNUMBER('Paste data'!G1333),'Paste data'!G1333,IFERROR(DATE(VALUE(LEFT('Paste data'!G1333,4)),VALUE(MID('Paste data'!G1333,6,2)),VALUE(MID('Paste data'!G1333,9,2)))+VALUE(MID('Paste data'!G1333,12,2))/24+VALUE(MID('Paste data'!G1333,15,2))/1440,"")))-WEEKDAY((IF(ISNUMBER('Paste data'!G1333),'Paste data'!G1333,IFERROR(DATE(VALUE(LEFT('Paste data'!G1333,4)),VALUE(MID('Paste data'!G1333,6,2)),VALUE(MID('Paste data'!G1333,9,2)))+VALUE(MID('Paste data'!G1333,12,2))/24+VALUE(MID('Paste data'!G1333,15,2))/1440,""))),3)),"")</f>
      </c>
    </row>
    <row r="1334" spans="1:7" x14ac:dyDescent="0.25">
      <c r="A1334" s="10">
        <f>IF('Paste data'!A1334="","",'Paste data'!A1334)</f>
      </c>
      <c r="B1334" s="4">
        <f>IF('Paste data'!A1334="","",'Paste data'!D1334)</f>
      </c>
      <c r="C1334" s="4">
        <f>IF('Paste data'!A1334="","",'Paste data'!B1334)</f>
      </c>
      <c r="D1334" s="11">
        <f>IFERROR(IF(OR('Paste data'!E1334="",'Paste data'!F1334=""),"",ROUND((IF(ISNUMBER('Paste data'!F1334),'Paste data'!F1334,IFERROR(DATE(VALUE(LEFT('Paste data'!F1334,4)),VALUE(MID('Paste data'!F1334,6,2)),VALUE(MID('Paste data'!F1334,9,2)))+VALUE(MID('Paste data'!F1334,12,2))/24+VALUE(MID('Paste data'!F1334,15,2))/1440,"")))-(IF(ISNUMBER('Paste data'!E1334),'Paste data'!E1334,IFERROR(DATE(VALUE(LEFT('Paste data'!E1334,4)),VALUE(MID('Paste data'!E1334,6,2)),VALUE(MID('Paste data'!E1334,9,2)))+VALUE(MID('Paste data'!E1334,12,2))/24+VALUE(MID('Paste data'!E1334,15,2))/1440,""))),2)),"")</f>
      </c>
      <c r="E1334" s="11">
        <f>IFERROR(IF(OR('Paste data'!F1334="",'Paste data'!G1334=""),"",ROUND((IF(ISNUMBER('Paste data'!G1334),'Paste data'!G1334,IFERROR(DATE(VALUE(LEFT('Paste data'!G1334,4)),VALUE(MID('Paste data'!G1334,6,2)),VALUE(MID('Paste data'!G1334,9,2)))+VALUE(MID('Paste data'!G1334,12,2))/24+VALUE(MID('Paste data'!G1334,15,2))/1440,"")))-(IF(ISNUMBER('Paste data'!F1334),'Paste data'!F1334,IFERROR(DATE(VALUE(LEFT('Paste data'!F1334,4)),VALUE(MID('Paste data'!F1334,6,2)),VALUE(MID('Paste data'!F1334,9,2)))+VALUE(MID('Paste data'!F1334,12,2))/24+VALUE(MID('Paste data'!F1334,15,2))/1440,""))),2)),"")</f>
      </c>
      <c r="F1334" s="11">
        <f>IFERROR(IF(OR('Paste data'!E1334="",'Paste data'!G1334=""),"",ROUND((IF(ISNUMBER('Paste data'!G1334),'Paste data'!G1334,IFERROR(DATE(VALUE(LEFT('Paste data'!G1334,4)),VALUE(MID('Paste data'!G1334,6,2)),VALUE(MID('Paste data'!G1334,9,2)))+VALUE(MID('Paste data'!G1334,12,2))/24+VALUE(MID('Paste data'!G1334,15,2))/1440,"")))-(IF(ISNUMBER('Paste data'!E1334),'Paste data'!E1334,IFERROR(DATE(VALUE(LEFT('Paste data'!E1334,4)),VALUE(MID('Paste data'!E1334,6,2)),VALUE(MID('Paste data'!E1334,9,2)))+VALUE(MID('Paste data'!E1334,12,2))/24+VALUE(MID('Paste data'!E1334,15,2))/1440,""))),2)),"")</f>
      </c>
      <c r="G1334" s="10">
        <f>IFERROR(IF('Paste data'!G1334="","",(IF(ISNUMBER('Paste data'!G1334),'Paste data'!G1334,IFERROR(DATE(VALUE(LEFT('Paste data'!G1334,4)),VALUE(MID('Paste data'!G1334,6,2)),VALUE(MID('Paste data'!G1334,9,2)))+VALUE(MID('Paste data'!G1334,12,2))/24+VALUE(MID('Paste data'!G1334,15,2))/1440,"")))-WEEKDAY((IF(ISNUMBER('Paste data'!G1334),'Paste data'!G1334,IFERROR(DATE(VALUE(LEFT('Paste data'!G1334,4)),VALUE(MID('Paste data'!G1334,6,2)),VALUE(MID('Paste data'!G1334,9,2)))+VALUE(MID('Paste data'!G1334,12,2))/24+VALUE(MID('Paste data'!G1334,15,2))/1440,""))),3)),"")</f>
      </c>
    </row>
    <row r="1335" spans="1:7" x14ac:dyDescent="0.25">
      <c r="A1335" s="10">
        <f>IF('Paste data'!A1335="","",'Paste data'!A1335)</f>
      </c>
      <c r="B1335" s="4">
        <f>IF('Paste data'!A1335="","",'Paste data'!D1335)</f>
      </c>
      <c r="C1335" s="4">
        <f>IF('Paste data'!A1335="","",'Paste data'!B1335)</f>
      </c>
      <c r="D1335" s="11">
        <f>IFERROR(IF(OR('Paste data'!E1335="",'Paste data'!F1335=""),"",ROUND((IF(ISNUMBER('Paste data'!F1335),'Paste data'!F1335,IFERROR(DATE(VALUE(LEFT('Paste data'!F1335,4)),VALUE(MID('Paste data'!F1335,6,2)),VALUE(MID('Paste data'!F1335,9,2)))+VALUE(MID('Paste data'!F1335,12,2))/24+VALUE(MID('Paste data'!F1335,15,2))/1440,"")))-(IF(ISNUMBER('Paste data'!E1335),'Paste data'!E1335,IFERROR(DATE(VALUE(LEFT('Paste data'!E1335,4)),VALUE(MID('Paste data'!E1335,6,2)),VALUE(MID('Paste data'!E1335,9,2)))+VALUE(MID('Paste data'!E1335,12,2))/24+VALUE(MID('Paste data'!E1335,15,2))/1440,""))),2)),"")</f>
      </c>
      <c r="E1335" s="11">
        <f>IFERROR(IF(OR('Paste data'!F1335="",'Paste data'!G1335=""),"",ROUND((IF(ISNUMBER('Paste data'!G1335),'Paste data'!G1335,IFERROR(DATE(VALUE(LEFT('Paste data'!G1335,4)),VALUE(MID('Paste data'!G1335,6,2)),VALUE(MID('Paste data'!G1335,9,2)))+VALUE(MID('Paste data'!G1335,12,2))/24+VALUE(MID('Paste data'!G1335,15,2))/1440,"")))-(IF(ISNUMBER('Paste data'!F1335),'Paste data'!F1335,IFERROR(DATE(VALUE(LEFT('Paste data'!F1335,4)),VALUE(MID('Paste data'!F1335,6,2)),VALUE(MID('Paste data'!F1335,9,2)))+VALUE(MID('Paste data'!F1335,12,2))/24+VALUE(MID('Paste data'!F1335,15,2))/1440,""))),2)),"")</f>
      </c>
      <c r="F1335" s="11">
        <f>IFERROR(IF(OR('Paste data'!E1335="",'Paste data'!G1335=""),"",ROUND((IF(ISNUMBER('Paste data'!G1335),'Paste data'!G1335,IFERROR(DATE(VALUE(LEFT('Paste data'!G1335,4)),VALUE(MID('Paste data'!G1335,6,2)),VALUE(MID('Paste data'!G1335,9,2)))+VALUE(MID('Paste data'!G1335,12,2))/24+VALUE(MID('Paste data'!G1335,15,2))/1440,"")))-(IF(ISNUMBER('Paste data'!E1335),'Paste data'!E1335,IFERROR(DATE(VALUE(LEFT('Paste data'!E1335,4)),VALUE(MID('Paste data'!E1335,6,2)),VALUE(MID('Paste data'!E1335,9,2)))+VALUE(MID('Paste data'!E1335,12,2))/24+VALUE(MID('Paste data'!E1335,15,2))/1440,""))),2)),"")</f>
      </c>
      <c r="G1335" s="10">
        <f>IFERROR(IF('Paste data'!G1335="","",(IF(ISNUMBER('Paste data'!G1335),'Paste data'!G1335,IFERROR(DATE(VALUE(LEFT('Paste data'!G1335,4)),VALUE(MID('Paste data'!G1335,6,2)),VALUE(MID('Paste data'!G1335,9,2)))+VALUE(MID('Paste data'!G1335,12,2))/24+VALUE(MID('Paste data'!G1335,15,2))/1440,"")))-WEEKDAY((IF(ISNUMBER('Paste data'!G1335),'Paste data'!G1335,IFERROR(DATE(VALUE(LEFT('Paste data'!G1335,4)),VALUE(MID('Paste data'!G1335,6,2)),VALUE(MID('Paste data'!G1335,9,2)))+VALUE(MID('Paste data'!G1335,12,2))/24+VALUE(MID('Paste data'!G1335,15,2))/1440,""))),3)),"")</f>
      </c>
    </row>
    <row r="1336" spans="1:7" x14ac:dyDescent="0.25">
      <c r="A1336" s="10">
        <f>IF('Paste data'!A1336="","",'Paste data'!A1336)</f>
      </c>
      <c r="B1336" s="4">
        <f>IF('Paste data'!A1336="","",'Paste data'!D1336)</f>
      </c>
      <c r="C1336" s="4">
        <f>IF('Paste data'!A1336="","",'Paste data'!B1336)</f>
      </c>
      <c r="D1336" s="11">
        <f>IFERROR(IF(OR('Paste data'!E1336="",'Paste data'!F1336=""),"",ROUND((IF(ISNUMBER('Paste data'!F1336),'Paste data'!F1336,IFERROR(DATE(VALUE(LEFT('Paste data'!F1336,4)),VALUE(MID('Paste data'!F1336,6,2)),VALUE(MID('Paste data'!F1336,9,2)))+VALUE(MID('Paste data'!F1336,12,2))/24+VALUE(MID('Paste data'!F1336,15,2))/1440,"")))-(IF(ISNUMBER('Paste data'!E1336),'Paste data'!E1336,IFERROR(DATE(VALUE(LEFT('Paste data'!E1336,4)),VALUE(MID('Paste data'!E1336,6,2)),VALUE(MID('Paste data'!E1336,9,2)))+VALUE(MID('Paste data'!E1336,12,2))/24+VALUE(MID('Paste data'!E1336,15,2))/1440,""))),2)),"")</f>
      </c>
      <c r="E1336" s="11">
        <f>IFERROR(IF(OR('Paste data'!F1336="",'Paste data'!G1336=""),"",ROUND((IF(ISNUMBER('Paste data'!G1336),'Paste data'!G1336,IFERROR(DATE(VALUE(LEFT('Paste data'!G1336,4)),VALUE(MID('Paste data'!G1336,6,2)),VALUE(MID('Paste data'!G1336,9,2)))+VALUE(MID('Paste data'!G1336,12,2))/24+VALUE(MID('Paste data'!G1336,15,2))/1440,"")))-(IF(ISNUMBER('Paste data'!F1336),'Paste data'!F1336,IFERROR(DATE(VALUE(LEFT('Paste data'!F1336,4)),VALUE(MID('Paste data'!F1336,6,2)),VALUE(MID('Paste data'!F1336,9,2)))+VALUE(MID('Paste data'!F1336,12,2))/24+VALUE(MID('Paste data'!F1336,15,2))/1440,""))),2)),"")</f>
      </c>
      <c r="F1336" s="11">
        <f>IFERROR(IF(OR('Paste data'!E1336="",'Paste data'!G1336=""),"",ROUND((IF(ISNUMBER('Paste data'!G1336),'Paste data'!G1336,IFERROR(DATE(VALUE(LEFT('Paste data'!G1336,4)),VALUE(MID('Paste data'!G1336,6,2)),VALUE(MID('Paste data'!G1336,9,2)))+VALUE(MID('Paste data'!G1336,12,2))/24+VALUE(MID('Paste data'!G1336,15,2))/1440,"")))-(IF(ISNUMBER('Paste data'!E1336),'Paste data'!E1336,IFERROR(DATE(VALUE(LEFT('Paste data'!E1336,4)),VALUE(MID('Paste data'!E1336,6,2)),VALUE(MID('Paste data'!E1336,9,2)))+VALUE(MID('Paste data'!E1336,12,2))/24+VALUE(MID('Paste data'!E1336,15,2))/1440,""))),2)),"")</f>
      </c>
      <c r="G1336" s="10">
        <f>IFERROR(IF('Paste data'!G1336="","",(IF(ISNUMBER('Paste data'!G1336),'Paste data'!G1336,IFERROR(DATE(VALUE(LEFT('Paste data'!G1336,4)),VALUE(MID('Paste data'!G1336,6,2)),VALUE(MID('Paste data'!G1336,9,2)))+VALUE(MID('Paste data'!G1336,12,2))/24+VALUE(MID('Paste data'!G1336,15,2))/1440,"")))-WEEKDAY((IF(ISNUMBER('Paste data'!G1336),'Paste data'!G1336,IFERROR(DATE(VALUE(LEFT('Paste data'!G1336,4)),VALUE(MID('Paste data'!G1336,6,2)),VALUE(MID('Paste data'!G1336,9,2)))+VALUE(MID('Paste data'!G1336,12,2))/24+VALUE(MID('Paste data'!G1336,15,2))/1440,""))),3)),"")</f>
      </c>
    </row>
    <row r="1337" spans="1:7" x14ac:dyDescent="0.25">
      <c r="A1337" s="10">
        <f>IF('Paste data'!A1337="","",'Paste data'!A1337)</f>
      </c>
      <c r="B1337" s="4">
        <f>IF('Paste data'!A1337="","",'Paste data'!D1337)</f>
      </c>
      <c r="C1337" s="4">
        <f>IF('Paste data'!A1337="","",'Paste data'!B1337)</f>
      </c>
      <c r="D1337" s="11">
        <f>IFERROR(IF(OR('Paste data'!E1337="",'Paste data'!F1337=""),"",ROUND((IF(ISNUMBER('Paste data'!F1337),'Paste data'!F1337,IFERROR(DATE(VALUE(LEFT('Paste data'!F1337,4)),VALUE(MID('Paste data'!F1337,6,2)),VALUE(MID('Paste data'!F1337,9,2)))+VALUE(MID('Paste data'!F1337,12,2))/24+VALUE(MID('Paste data'!F1337,15,2))/1440,"")))-(IF(ISNUMBER('Paste data'!E1337),'Paste data'!E1337,IFERROR(DATE(VALUE(LEFT('Paste data'!E1337,4)),VALUE(MID('Paste data'!E1337,6,2)),VALUE(MID('Paste data'!E1337,9,2)))+VALUE(MID('Paste data'!E1337,12,2))/24+VALUE(MID('Paste data'!E1337,15,2))/1440,""))),2)),"")</f>
      </c>
      <c r="E1337" s="11">
        <f>IFERROR(IF(OR('Paste data'!F1337="",'Paste data'!G1337=""),"",ROUND((IF(ISNUMBER('Paste data'!G1337),'Paste data'!G1337,IFERROR(DATE(VALUE(LEFT('Paste data'!G1337,4)),VALUE(MID('Paste data'!G1337,6,2)),VALUE(MID('Paste data'!G1337,9,2)))+VALUE(MID('Paste data'!G1337,12,2))/24+VALUE(MID('Paste data'!G1337,15,2))/1440,"")))-(IF(ISNUMBER('Paste data'!F1337),'Paste data'!F1337,IFERROR(DATE(VALUE(LEFT('Paste data'!F1337,4)),VALUE(MID('Paste data'!F1337,6,2)),VALUE(MID('Paste data'!F1337,9,2)))+VALUE(MID('Paste data'!F1337,12,2))/24+VALUE(MID('Paste data'!F1337,15,2))/1440,""))),2)),"")</f>
      </c>
      <c r="F1337" s="11">
        <f>IFERROR(IF(OR('Paste data'!E1337="",'Paste data'!G1337=""),"",ROUND((IF(ISNUMBER('Paste data'!G1337),'Paste data'!G1337,IFERROR(DATE(VALUE(LEFT('Paste data'!G1337,4)),VALUE(MID('Paste data'!G1337,6,2)),VALUE(MID('Paste data'!G1337,9,2)))+VALUE(MID('Paste data'!G1337,12,2))/24+VALUE(MID('Paste data'!G1337,15,2))/1440,"")))-(IF(ISNUMBER('Paste data'!E1337),'Paste data'!E1337,IFERROR(DATE(VALUE(LEFT('Paste data'!E1337,4)),VALUE(MID('Paste data'!E1337,6,2)),VALUE(MID('Paste data'!E1337,9,2)))+VALUE(MID('Paste data'!E1337,12,2))/24+VALUE(MID('Paste data'!E1337,15,2))/1440,""))),2)),"")</f>
      </c>
      <c r="G1337" s="10">
        <f>IFERROR(IF('Paste data'!G1337="","",(IF(ISNUMBER('Paste data'!G1337),'Paste data'!G1337,IFERROR(DATE(VALUE(LEFT('Paste data'!G1337,4)),VALUE(MID('Paste data'!G1337,6,2)),VALUE(MID('Paste data'!G1337,9,2)))+VALUE(MID('Paste data'!G1337,12,2))/24+VALUE(MID('Paste data'!G1337,15,2))/1440,"")))-WEEKDAY((IF(ISNUMBER('Paste data'!G1337),'Paste data'!G1337,IFERROR(DATE(VALUE(LEFT('Paste data'!G1337,4)),VALUE(MID('Paste data'!G1337,6,2)),VALUE(MID('Paste data'!G1337,9,2)))+VALUE(MID('Paste data'!G1337,12,2))/24+VALUE(MID('Paste data'!G1337,15,2))/1440,""))),3)),"")</f>
      </c>
    </row>
    <row r="1338" spans="1:7" x14ac:dyDescent="0.25">
      <c r="A1338" s="10">
        <f>IF('Paste data'!A1338="","",'Paste data'!A1338)</f>
      </c>
      <c r="B1338" s="4">
        <f>IF('Paste data'!A1338="","",'Paste data'!D1338)</f>
      </c>
      <c r="C1338" s="4">
        <f>IF('Paste data'!A1338="","",'Paste data'!B1338)</f>
      </c>
      <c r="D1338" s="11">
        <f>IFERROR(IF(OR('Paste data'!E1338="",'Paste data'!F1338=""),"",ROUND((IF(ISNUMBER('Paste data'!F1338),'Paste data'!F1338,IFERROR(DATE(VALUE(LEFT('Paste data'!F1338,4)),VALUE(MID('Paste data'!F1338,6,2)),VALUE(MID('Paste data'!F1338,9,2)))+VALUE(MID('Paste data'!F1338,12,2))/24+VALUE(MID('Paste data'!F1338,15,2))/1440,"")))-(IF(ISNUMBER('Paste data'!E1338),'Paste data'!E1338,IFERROR(DATE(VALUE(LEFT('Paste data'!E1338,4)),VALUE(MID('Paste data'!E1338,6,2)),VALUE(MID('Paste data'!E1338,9,2)))+VALUE(MID('Paste data'!E1338,12,2))/24+VALUE(MID('Paste data'!E1338,15,2))/1440,""))),2)),"")</f>
      </c>
      <c r="E1338" s="11">
        <f>IFERROR(IF(OR('Paste data'!F1338="",'Paste data'!G1338=""),"",ROUND((IF(ISNUMBER('Paste data'!G1338),'Paste data'!G1338,IFERROR(DATE(VALUE(LEFT('Paste data'!G1338,4)),VALUE(MID('Paste data'!G1338,6,2)),VALUE(MID('Paste data'!G1338,9,2)))+VALUE(MID('Paste data'!G1338,12,2))/24+VALUE(MID('Paste data'!G1338,15,2))/1440,"")))-(IF(ISNUMBER('Paste data'!F1338),'Paste data'!F1338,IFERROR(DATE(VALUE(LEFT('Paste data'!F1338,4)),VALUE(MID('Paste data'!F1338,6,2)),VALUE(MID('Paste data'!F1338,9,2)))+VALUE(MID('Paste data'!F1338,12,2))/24+VALUE(MID('Paste data'!F1338,15,2))/1440,""))),2)),"")</f>
      </c>
      <c r="F1338" s="11">
        <f>IFERROR(IF(OR('Paste data'!E1338="",'Paste data'!G1338=""),"",ROUND((IF(ISNUMBER('Paste data'!G1338),'Paste data'!G1338,IFERROR(DATE(VALUE(LEFT('Paste data'!G1338,4)),VALUE(MID('Paste data'!G1338,6,2)),VALUE(MID('Paste data'!G1338,9,2)))+VALUE(MID('Paste data'!G1338,12,2))/24+VALUE(MID('Paste data'!G1338,15,2))/1440,"")))-(IF(ISNUMBER('Paste data'!E1338),'Paste data'!E1338,IFERROR(DATE(VALUE(LEFT('Paste data'!E1338,4)),VALUE(MID('Paste data'!E1338,6,2)),VALUE(MID('Paste data'!E1338,9,2)))+VALUE(MID('Paste data'!E1338,12,2))/24+VALUE(MID('Paste data'!E1338,15,2))/1440,""))),2)),"")</f>
      </c>
      <c r="G1338" s="10">
        <f>IFERROR(IF('Paste data'!G1338="","",(IF(ISNUMBER('Paste data'!G1338),'Paste data'!G1338,IFERROR(DATE(VALUE(LEFT('Paste data'!G1338,4)),VALUE(MID('Paste data'!G1338,6,2)),VALUE(MID('Paste data'!G1338,9,2)))+VALUE(MID('Paste data'!G1338,12,2))/24+VALUE(MID('Paste data'!G1338,15,2))/1440,"")))-WEEKDAY((IF(ISNUMBER('Paste data'!G1338),'Paste data'!G1338,IFERROR(DATE(VALUE(LEFT('Paste data'!G1338,4)),VALUE(MID('Paste data'!G1338,6,2)),VALUE(MID('Paste data'!G1338,9,2)))+VALUE(MID('Paste data'!G1338,12,2))/24+VALUE(MID('Paste data'!G1338,15,2))/1440,""))),3)),"")</f>
      </c>
    </row>
    <row r="1339" spans="1:7" x14ac:dyDescent="0.25">
      <c r="A1339" s="10">
        <f>IF('Paste data'!A1339="","",'Paste data'!A1339)</f>
      </c>
      <c r="B1339" s="4">
        <f>IF('Paste data'!A1339="","",'Paste data'!D1339)</f>
      </c>
      <c r="C1339" s="4">
        <f>IF('Paste data'!A1339="","",'Paste data'!B1339)</f>
      </c>
      <c r="D1339" s="11">
        <f>IFERROR(IF(OR('Paste data'!E1339="",'Paste data'!F1339=""),"",ROUND((IF(ISNUMBER('Paste data'!F1339),'Paste data'!F1339,IFERROR(DATE(VALUE(LEFT('Paste data'!F1339,4)),VALUE(MID('Paste data'!F1339,6,2)),VALUE(MID('Paste data'!F1339,9,2)))+VALUE(MID('Paste data'!F1339,12,2))/24+VALUE(MID('Paste data'!F1339,15,2))/1440,"")))-(IF(ISNUMBER('Paste data'!E1339),'Paste data'!E1339,IFERROR(DATE(VALUE(LEFT('Paste data'!E1339,4)),VALUE(MID('Paste data'!E1339,6,2)),VALUE(MID('Paste data'!E1339,9,2)))+VALUE(MID('Paste data'!E1339,12,2))/24+VALUE(MID('Paste data'!E1339,15,2))/1440,""))),2)),"")</f>
      </c>
      <c r="E1339" s="11">
        <f>IFERROR(IF(OR('Paste data'!F1339="",'Paste data'!G1339=""),"",ROUND((IF(ISNUMBER('Paste data'!G1339),'Paste data'!G1339,IFERROR(DATE(VALUE(LEFT('Paste data'!G1339,4)),VALUE(MID('Paste data'!G1339,6,2)),VALUE(MID('Paste data'!G1339,9,2)))+VALUE(MID('Paste data'!G1339,12,2))/24+VALUE(MID('Paste data'!G1339,15,2))/1440,"")))-(IF(ISNUMBER('Paste data'!F1339),'Paste data'!F1339,IFERROR(DATE(VALUE(LEFT('Paste data'!F1339,4)),VALUE(MID('Paste data'!F1339,6,2)),VALUE(MID('Paste data'!F1339,9,2)))+VALUE(MID('Paste data'!F1339,12,2))/24+VALUE(MID('Paste data'!F1339,15,2))/1440,""))),2)),"")</f>
      </c>
      <c r="F1339" s="11">
        <f>IFERROR(IF(OR('Paste data'!E1339="",'Paste data'!G1339=""),"",ROUND((IF(ISNUMBER('Paste data'!G1339),'Paste data'!G1339,IFERROR(DATE(VALUE(LEFT('Paste data'!G1339,4)),VALUE(MID('Paste data'!G1339,6,2)),VALUE(MID('Paste data'!G1339,9,2)))+VALUE(MID('Paste data'!G1339,12,2))/24+VALUE(MID('Paste data'!G1339,15,2))/1440,"")))-(IF(ISNUMBER('Paste data'!E1339),'Paste data'!E1339,IFERROR(DATE(VALUE(LEFT('Paste data'!E1339,4)),VALUE(MID('Paste data'!E1339,6,2)),VALUE(MID('Paste data'!E1339,9,2)))+VALUE(MID('Paste data'!E1339,12,2))/24+VALUE(MID('Paste data'!E1339,15,2))/1440,""))),2)),"")</f>
      </c>
      <c r="G1339" s="10">
        <f>IFERROR(IF('Paste data'!G1339="","",(IF(ISNUMBER('Paste data'!G1339),'Paste data'!G1339,IFERROR(DATE(VALUE(LEFT('Paste data'!G1339,4)),VALUE(MID('Paste data'!G1339,6,2)),VALUE(MID('Paste data'!G1339,9,2)))+VALUE(MID('Paste data'!G1339,12,2))/24+VALUE(MID('Paste data'!G1339,15,2))/1440,"")))-WEEKDAY((IF(ISNUMBER('Paste data'!G1339),'Paste data'!G1339,IFERROR(DATE(VALUE(LEFT('Paste data'!G1339,4)),VALUE(MID('Paste data'!G1339,6,2)),VALUE(MID('Paste data'!G1339,9,2)))+VALUE(MID('Paste data'!G1339,12,2))/24+VALUE(MID('Paste data'!G1339,15,2))/1440,""))),3)),"")</f>
      </c>
    </row>
    <row r="1340" spans="1:7" x14ac:dyDescent="0.25">
      <c r="A1340" s="10">
        <f>IF('Paste data'!A1340="","",'Paste data'!A1340)</f>
      </c>
      <c r="B1340" s="4">
        <f>IF('Paste data'!A1340="","",'Paste data'!D1340)</f>
      </c>
      <c r="C1340" s="4">
        <f>IF('Paste data'!A1340="","",'Paste data'!B1340)</f>
      </c>
      <c r="D1340" s="11">
        <f>IFERROR(IF(OR('Paste data'!E1340="",'Paste data'!F1340=""),"",ROUND((IF(ISNUMBER('Paste data'!F1340),'Paste data'!F1340,IFERROR(DATE(VALUE(LEFT('Paste data'!F1340,4)),VALUE(MID('Paste data'!F1340,6,2)),VALUE(MID('Paste data'!F1340,9,2)))+VALUE(MID('Paste data'!F1340,12,2))/24+VALUE(MID('Paste data'!F1340,15,2))/1440,"")))-(IF(ISNUMBER('Paste data'!E1340),'Paste data'!E1340,IFERROR(DATE(VALUE(LEFT('Paste data'!E1340,4)),VALUE(MID('Paste data'!E1340,6,2)),VALUE(MID('Paste data'!E1340,9,2)))+VALUE(MID('Paste data'!E1340,12,2))/24+VALUE(MID('Paste data'!E1340,15,2))/1440,""))),2)),"")</f>
      </c>
      <c r="E1340" s="11">
        <f>IFERROR(IF(OR('Paste data'!F1340="",'Paste data'!G1340=""),"",ROUND((IF(ISNUMBER('Paste data'!G1340),'Paste data'!G1340,IFERROR(DATE(VALUE(LEFT('Paste data'!G1340,4)),VALUE(MID('Paste data'!G1340,6,2)),VALUE(MID('Paste data'!G1340,9,2)))+VALUE(MID('Paste data'!G1340,12,2))/24+VALUE(MID('Paste data'!G1340,15,2))/1440,"")))-(IF(ISNUMBER('Paste data'!F1340),'Paste data'!F1340,IFERROR(DATE(VALUE(LEFT('Paste data'!F1340,4)),VALUE(MID('Paste data'!F1340,6,2)),VALUE(MID('Paste data'!F1340,9,2)))+VALUE(MID('Paste data'!F1340,12,2))/24+VALUE(MID('Paste data'!F1340,15,2))/1440,""))),2)),"")</f>
      </c>
      <c r="F1340" s="11">
        <f>IFERROR(IF(OR('Paste data'!E1340="",'Paste data'!G1340=""),"",ROUND((IF(ISNUMBER('Paste data'!G1340),'Paste data'!G1340,IFERROR(DATE(VALUE(LEFT('Paste data'!G1340,4)),VALUE(MID('Paste data'!G1340,6,2)),VALUE(MID('Paste data'!G1340,9,2)))+VALUE(MID('Paste data'!G1340,12,2))/24+VALUE(MID('Paste data'!G1340,15,2))/1440,"")))-(IF(ISNUMBER('Paste data'!E1340),'Paste data'!E1340,IFERROR(DATE(VALUE(LEFT('Paste data'!E1340,4)),VALUE(MID('Paste data'!E1340,6,2)),VALUE(MID('Paste data'!E1340,9,2)))+VALUE(MID('Paste data'!E1340,12,2))/24+VALUE(MID('Paste data'!E1340,15,2))/1440,""))),2)),"")</f>
      </c>
      <c r="G1340" s="10">
        <f>IFERROR(IF('Paste data'!G1340="","",(IF(ISNUMBER('Paste data'!G1340),'Paste data'!G1340,IFERROR(DATE(VALUE(LEFT('Paste data'!G1340,4)),VALUE(MID('Paste data'!G1340,6,2)),VALUE(MID('Paste data'!G1340,9,2)))+VALUE(MID('Paste data'!G1340,12,2))/24+VALUE(MID('Paste data'!G1340,15,2))/1440,"")))-WEEKDAY((IF(ISNUMBER('Paste data'!G1340),'Paste data'!G1340,IFERROR(DATE(VALUE(LEFT('Paste data'!G1340,4)),VALUE(MID('Paste data'!G1340,6,2)),VALUE(MID('Paste data'!G1340,9,2)))+VALUE(MID('Paste data'!G1340,12,2))/24+VALUE(MID('Paste data'!G1340,15,2))/1440,""))),3)),"")</f>
      </c>
    </row>
    <row r="1341" spans="1:7" x14ac:dyDescent="0.25">
      <c r="A1341" s="10">
        <f>IF('Paste data'!A1341="","",'Paste data'!A1341)</f>
      </c>
      <c r="B1341" s="4">
        <f>IF('Paste data'!A1341="","",'Paste data'!D1341)</f>
      </c>
      <c r="C1341" s="4">
        <f>IF('Paste data'!A1341="","",'Paste data'!B1341)</f>
      </c>
      <c r="D1341" s="11">
        <f>IFERROR(IF(OR('Paste data'!E1341="",'Paste data'!F1341=""),"",ROUND((IF(ISNUMBER('Paste data'!F1341),'Paste data'!F1341,IFERROR(DATE(VALUE(LEFT('Paste data'!F1341,4)),VALUE(MID('Paste data'!F1341,6,2)),VALUE(MID('Paste data'!F1341,9,2)))+VALUE(MID('Paste data'!F1341,12,2))/24+VALUE(MID('Paste data'!F1341,15,2))/1440,"")))-(IF(ISNUMBER('Paste data'!E1341),'Paste data'!E1341,IFERROR(DATE(VALUE(LEFT('Paste data'!E1341,4)),VALUE(MID('Paste data'!E1341,6,2)),VALUE(MID('Paste data'!E1341,9,2)))+VALUE(MID('Paste data'!E1341,12,2))/24+VALUE(MID('Paste data'!E1341,15,2))/1440,""))),2)),"")</f>
      </c>
      <c r="E1341" s="11">
        <f>IFERROR(IF(OR('Paste data'!F1341="",'Paste data'!G1341=""),"",ROUND((IF(ISNUMBER('Paste data'!G1341),'Paste data'!G1341,IFERROR(DATE(VALUE(LEFT('Paste data'!G1341,4)),VALUE(MID('Paste data'!G1341,6,2)),VALUE(MID('Paste data'!G1341,9,2)))+VALUE(MID('Paste data'!G1341,12,2))/24+VALUE(MID('Paste data'!G1341,15,2))/1440,"")))-(IF(ISNUMBER('Paste data'!F1341),'Paste data'!F1341,IFERROR(DATE(VALUE(LEFT('Paste data'!F1341,4)),VALUE(MID('Paste data'!F1341,6,2)),VALUE(MID('Paste data'!F1341,9,2)))+VALUE(MID('Paste data'!F1341,12,2))/24+VALUE(MID('Paste data'!F1341,15,2))/1440,""))),2)),"")</f>
      </c>
      <c r="F1341" s="11">
        <f>IFERROR(IF(OR('Paste data'!E1341="",'Paste data'!G1341=""),"",ROUND((IF(ISNUMBER('Paste data'!G1341),'Paste data'!G1341,IFERROR(DATE(VALUE(LEFT('Paste data'!G1341,4)),VALUE(MID('Paste data'!G1341,6,2)),VALUE(MID('Paste data'!G1341,9,2)))+VALUE(MID('Paste data'!G1341,12,2))/24+VALUE(MID('Paste data'!G1341,15,2))/1440,"")))-(IF(ISNUMBER('Paste data'!E1341),'Paste data'!E1341,IFERROR(DATE(VALUE(LEFT('Paste data'!E1341,4)),VALUE(MID('Paste data'!E1341,6,2)),VALUE(MID('Paste data'!E1341,9,2)))+VALUE(MID('Paste data'!E1341,12,2))/24+VALUE(MID('Paste data'!E1341,15,2))/1440,""))),2)),"")</f>
      </c>
      <c r="G1341" s="10">
        <f>IFERROR(IF('Paste data'!G1341="","",(IF(ISNUMBER('Paste data'!G1341),'Paste data'!G1341,IFERROR(DATE(VALUE(LEFT('Paste data'!G1341,4)),VALUE(MID('Paste data'!G1341,6,2)),VALUE(MID('Paste data'!G1341,9,2)))+VALUE(MID('Paste data'!G1341,12,2))/24+VALUE(MID('Paste data'!G1341,15,2))/1440,"")))-WEEKDAY((IF(ISNUMBER('Paste data'!G1341),'Paste data'!G1341,IFERROR(DATE(VALUE(LEFT('Paste data'!G1341,4)),VALUE(MID('Paste data'!G1341,6,2)),VALUE(MID('Paste data'!G1341,9,2)))+VALUE(MID('Paste data'!G1341,12,2))/24+VALUE(MID('Paste data'!G1341,15,2))/1440,""))),3)),"")</f>
      </c>
    </row>
    <row r="1342" spans="1:7" x14ac:dyDescent="0.25">
      <c r="A1342" s="10">
        <f>IF('Paste data'!A1342="","",'Paste data'!A1342)</f>
      </c>
      <c r="B1342" s="4">
        <f>IF('Paste data'!A1342="","",'Paste data'!D1342)</f>
      </c>
      <c r="C1342" s="4">
        <f>IF('Paste data'!A1342="","",'Paste data'!B1342)</f>
      </c>
      <c r="D1342" s="11">
        <f>IFERROR(IF(OR('Paste data'!E1342="",'Paste data'!F1342=""),"",ROUND((IF(ISNUMBER('Paste data'!F1342),'Paste data'!F1342,IFERROR(DATE(VALUE(LEFT('Paste data'!F1342,4)),VALUE(MID('Paste data'!F1342,6,2)),VALUE(MID('Paste data'!F1342,9,2)))+VALUE(MID('Paste data'!F1342,12,2))/24+VALUE(MID('Paste data'!F1342,15,2))/1440,"")))-(IF(ISNUMBER('Paste data'!E1342),'Paste data'!E1342,IFERROR(DATE(VALUE(LEFT('Paste data'!E1342,4)),VALUE(MID('Paste data'!E1342,6,2)),VALUE(MID('Paste data'!E1342,9,2)))+VALUE(MID('Paste data'!E1342,12,2))/24+VALUE(MID('Paste data'!E1342,15,2))/1440,""))),2)),"")</f>
      </c>
      <c r="E1342" s="11">
        <f>IFERROR(IF(OR('Paste data'!F1342="",'Paste data'!G1342=""),"",ROUND((IF(ISNUMBER('Paste data'!G1342),'Paste data'!G1342,IFERROR(DATE(VALUE(LEFT('Paste data'!G1342,4)),VALUE(MID('Paste data'!G1342,6,2)),VALUE(MID('Paste data'!G1342,9,2)))+VALUE(MID('Paste data'!G1342,12,2))/24+VALUE(MID('Paste data'!G1342,15,2))/1440,"")))-(IF(ISNUMBER('Paste data'!F1342),'Paste data'!F1342,IFERROR(DATE(VALUE(LEFT('Paste data'!F1342,4)),VALUE(MID('Paste data'!F1342,6,2)),VALUE(MID('Paste data'!F1342,9,2)))+VALUE(MID('Paste data'!F1342,12,2))/24+VALUE(MID('Paste data'!F1342,15,2))/1440,""))),2)),"")</f>
      </c>
      <c r="F1342" s="11">
        <f>IFERROR(IF(OR('Paste data'!E1342="",'Paste data'!G1342=""),"",ROUND((IF(ISNUMBER('Paste data'!G1342),'Paste data'!G1342,IFERROR(DATE(VALUE(LEFT('Paste data'!G1342,4)),VALUE(MID('Paste data'!G1342,6,2)),VALUE(MID('Paste data'!G1342,9,2)))+VALUE(MID('Paste data'!G1342,12,2))/24+VALUE(MID('Paste data'!G1342,15,2))/1440,"")))-(IF(ISNUMBER('Paste data'!E1342),'Paste data'!E1342,IFERROR(DATE(VALUE(LEFT('Paste data'!E1342,4)),VALUE(MID('Paste data'!E1342,6,2)),VALUE(MID('Paste data'!E1342,9,2)))+VALUE(MID('Paste data'!E1342,12,2))/24+VALUE(MID('Paste data'!E1342,15,2))/1440,""))),2)),"")</f>
      </c>
      <c r="G1342" s="10">
        <f>IFERROR(IF('Paste data'!G1342="","",(IF(ISNUMBER('Paste data'!G1342),'Paste data'!G1342,IFERROR(DATE(VALUE(LEFT('Paste data'!G1342,4)),VALUE(MID('Paste data'!G1342,6,2)),VALUE(MID('Paste data'!G1342,9,2)))+VALUE(MID('Paste data'!G1342,12,2))/24+VALUE(MID('Paste data'!G1342,15,2))/1440,"")))-WEEKDAY((IF(ISNUMBER('Paste data'!G1342),'Paste data'!G1342,IFERROR(DATE(VALUE(LEFT('Paste data'!G1342,4)),VALUE(MID('Paste data'!G1342,6,2)),VALUE(MID('Paste data'!G1342,9,2)))+VALUE(MID('Paste data'!G1342,12,2))/24+VALUE(MID('Paste data'!G1342,15,2))/1440,""))),3)),"")</f>
      </c>
    </row>
    <row r="1343" spans="1:7" x14ac:dyDescent="0.25">
      <c r="A1343" s="10">
        <f>IF('Paste data'!A1343="","",'Paste data'!A1343)</f>
      </c>
      <c r="B1343" s="4">
        <f>IF('Paste data'!A1343="","",'Paste data'!D1343)</f>
      </c>
      <c r="C1343" s="4">
        <f>IF('Paste data'!A1343="","",'Paste data'!B1343)</f>
      </c>
      <c r="D1343" s="11">
        <f>IFERROR(IF(OR('Paste data'!E1343="",'Paste data'!F1343=""),"",ROUND((IF(ISNUMBER('Paste data'!F1343),'Paste data'!F1343,IFERROR(DATE(VALUE(LEFT('Paste data'!F1343,4)),VALUE(MID('Paste data'!F1343,6,2)),VALUE(MID('Paste data'!F1343,9,2)))+VALUE(MID('Paste data'!F1343,12,2))/24+VALUE(MID('Paste data'!F1343,15,2))/1440,"")))-(IF(ISNUMBER('Paste data'!E1343),'Paste data'!E1343,IFERROR(DATE(VALUE(LEFT('Paste data'!E1343,4)),VALUE(MID('Paste data'!E1343,6,2)),VALUE(MID('Paste data'!E1343,9,2)))+VALUE(MID('Paste data'!E1343,12,2))/24+VALUE(MID('Paste data'!E1343,15,2))/1440,""))),2)),"")</f>
      </c>
      <c r="E1343" s="11">
        <f>IFERROR(IF(OR('Paste data'!F1343="",'Paste data'!G1343=""),"",ROUND((IF(ISNUMBER('Paste data'!G1343),'Paste data'!G1343,IFERROR(DATE(VALUE(LEFT('Paste data'!G1343,4)),VALUE(MID('Paste data'!G1343,6,2)),VALUE(MID('Paste data'!G1343,9,2)))+VALUE(MID('Paste data'!G1343,12,2))/24+VALUE(MID('Paste data'!G1343,15,2))/1440,"")))-(IF(ISNUMBER('Paste data'!F1343),'Paste data'!F1343,IFERROR(DATE(VALUE(LEFT('Paste data'!F1343,4)),VALUE(MID('Paste data'!F1343,6,2)),VALUE(MID('Paste data'!F1343,9,2)))+VALUE(MID('Paste data'!F1343,12,2))/24+VALUE(MID('Paste data'!F1343,15,2))/1440,""))),2)),"")</f>
      </c>
      <c r="F1343" s="11">
        <f>IFERROR(IF(OR('Paste data'!E1343="",'Paste data'!G1343=""),"",ROUND((IF(ISNUMBER('Paste data'!G1343),'Paste data'!G1343,IFERROR(DATE(VALUE(LEFT('Paste data'!G1343,4)),VALUE(MID('Paste data'!G1343,6,2)),VALUE(MID('Paste data'!G1343,9,2)))+VALUE(MID('Paste data'!G1343,12,2))/24+VALUE(MID('Paste data'!G1343,15,2))/1440,"")))-(IF(ISNUMBER('Paste data'!E1343),'Paste data'!E1343,IFERROR(DATE(VALUE(LEFT('Paste data'!E1343,4)),VALUE(MID('Paste data'!E1343,6,2)),VALUE(MID('Paste data'!E1343,9,2)))+VALUE(MID('Paste data'!E1343,12,2))/24+VALUE(MID('Paste data'!E1343,15,2))/1440,""))),2)),"")</f>
      </c>
      <c r="G1343" s="10">
        <f>IFERROR(IF('Paste data'!G1343="","",(IF(ISNUMBER('Paste data'!G1343),'Paste data'!G1343,IFERROR(DATE(VALUE(LEFT('Paste data'!G1343,4)),VALUE(MID('Paste data'!G1343,6,2)),VALUE(MID('Paste data'!G1343,9,2)))+VALUE(MID('Paste data'!G1343,12,2))/24+VALUE(MID('Paste data'!G1343,15,2))/1440,"")))-WEEKDAY((IF(ISNUMBER('Paste data'!G1343),'Paste data'!G1343,IFERROR(DATE(VALUE(LEFT('Paste data'!G1343,4)),VALUE(MID('Paste data'!G1343,6,2)),VALUE(MID('Paste data'!G1343,9,2)))+VALUE(MID('Paste data'!G1343,12,2))/24+VALUE(MID('Paste data'!G1343,15,2))/1440,""))),3)),"")</f>
      </c>
    </row>
    <row r="1344" spans="1:7" x14ac:dyDescent="0.25">
      <c r="A1344" s="10">
        <f>IF('Paste data'!A1344="","",'Paste data'!A1344)</f>
      </c>
      <c r="B1344" s="4">
        <f>IF('Paste data'!A1344="","",'Paste data'!D1344)</f>
      </c>
      <c r="C1344" s="4">
        <f>IF('Paste data'!A1344="","",'Paste data'!B1344)</f>
      </c>
      <c r="D1344" s="11">
        <f>IFERROR(IF(OR('Paste data'!E1344="",'Paste data'!F1344=""),"",ROUND((IF(ISNUMBER('Paste data'!F1344),'Paste data'!F1344,IFERROR(DATE(VALUE(LEFT('Paste data'!F1344,4)),VALUE(MID('Paste data'!F1344,6,2)),VALUE(MID('Paste data'!F1344,9,2)))+VALUE(MID('Paste data'!F1344,12,2))/24+VALUE(MID('Paste data'!F1344,15,2))/1440,"")))-(IF(ISNUMBER('Paste data'!E1344),'Paste data'!E1344,IFERROR(DATE(VALUE(LEFT('Paste data'!E1344,4)),VALUE(MID('Paste data'!E1344,6,2)),VALUE(MID('Paste data'!E1344,9,2)))+VALUE(MID('Paste data'!E1344,12,2))/24+VALUE(MID('Paste data'!E1344,15,2))/1440,""))),2)),"")</f>
      </c>
      <c r="E1344" s="11">
        <f>IFERROR(IF(OR('Paste data'!F1344="",'Paste data'!G1344=""),"",ROUND((IF(ISNUMBER('Paste data'!G1344),'Paste data'!G1344,IFERROR(DATE(VALUE(LEFT('Paste data'!G1344,4)),VALUE(MID('Paste data'!G1344,6,2)),VALUE(MID('Paste data'!G1344,9,2)))+VALUE(MID('Paste data'!G1344,12,2))/24+VALUE(MID('Paste data'!G1344,15,2))/1440,"")))-(IF(ISNUMBER('Paste data'!F1344),'Paste data'!F1344,IFERROR(DATE(VALUE(LEFT('Paste data'!F1344,4)),VALUE(MID('Paste data'!F1344,6,2)),VALUE(MID('Paste data'!F1344,9,2)))+VALUE(MID('Paste data'!F1344,12,2))/24+VALUE(MID('Paste data'!F1344,15,2))/1440,""))),2)),"")</f>
      </c>
      <c r="F1344" s="11">
        <f>IFERROR(IF(OR('Paste data'!E1344="",'Paste data'!G1344=""),"",ROUND((IF(ISNUMBER('Paste data'!G1344),'Paste data'!G1344,IFERROR(DATE(VALUE(LEFT('Paste data'!G1344,4)),VALUE(MID('Paste data'!G1344,6,2)),VALUE(MID('Paste data'!G1344,9,2)))+VALUE(MID('Paste data'!G1344,12,2))/24+VALUE(MID('Paste data'!G1344,15,2))/1440,"")))-(IF(ISNUMBER('Paste data'!E1344),'Paste data'!E1344,IFERROR(DATE(VALUE(LEFT('Paste data'!E1344,4)),VALUE(MID('Paste data'!E1344,6,2)),VALUE(MID('Paste data'!E1344,9,2)))+VALUE(MID('Paste data'!E1344,12,2))/24+VALUE(MID('Paste data'!E1344,15,2))/1440,""))),2)),"")</f>
      </c>
      <c r="G1344" s="10">
        <f>IFERROR(IF('Paste data'!G1344="","",(IF(ISNUMBER('Paste data'!G1344),'Paste data'!G1344,IFERROR(DATE(VALUE(LEFT('Paste data'!G1344,4)),VALUE(MID('Paste data'!G1344,6,2)),VALUE(MID('Paste data'!G1344,9,2)))+VALUE(MID('Paste data'!G1344,12,2))/24+VALUE(MID('Paste data'!G1344,15,2))/1440,"")))-WEEKDAY((IF(ISNUMBER('Paste data'!G1344),'Paste data'!G1344,IFERROR(DATE(VALUE(LEFT('Paste data'!G1344,4)),VALUE(MID('Paste data'!G1344,6,2)),VALUE(MID('Paste data'!G1344,9,2)))+VALUE(MID('Paste data'!G1344,12,2))/24+VALUE(MID('Paste data'!G1344,15,2))/1440,""))),3)),"")</f>
      </c>
    </row>
    <row r="1345" spans="1:7" x14ac:dyDescent="0.25">
      <c r="A1345" s="10">
        <f>IF('Paste data'!A1345="","",'Paste data'!A1345)</f>
      </c>
      <c r="B1345" s="4">
        <f>IF('Paste data'!A1345="","",'Paste data'!D1345)</f>
      </c>
      <c r="C1345" s="4">
        <f>IF('Paste data'!A1345="","",'Paste data'!B1345)</f>
      </c>
      <c r="D1345" s="11">
        <f>IFERROR(IF(OR('Paste data'!E1345="",'Paste data'!F1345=""),"",ROUND((IF(ISNUMBER('Paste data'!F1345),'Paste data'!F1345,IFERROR(DATE(VALUE(LEFT('Paste data'!F1345,4)),VALUE(MID('Paste data'!F1345,6,2)),VALUE(MID('Paste data'!F1345,9,2)))+VALUE(MID('Paste data'!F1345,12,2))/24+VALUE(MID('Paste data'!F1345,15,2))/1440,"")))-(IF(ISNUMBER('Paste data'!E1345),'Paste data'!E1345,IFERROR(DATE(VALUE(LEFT('Paste data'!E1345,4)),VALUE(MID('Paste data'!E1345,6,2)),VALUE(MID('Paste data'!E1345,9,2)))+VALUE(MID('Paste data'!E1345,12,2))/24+VALUE(MID('Paste data'!E1345,15,2))/1440,""))),2)),"")</f>
      </c>
      <c r="E1345" s="11">
        <f>IFERROR(IF(OR('Paste data'!F1345="",'Paste data'!G1345=""),"",ROUND((IF(ISNUMBER('Paste data'!G1345),'Paste data'!G1345,IFERROR(DATE(VALUE(LEFT('Paste data'!G1345,4)),VALUE(MID('Paste data'!G1345,6,2)),VALUE(MID('Paste data'!G1345,9,2)))+VALUE(MID('Paste data'!G1345,12,2))/24+VALUE(MID('Paste data'!G1345,15,2))/1440,"")))-(IF(ISNUMBER('Paste data'!F1345),'Paste data'!F1345,IFERROR(DATE(VALUE(LEFT('Paste data'!F1345,4)),VALUE(MID('Paste data'!F1345,6,2)),VALUE(MID('Paste data'!F1345,9,2)))+VALUE(MID('Paste data'!F1345,12,2))/24+VALUE(MID('Paste data'!F1345,15,2))/1440,""))),2)),"")</f>
      </c>
      <c r="F1345" s="11">
        <f>IFERROR(IF(OR('Paste data'!E1345="",'Paste data'!G1345=""),"",ROUND((IF(ISNUMBER('Paste data'!G1345),'Paste data'!G1345,IFERROR(DATE(VALUE(LEFT('Paste data'!G1345,4)),VALUE(MID('Paste data'!G1345,6,2)),VALUE(MID('Paste data'!G1345,9,2)))+VALUE(MID('Paste data'!G1345,12,2))/24+VALUE(MID('Paste data'!G1345,15,2))/1440,"")))-(IF(ISNUMBER('Paste data'!E1345),'Paste data'!E1345,IFERROR(DATE(VALUE(LEFT('Paste data'!E1345,4)),VALUE(MID('Paste data'!E1345,6,2)),VALUE(MID('Paste data'!E1345,9,2)))+VALUE(MID('Paste data'!E1345,12,2))/24+VALUE(MID('Paste data'!E1345,15,2))/1440,""))),2)),"")</f>
      </c>
      <c r="G1345" s="10">
        <f>IFERROR(IF('Paste data'!G1345="","",(IF(ISNUMBER('Paste data'!G1345),'Paste data'!G1345,IFERROR(DATE(VALUE(LEFT('Paste data'!G1345,4)),VALUE(MID('Paste data'!G1345,6,2)),VALUE(MID('Paste data'!G1345,9,2)))+VALUE(MID('Paste data'!G1345,12,2))/24+VALUE(MID('Paste data'!G1345,15,2))/1440,"")))-WEEKDAY((IF(ISNUMBER('Paste data'!G1345),'Paste data'!G1345,IFERROR(DATE(VALUE(LEFT('Paste data'!G1345,4)),VALUE(MID('Paste data'!G1345,6,2)),VALUE(MID('Paste data'!G1345,9,2)))+VALUE(MID('Paste data'!G1345,12,2))/24+VALUE(MID('Paste data'!G1345,15,2))/1440,""))),3)),"")</f>
      </c>
    </row>
    <row r="1346" spans="1:7" x14ac:dyDescent="0.25">
      <c r="A1346" s="10">
        <f>IF('Paste data'!A1346="","",'Paste data'!A1346)</f>
      </c>
      <c r="B1346" s="4">
        <f>IF('Paste data'!A1346="","",'Paste data'!D1346)</f>
      </c>
      <c r="C1346" s="4">
        <f>IF('Paste data'!A1346="","",'Paste data'!B1346)</f>
      </c>
      <c r="D1346" s="11">
        <f>IFERROR(IF(OR('Paste data'!E1346="",'Paste data'!F1346=""),"",ROUND((IF(ISNUMBER('Paste data'!F1346),'Paste data'!F1346,IFERROR(DATE(VALUE(LEFT('Paste data'!F1346,4)),VALUE(MID('Paste data'!F1346,6,2)),VALUE(MID('Paste data'!F1346,9,2)))+VALUE(MID('Paste data'!F1346,12,2))/24+VALUE(MID('Paste data'!F1346,15,2))/1440,"")))-(IF(ISNUMBER('Paste data'!E1346),'Paste data'!E1346,IFERROR(DATE(VALUE(LEFT('Paste data'!E1346,4)),VALUE(MID('Paste data'!E1346,6,2)),VALUE(MID('Paste data'!E1346,9,2)))+VALUE(MID('Paste data'!E1346,12,2))/24+VALUE(MID('Paste data'!E1346,15,2))/1440,""))),2)),"")</f>
      </c>
      <c r="E1346" s="11">
        <f>IFERROR(IF(OR('Paste data'!F1346="",'Paste data'!G1346=""),"",ROUND((IF(ISNUMBER('Paste data'!G1346),'Paste data'!G1346,IFERROR(DATE(VALUE(LEFT('Paste data'!G1346,4)),VALUE(MID('Paste data'!G1346,6,2)),VALUE(MID('Paste data'!G1346,9,2)))+VALUE(MID('Paste data'!G1346,12,2))/24+VALUE(MID('Paste data'!G1346,15,2))/1440,"")))-(IF(ISNUMBER('Paste data'!F1346),'Paste data'!F1346,IFERROR(DATE(VALUE(LEFT('Paste data'!F1346,4)),VALUE(MID('Paste data'!F1346,6,2)),VALUE(MID('Paste data'!F1346,9,2)))+VALUE(MID('Paste data'!F1346,12,2))/24+VALUE(MID('Paste data'!F1346,15,2))/1440,""))),2)),"")</f>
      </c>
      <c r="F1346" s="11">
        <f>IFERROR(IF(OR('Paste data'!E1346="",'Paste data'!G1346=""),"",ROUND((IF(ISNUMBER('Paste data'!G1346),'Paste data'!G1346,IFERROR(DATE(VALUE(LEFT('Paste data'!G1346,4)),VALUE(MID('Paste data'!G1346,6,2)),VALUE(MID('Paste data'!G1346,9,2)))+VALUE(MID('Paste data'!G1346,12,2))/24+VALUE(MID('Paste data'!G1346,15,2))/1440,"")))-(IF(ISNUMBER('Paste data'!E1346),'Paste data'!E1346,IFERROR(DATE(VALUE(LEFT('Paste data'!E1346,4)),VALUE(MID('Paste data'!E1346,6,2)),VALUE(MID('Paste data'!E1346,9,2)))+VALUE(MID('Paste data'!E1346,12,2))/24+VALUE(MID('Paste data'!E1346,15,2))/1440,""))),2)),"")</f>
      </c>
      <c r="G1346" s="10">
        <f>IFERROR(IF('Paste data'!G1346="","",(IF(ISNUMBER('Paste data'!G1346),'Paste data'!G1346,IFERROR(DATE(VALUE(LEFT('Paste data'!G1346,4)),VALUE(MID('Paste data'!G1346,6,2)),VALUE(MID('Paste data'!G1346,9,2)))+VALUE(MID('Paste data'!G1346,12,2))/24+VALUE(MID('Paste data'!G1346,15,2))/1440,"")))-WEEKDAY((IF(ISNUMBER('Paste data'!G1346),'Paste data'!G1346,IFERROR(DATE(VALUE(LEFT('Paste data'!G1346,4)),VALUE(MID('Paste data'!G1346,6,2)),VALUE(MID('Paste data'!G1346,9,2)))+VALUE(MID('Paste data'!G1346,12,2))/24+VALUE(MID('Paste data'!G1346,15,2))/1440,""))),3)),"")</f>
      </c>
    </row>
    <row r="1347" spans="1:7" x14ac:dyDescent="0.25">
      <c r="A1347" s="10">
        <f>IF('Paste data'!A1347="","",'Paste data'!A1347)</f>
      </c>
      <c r="B1347" s="4">
        <f>IF('Paste data'!A1347="","",'Paste data'!D1347)</f>
      </c>
      <c r="C1347" s="4">
        <f>IF('Paste data'!A1347="","",'Paste data'!B1347)</f>
      </c>
      <c r="D1347" s="11">
        <f>IFERROR(IF(OR('Paste data'!E1347="",'Paste data'!F1347=""),"",ROUND((IF(ISNUMBER('Paste data'!F1347),'Paste data'!F1347,IFERROR(DATE(VALUE(LEFT('Paste data'!F1347,4)),VALUE(MID('Paste data'!F1347,6,2)),VALUE(MID('Paste data'!F1347,9,2)))+VALUE(MID('Paste data'!F1347,12,2))/24+VALUE(MID('Paste data'!F1347,15,2))/1440,"")))-(IF(ISNUMBER('Paste data'!E1347),'Paste data'!E1347,IFERROR(DATE(VALUE(LEFT('Paste data'!E1347,4)),VALUE(MID('Paste data'!E1347,6,2)),VALUE(MID('Paste data'!E1347,9,2)))+VALUE(MID('Paste data'!E1347,12,2))/24+VALUE(MID('Paste data'!E1347,15,2))/1440,""))),2)),"")</f>
      </c>
      <c r="E1347" s="11">
        <f>IFERROR(IF(OR('Paste data'!F1347="",'Paste data'!G1347=""),"",ROUND((IF(ISNUMBER('Paste data'!G1347),'Paste data'!G1347,IFERROR(DATE(VALUE(LEFT('Paste data'!G1347,4)),VALUE(MID('Paste data'!G1347,6,2)),VALUE(MID('Paste data'!G1347,9,2)))+VALUE(MID('Paste data'!G1347,12,2))/24+VALUE(MID('Paste data'!G1347,15,2))/1440,"")))-(IF(ISNUMBER('Paste data'!F1347),'Paste data'!F1347,IFERROR(DATE(VALUE(LEFT('Paste data'!F1347,4)),VALUE(MID('Paste data'!F1347,6,2)),VALUE(MID('Paste data'!F1347,9,2)))+VALUE(MID('Paste data'!F1347,12,2))/24+VALUE(MID('Paste data'!F1347,15,2))/1440,""))),2)),"")</f>
      </c>
      <c r="F1347" s="11">
        <f>IFERROR(IF(OR('Paste data'!E1347="",'Paste data'!G1347=""),"",ROUND((IF(ISNUMBER('Paste data'!G1347),'Paste data'!G1347,IFERROR(DATE(VALUE(LEFT('Paste data'!G1347,4)),VALUE(MID('Paste data'!G1347,6,2)),VALUE(MID('Paste data'!G1347,9,2)))+VALUE(MID('Paste data'!G1347,12,2))/24+VALUE(MID('Paste data'!G1347,15,2))/1440,"")))-(IF(ISNUMBER('Paste data'!E1347),'Paste data'!E1347,IFERROR(DATE(VALUE(LEFT('Paste data'!E1347,4)),VALUE(MID('Paste data'!E1347,6,2)),VALUE(MID('Paste data'!E1347,9,2)))+VALUE(MID('Paste data'!E1347,12,2))/24+VALUE(MID('Paste data'!E1347,15,2))/1440,""))),2)),"")</f>
      </c>
      <c r="G1347" s="10">
        <f>IFERROR(IF('Paste data'!G1347="","",(IF(ISNUMBER('Paste data'!G1347),'Paste data'!G1347,IFERROR(DATE(VALUE(LEFT('Paste data'!G1347,4)),VALUE(MID('Paste data'!G1347,6,2)),VALUE(MID('Paste data'!G1347,9,2)))+VALUE(MID('Paste data'!G1347,12,2))/24+VALUE(MID('Paste data'!G1347,15,2))/1440,"")))-WEEKDAY((IF(ISNUMBER('Paste data'!G1347),'Paste data'!G1347,IFERROR(DATE(VALUE(LEFT('Paste data'!G1347,4)),VALUE(MID('Paste data'!G1347,6,2)),VALUE(MID('Paste data'!G1347,9,2)))+VALUE(MID('Paste data'!G1347,12,2))/24+VALUE(MID('Paste data'!G1347,15,2))/1440,""))),3)),"")</f>
      </c>
    </row>
    <row r="1348" spans="1:7" x14ac:dyDescent="0.25">
      <c r="A1348" s="10">
        <f>IF('Paste data'!A1348="","",'Paste data'!A1348)</f>
      </c>
      <c r="B1348" s="4">
        <f>IF('Paste data'!A1348="","",'Paste data'!D1348)</f>
      </c>
      <c r="C1348" s="4">
        <f>IF('Paste data'!A1348="","",'Paste data'!B1348)</f>
      </c>
      <c r="D1348" s="11">
        <f>IFERROR(IF(OR('Paste data'!E1348="",'Paste data'!F1348=""),"",ROUND((IF(ISNUMBER('Paste data'!F1348),'Paste data'!F1348,IFERROR(DATE(VALUE(LEFT('Paste data'!F1348,4)),VALUE(MID('Paste data'!F1348,6,2)),VALUE(MID('Paste data'!F1348,9,2)))+VALUE(MID('Paste data'!F1348,12,2))/24+VALUE(MID('Paste data'!F1348,15,2))/1440,"")))-(IF(ISNUMBER('Paste data'!E1348),'Paste data'!E1348,IFERROR(DATE(VALUE(LEFT('Paste data'!E1348,4)),VALUE(MID('Paste data'!E1348,6,2)),VALUE(MID('Paste data'!E1348,9,2)))+VALUE(MID('Paste data'!E1348,12,2))/24+VALUE(MID('Paste data'!E1348,15,2))/1440,""))),2)),"")</f>
      </c>
      <c r="E1348" s="11">
        <f>IFERROR(IF(OR('Paste data'!F1348="",'Paste data'!G1348=""),"",ROUND((IF(ISNUMBER('Paste data'!G1348),'Paste data'!G1348,IFERROR(DATE(VALUE(LEFT('Paste data'!G1348,4)),VALUE(MID('Paste data'!G1348,6,2)),VALUE(MID('Paste data'!G1348,9,2)))+VALUE(MID('Paste data'!G1348,12,2))/24+VALUE(MID('Paste data'!G1348,15,2))/1440,"")))-(IF(ISNUMBER('Paste data'!F1348),'Paste data'!F1348,IFERROR(DATE(VALUE(LEFT('Paste data'!F1348,4)),VALUE(MID('Paste data'!F1348,6,2)),VALUE(MID('Paste data'!F1348,9,2)))+VALUE(MID('Paste data'!F1348,12,2))/24+VALUE(MID('Paste data'!F1348,15,2))/1440,""))),2)),"")</f>
      </c>
      <c r="F1348" s="11">
        <f>IFERROR(IF(OR('Paste data'!E1348="",'Paste data'!G1348=""),"",ROUND((IF(ISNUMBER('Paste data'!G1348),'Paste data'!G1348,IFERROR(DATE(VALUE(LEFT('Paste data'!G1348,4)),VALUE(MID('Paste data'!G1348,6,2)),VALUE(MID('Paste data'!G1348,9,2)))+VALUE(MID('Paste data'!G1348,12,2))/24+VALUE(MID('Paste data'!G1348,15,2))/1440,"")))-(IF(ISNUMBER('Paste data'!E1348),'Paste data'!E1348,IFERROR(DATE(VALUE(LEFT('Paste data'!E1348,4)),VALUE(MID('Paste data'!E1348,6,2)),VALUE(MID('Paste data'!E1348,9,2)))+VALUE(MID('Paste data'!E1348,12,2))/24+VALUE(MID('Paste data'!E1348,15,2))/1440,""))),2)),"")</f>
      </c>
      <c r="G1348" s="10">
        <f>IFERROR(IF('Paste data'!G1348="","",(IF(ISNUMBER('Paste data'!G1348),'Paste data'!G1348,IFERROR(DATE(VALUE(LEFT('Paste data'!G1348,4)),VALUE(MID('Paste data'!G1348,6,2)),VALUE(MID('Paste data'!G1348,9,2)))+VALUE(MID('Paste data'!G1348,12,2))/24+VALUE(MID('Paste data'!G1348,15,2))/1440,"")))-WEEKDAY((IF(ISNUMBER('Paste data'!G1348),'Paste data'!G1348,IFERROR(DATE(VALUE(LEFT('Paste data'!G1348,4)),VALUE(MID('Paste data'!G1348,6,2)),VALUE(MID('Paste data'!G1348,9,2)))+VALUE(MID('Paste data'!G1348,12,2))/24+VALUE(MID('Paste data'!G1348,15,2))/1440,""))),3)),"")</f>
      </c>
    </row>
    <row r="1349" spans="1:7" x14ac:dyDescent="0.25">
      <c r="A1349" s="10">
        <f>IF('Paste data'!A1349="","",'Paste data'!A1349)</f>
      </c>
      <c r="B1349" s="4">
        <f>IF('Paste data'!A1349="","",'Paste data'!D1349)</f>
      </c>
      <c r="C1349" s="4">
        <f>IF('Paste data'!A1349="","",'Paste data'!B1349)</f>
      </c>
      <c r="D1349" s="11">
        <f>IFERROR(IF(OR('Paste data'!E1349="",'Paste data'!F1349=""),"",ROUND((IF(ISNUMBER('Paste data'!F1349),'Paste data'!F1349,IFERROR(DATE(VALUE(LEFT('Paste data'!F1349,4)),VALUE(MID('Paste data'!F1349,6,2)),VALUE(MID('Paste data'!F1349,9,2)))+VALUE(MID('Paste data'!F1349,12,2))/24+VALUE(MID('Paste data'!F1349,15,2))/1440,"")))-(IF(ISNUMBER('Paste data'!E1349),'Paste data'!E1349,IFERROR(DATE(VALUE(LEFT('Paste data'!E1349,4)),VALUE(MID('Paste data'!E1349,6,2)),VALUE(MID('Paste data'!E1349,9,2)))+VALUE(MID('Paste data'!E1349,12,2))/24+VALUE(MID('Paste data'!E1349,15,2))/1440,""))),2)),"")</f>
      </c>
      <c r="E1349" s="11">
        <f>IFERROR(IF(OR('Paste data'!F1349="",'Paste data'!G1349=""),"",ROUND((IF(ISNUMBER('Paste data'!G1349),'Paste data'!G1349,IFERROR(DATE(VALUE(LEFT('Paste data'!G1349,4)),VALUE(MID('Paste data'!G1349,6,2)),VALUE(MID('Paste data'!G1349,9,2)))+VALUE(MID('Paste data'!G1349,12,2))/24+VALUE(MID('Paste data'!G1349,15,2))/1440,"")))-(IF(ISNUMBER('Paste data'!F1349),'Paste data'!F1349,IFERROR(DATE(VALUE(LEFT('Paste data'!F1349,4)),VALUE(MID('Paste data'!F1349,6,2)),VALUE(MID('Paste data'!F1349,9,2)))+VALUE(MID('Paste data'!F1349,12,2))/24+VALUE(MID('Paste data'!F1349,15,2))/1440,""))),2)),"")</f>
      </c>
      <c r="F1349" s="11">
        <f>IFERROR(IF(OR('Paste data'!E1349="",'Paste data'!G1349=""),"",ROUND((IF(ISNUMBER('Paste data'!G1349),'Paste data'!G1349,IFERROR(DATE(VALUE(LEFT('Paste data'!G1349,4)),VALUE(MID('Paste data'!G1349,6,2)),VALUE(MID('Paste data'!G1349,9,2)))+VALUE(MID('Paste data'!G1349,12,2))/24+VALUE(MID('Paste data'!G1349,15,2))/1440,"")))-(IF(ISNUMBER('Paste data'!E1349),'Paste data'!E1349,IFERROR(DATE(VALUE(LEFT('Paste data'!E1349,4)),VALUE(MID('Paste data'!E1349,6,2)),VALUE(MID('Paste data'!E1349,9,2)))+VALUE(MID('Paste data'!E1349,12,2))/24+VALUE(MID('Paste data'!E1349,15,2))/1440,""))),2)),"")</f>
      </c>
      <c r="G1349" s="10">
        <f>IFERROR(IF('Paste data'!G1349="","",(IF(ISNUMBER('Paste data'!G1349),'Paste data'!G1349,IFERROR(DATE(VALUE(LEFT('Paste data'!G1349,4)),VALUE(MID('Paste data'!G1349,6,2)),VALUE(MID('Paste data'!G1349,9,2)))+VALUE(MID('Paste data'!G1349,12,2))/24+VALUE(MID('Paste data'!G1349,15,2))/1440,"")))-WEEKDAY((IF(ISNUMBER('Paste data'!G1349),'Paste data'!G1349,IFERROR(DATE(VALUE(LEFT('Paste data'!G1349,4)),VALUE(MID('Paste data'!G1349,6,2)),VALUE(MID('Paste data'!G1349,9,2)))+VALUE(MID('Paste data'!G1349,12,2))/24+VALUE(MID('Paste data'!G1349,15,2))/1440,""))),3)),"")</f>
      </c>
    </row>
    <row r="1350" spans="1:7" x14ac:dyDescent="0.25">
      <c r="A1350" s="10">
        <f>IF('Paste data'!A1350="","",'Paste data'!A1350)</f>
      </c>
      <c r="B1350" s="4">
        <f>IF('Paste data'!A1350="","",'Paste data'!D1350)</f>
      </c>
      <c r="C1350" s="4">
        <f>IF('Paste data'!A1350="","",'Paste data'!B1350)</f>
      </c>
      <c r="D1350" s="11">
        <f>IFERROR(IF(OR('Paste data'!E1350="",'Paste data'!F1350=""),"",ROUND((IF(ISNUMBER('Paste data'!F1350),'Paste data'!F1350,IFERROR(DATE(VALUE(LEFT('Paste data'!F1350,4)),VALUE(MID('Paste data'!F1350,6,2)),VALUE(MID('Paste data'!F1350,9,2)))+VALUE(MID('Paste data'!F1350,12,2))/24+VALUE(MID('Paste data'!F1350,15,2))/1440,"")))-(IF(ISNUMBER('Paste data'!E1350),'Paste data'!E1350,IFERROR(DATE(VALUE(LEFT('Paste data'!E1350,4)),VALUE(MID('Paste data'!E1350,6,2)),VALUE(MID('Paste data'!E1350,9,2)))+VALUE(MID('Paste data'!E1350,12,2))/24+VALUE(MID('Paste data'!E1350,15,2))/1440,""))),2)),"")</f>
      </c>
      <c r="E1350" s="11">
        <f>IFERROR(IF(OR('Paste data'!F1350="",'Paste data'!G1350=""),"",ROUND((IF(ISNUMBER('Paste data'!G1350),'Paste data'!G1350,IFERROR(DATE(VALUE(LEFT('Paste data'!G1350,4)),VALUE(MID('Paste data'!G1350,6,2)),VALUE(MID('Paste data'!G1350,9,2)))+VALUE(MID('Paste data'!G1350,12,2))/24+VALUE(MID('Paste data'!G1350,15,2))/1440,"")))-(IF(ISNUMBER('Paste data'!F1350),'Paste data'!F1350,IFERROR(DATE(VALUE(LEFT('Paste data'!F1350,4)),VALUE(MID('Paste data'!F1350,6,2)),VALUE(MID('Paste data'!F1350,9,2)))+VALUE(MID('Paste data'!F1350,12,2))/24+VALUE(MID('Paste data'!F1350,15,2))/1440,""))),2)),"")</f>
      </c>
      <c r="F1350" s="11">
        <f>IFERROR(IF(OR('Paste data'!E1350="",'Paste data'!G1350=""),"",ROUND((IF(ISNUMBER('Paste data'!G1350),'Paste data'!G1350,IFERROR(DATE(VALUE(LEFT('Paste data'!G1350,4)),VALUE(MID('Paste data'!G1350,6,2)),VALUE(MID('Paste data'!G1350,9,2)))+VALUE(MID('Paste data'!G1350,12,2))/24+VALUE(MID('Paste data'!G1350,15,2))/1440,"")))-(IF(ISNUMBER('Paste data'!E1350),'Paste data'!E1350,IFERROR(DATE(VALUE(LEFT('Paste data'!E1350,4)),VALUE(MID('Paste data'!E1350,6,2)),VALUE(MID('Paste data'!E1350,9,2)))+VALUE(MID('Paste data'!E1350,12,2))/24+VALUE(MID('Paste data'!E1350,15,2))/1440,""))),2)),"")</f>
      </c>
      <c r="G1350" s="10">
        <f>IFERROR(IF('Paste data'!G1350="","",(IF(ISNUMBER('Paste data'!G1350),'Paste data'!G1350,IFERROR(DATE(VALUE(LEFT('Paste data'!G1350,4)),VALUE(MID('Paste data'!G1350,6,2)),VALUE(MID('Paste data'!G1350,9,2)))+VALUE(MID('Paste data'!G1350,12,2))/24+VALUE(MID('Paste data'!G1350,15,2))/1440,"")))-WEEKDAY((IF(ISNUMBER('Paste data'!G1350),'Paste data'!G1350,IFERROR(DATE(VALUE(LEFT('Paste data'!G1350,4)),VALUE(MID('Paste data'!G1350,6,2)),VALUE(MID('Paste data'!G1350,9,2)))+VALUE(MID('Paste data'!G1350,12,2))/24+VALUE(MID('Paste data'!G1350,15,2))/1440,""))),3)),"")</f>
      </c>
    </row>
    <row r="1351" spans="1:7" x14ac:dyDescent="0.25">
      <c r="A1351" s="10">
        <f>IF('Paste data'!A1351="","",'Paste data'!A1351)</f>
      </c>
      <c r="B1351" s="4">
        <f>IF('Paste data'!A1351="","",'Paste data'!D1351)</f>
      </c>
      <c r="C1351" s="4">
        <f>IF('Paste data'!A1351="","",'Paste data'!B1351)</f>
      </c>
      <c r="D1351" s="11">
        <f>IFERROR(IF(OR('Paste data'!E1351="",'Paste data'!F1351=""),"",ROUND((IF(ISNUMBER('Paste data'!F1351),'Paste data'!F1351,IFERROR(DATE(VALUE(LEFT('Paste data'!F1351,4)),VALUE(MID('Paste data'!F1351,6,2)),VALUE(MID('Paste data'!F1351,9,2)))+VALUE(MID('Paste data'!F1351,12,2))/24+VALUE(MID('Paste data'!F1351,15,2))/1440,"")))-(IF(ISNUMBER('Paste data'!E1351),'Paste data'!E1351,IFERROR(DATE(VALUE(LEFT('Paste data'!E1351,4)),VALUE(MID('Paste data'!E1351,6,2)),VALUE(MID('Paste data'!E1351,9,2)))+VALUE(MID('Paste data'!E1351,12,2))/24+VALUE(MID('Paste data'!E1351,15,2))/1440,""))),2)),"")</f>
      </c>
      <c r="E1351" s="11">
        <f>IFERROR(IF(OR('Paste data'!F1351="",'Paste data'!G1351=""),"",ROUND((IF(ISNUMBER('Paste data'!G1351),'Paste data'!G1351,IFERROR(DATE(VALUE(LEFT('Paste data'!G1351,4)),VALUE(MID('Paste data'!G1351,6,2)),VALUE(MID('Paste data'!G1351,9,2)))+VALUE(MID('Paste data'!G1351,12,2))/24+VALUE(MID('Paste data'!G1351,15,2))/1440,"")))-(IF(ISNUMBER('Paste data'!F1351),'Paste data'!F1351,IFERROR(DATE(VALUE(LEFT('Paste data'!F1351,4)),VALUE(MID('Paste data'!F1351,6,2)),VALUE(MID('Paste data'!F1351,9,2)))+VALUE(MID('Paste data'!F1351,12,2))/24+VALUE(MID('Paste data'!F1351,15,2))/1440,""))),2)),"")</f>
      </c>
      <c r="F1351" s="11">
        <f>IFERROR(IF(OR('Paste data'!E1351="",'Paste data'!G1351=""),"",ROUND((IF(ISNUMBER('Paste data'!G1351),'Paste data'!G1351,IFERROR(DATE(VALUE(LEFT('Paste data'!G1351,4)),VALUE(MID('Paste data'!G1351,6,2)),VALUE(MID('Paste data'!G1351,9,2)))+VALUE(MID('Paste data'!G1351,12,2))/24+VALUE(MID('Paste data'!G1351,15,2))/1440,"")))-(IF(ISNUMBER('Paste data'!E1351),'Paste data'!E1351,IFERROR(DATE(VALUE(LEFT('Paste data'!E1351,4)),VALUE(MID('Paste data'!E1351,6,2)),VALUE(MID('Paste data'!E1351,9,2)))+VALUE(MID('Paste data'!E1351,12,2))/24+VALUE(MID('Paste data'!E1351,15,2))/1440,""))),2)),"")</f>
      </c>
      <c r="G1351" s="10">
        <f>IFERROR(IF('Paste data'!G1351="","",(IF(ISNUMBER('Paste data'!G1351),'Paste data'!G1351,IFERROR(DATE(VALUE(LEFT('Paste data'!G1351,4)),VALUE(MID('Paste data'!G1351,6,2)),VALUE(MID('Paste data'!G1351,9,2)))+VALUE(MID('Paste data'!G1351,12,2))/24+VALUE(MID('Paste data'!G1351,15,2))/1440,"")))-WEEKDAY((IF(ISNUMBER('Paste data'!G1351),'Paste data'!G1351,IFERROR(DATE(VALUE(LEFT('Paste data'!G1351,4)),VALUE(MID('Paste data'!G1351,6,2)),VALUE(MID('Paste data'!G1351,9,2)))+VALUE(MID('Paste data'!G1351,12,2))/24+VALUE(MID('Paste data'!G1351,15,2))/1440,""))),3)),"")</f>
      </c>
    </row>
    <row r="1352" spans="1:7" x14ac:dyDescent="0.25">
      <c r="A1352" s="10">
        <f>IF('Paste data'!A1352="","",'Paste data'!A1352)</f>
      </c>
      <c r="B1352" s="4">
        <f>IF('Paste data'!A1352="","",'Paste data'!D1352)</f>
      </c>
      <c r="C1352" s="4">
        <f>IF('Paste data'!A1352="","",'Paste data'!B1352)</f>
      </c>
      <c r="D1352" s="11">
        <f>IFERROR(IF(OR('Paste data'!E1352="",'Paste data'!F1352=""),"",ROUND((IF(ISNUMBER('Paste data'!F1352),'Paste data'!F1352,IFERROR(DATE(VALUE(LEFT('Paste data'!F1352,4)),VALUE(MID('Paste data'!F1352,6,2)),VALUE(MID('Paste data'!F1352,9,2)))+VALUE(MID('Paste data'!F1352,12,2))/24+VALUE(MID('Paste data'!F1352,15,2))/1440,"")))-(IF(ISNUMBER('Paste data'!E1352),'Paste data'!E1352,IFERROR(DATE(VALUE(LEFT('Paste data'!E1352,4)),VALUE(MID('Paste data'!E1352,6,2)),VALUE(MID('Paste data'!E1352,9,2)))+VALUE(MID('Paste data'!E1352,12,2))/24+VALUE(MID('Paste data'!E1352,15,2))/1440,""))),2)),"")</f>
      </c>
      <c r="E1352" s="11">
        <f>IFERROR(IF(OR('Paste data'!F1352="",'Paste data'!G1352=""),"",ROUND((IF(ISNUMBER('Paste data'!G1352),'Paste data'!G1352,IFERROR(DATE(VALUE(LEFT('Paste data'!G1352,4)),VALUE(MID('Paste data'!G1352,6,2)),VALUE(MID('Paste data'!G1352,9,2)))+VALUE(MID('Paste data'!G1352,12,2))/24+VALUE(MID('Paste data'!G1352,15,2))/1440,"")))-(IF(ISNUMBER('Paste data'!F1352),'Paste data'!F1352,IFERROR(DATE(VALUE(LEFT('Paste data'!F1352,4)),VALUE(MID('Paste data'!F1352,6,2)),VALUE(MID('Paste data'!F1352,9,2)))+VALUE(MID('Paste data'!F1352,12,2))/24+VALUE(MID('Paste data'!F1352,15,2))/1440,""))),2)),"")</f>
      </c>
      <c r="F1352" s="11">
        <f>IFERROR(IF(OR('Paste data'!E1352="",'Paste data'!G1352=""),"",ROUND((IF(ISNUMBER('Paste data'!G1352),'Paste data'!G1352,IFERROR(DATE(VALUE(LEFT('Paste data'!G1352,4)),VALUE(MID('Paste data'!G1352,6,2)),VALUE(MID('Paste data'!G1352,9,2)))+VALUE(MID('Paste data'!G1352,12,2))/24+VALUE(MID('Paste data'!G1352,15,2))/1440,"")))-(IF(ISNUMBER('Paste data'!E1352),'Paste data'!E1352,IFERROR(DATE(VALUE(LEFT('Paste data'!E1352,4)),VALUE(MID('Paste data'!E1352,6,2)),VALUE(MID('Paste data'!E1352,9,2)))+VALUE(MID('Paste data'!E1352,12,2))/24+VALUE(MID('Paste data'!E1352,15,2))/1440,""))),2)),"")</f>
      </c>
      <c r="G1352" s="10">
        <f>IFERROR(IF('Paste data'!G1352="","",(IF(ISNUMBER('Paste data'!G1352),'Paste data'!G1352,IFERROR(DATE(VALUE(LEFT('Paste data'!G1352,4)),VALUE(MID('Paste data'!G1352,6,2)),VALUE(MID('Paste data'!G1352,9,2)))+VALUE(MID('Paste data'!G1352,12,2))/24+VALUE(MID('Paste data'!G1352,15,2))/1440,"")))-WEEKDAY((IF(ISNUMBER('Paste data'!G1352),'Paste data'!G1352,IFERROR(DATE(VALUE(LEFT('Paste data'!G1352,4)),VALUE(MID('Paste data'!G1352,6,2)),VALUE(MID('Paste data'!G1352,9,2)))+VALUE(MID('Paste data'!G1352,12,2))/24+VALUE(MID('Paste data'!G1352,15,2))/1440,""))),3)),"")</f>
      </c>
    </row>
    <row r="1353" spans="1:7" x14ac:dyDescent="0.25">
      <c r="A1353" s="10">
        <f>IF('Paste data'!A1353="","",'Paste data'!A1353)</f>
      </c>
      <c r="B1353" s="4">
        <f>IF('Paste data'!A1353="","",'Paste data'!D1353)</f>
      </c>
      <c r="C1353" s="4">
        <f>IF('Paste data'!A1353="","",'Paste data'!B1353)</f>
      </c>
      <c r="D1353" s="11">
        <f>IFERROR(IF(OR('Paste data'!E1353="",'Paste data'!F1353=""),"",ROUND((IF(ISNUMBER('Paste data'!F1353),'Paste data'!F1353,IFERROR(DATE(VALUE(LEFT('Paste data'!F1353,4)),VALUE(MID('Paste data'!F1353,6,2)),VALUE(MID('Paste data'!F1353,9,2)))+VALUE(MID('Paste data'!F1353,12,2))/24+VALUE(MID('Paste data'!F1353,15,2))/1440,"")))-(IF(ISNUMBER('Paste data'!E1353),'Paste data'!E1353,IFERROR(DATE(VALUE(LEFT('Paste data'!E1353,4)),VALUE(MID('Paste data'!E1353,6,2)),VALUE(MID('Paste data'!E1353,9,2)))+VALUE(MID('Paste data'!E1353,12,2))/24+VALUE(MID('Paste data'!E1353,15,2))/1440,""))),2)),"")</f>
      </c>
      <c r="E1353" s="11">
        <f>IFERROR(IF(OR('Paste data'!F1353="",'Paste data'!G1353=""),"",ROUND((IF(ISNUMBER('Paste data'!G1353),'Paste data'!G1353,IFERROR(DATE(VALUE(LEFT('Paste data'!G1353,4)),VALUE(MID('Paste data'!G1353,6,2)),VALUE(MID('Paste data'!G1353,9,2)))+VALUE(MID('Paste data'!G1353,12,2))/24+VALUE(MID('Paste data'!G1353,15,2))/1440,"")))-(IF(ISNUMBER('Paste data'!F1353),'Paste data'!F1353,IFERROR(DATE(VALUE(LEFT('Paste data'!F1353,4)),VALUE(MID('Paste data'!F1353,6,2)),VALUE(MID('Paste data'!F1353,9,2)))+VALUE(MID('Paste data'!F1353,12,2))/24+VALUE(MID('Paste data'!F1353,15,2))/1440,""))),2)),"")</f>
      </c>
      <c r="F1353" s="11">
        <f>IFERROR(IF(OR('Paste data'!E1353="",'Paste data'!G1353=""),"",ROUND((IF(ISNUMBER('Paste data'!G1353),'Paste data'!G1353,IFERROR(DATE(VALUE(LEFT('Paste data'!G1353,4)),VALUE(MID('Paste data'!G1353,6,2)),VALUE(MID('Paste data'!G1353,9,2)))+VALUE(MID('Paste data'!G1353,12,2))/24+VALUE(MID('Paste data'!G1353,15,2))/1440,"")))-(IF(ISNUMBER('Paste data'!E1353),'Paste data'!E1353,IFERROR(DATE(VALUE(LEFT('Paste data'!E1353,4)),VALUE(MID('Paste data'!E1353,6,2)),VALUE(MID('Paste data'!E1353,9,2)))+VALUE(MID('Paste data'!E1353,12,2))/24+VALUE(MID('Paste data'!E1353,15,2))/1440,""))),2)),"")</f>
      </c>
      <c r="G1353" s="10">
        <f>IFERROR(IF('Paste data'!G1353="","",(IF(ISNUMBER('Paste data'!G1353),'Paste data'!G1353,IFERROR(DATE(VALUE(LEFT('Paste data'!G1353,4)),VALUE(MID('Paste data'!G1353,6,2)),VALUE(MID('Paste data'!G1353,9,2)))+VALUE(MID('Paste data'!G1353,12,2))/24+VALUE(MID('Paste data'!G1353,15,2))/1440,"")))-WEEKDAY((IF(ISNUMBER('Paste data'!G1353),'Paste data'!G1353,IFERROR(DATE(VALUE(LEFT('Paste data'!G1353,4)),VALUE(MID('Paste data'!G1353,6,2)),VALUE(MID('Paste data'!G1353,9,2)))+VALUE(MID('Paste data'!G1353,12,2))/24+VALUE(MID('Paste data'!G1353,15,2))/1440,""))),3)),"")</f>
      </c>
    </row>
    <row r="1354" spans="1:7" x14ac:dyDescent="0.25">
      <c r="A1354" s="10">
        <f>IF('Paste data'!A1354="","",'Paste data'!A1354)</f>
      </c>
      <c r="B1354" s="4">
        <f>IF('Paste data'!A1354="","",'Paste data'!D1354)</f>
      </c>
      <c r="C1354" s="4">
        <f>IF('Paste data'!A1354="","",'Paste data'!B1354)</f>
      </c>
      <c r="D1354" s="11">
        <f>IFERROR(IF(OR('Paste data'!E1354="",'Paste data'!F1354=""),"",ROUND((IF(ISNUMBER('Paste data'!F1354),'Paste data'!F1354,IFERROR(DATE(VALUE(LEFT('Paste data'!F1354,4)),VALUE(MID('Paste data'!F1354,6,2)),VALUE(MID('Paste data'!F1354,9,2)))+VALUE(MID('Paste data'!F1354,12,2))/24+VALUE(MID('Paste data'!F1354,15,2))/1440,"")))-(IF(ISNUMBER('Paste data'!E1354),'Paste data'!E1354,IFERROR(DATE(VALUE(LEFT('Paste data'!E1354,4)),VALUE(MID('Paste data'!E1354,6,2)),VALUE(MID('Paste data'!E1354,9,2)))+VALUE(MID('Paste data'!E1354,12,2))/24+VALUE(MID('Paste data'!E1354,15,2))/1440,""))),2)),"")</f>
      </c>
      <c r="E1354" s="11">
        <f>IFERROR(IF(OR('Paste data'!F1354="",'Paste data'!G1354=""),"",ROUND((IF(ISNUMBER('Paste data'!G1354),'Paste data'!G1354,IFERROR(DATE(VALUE(LEFT('Paste data'!G1354,4)),VALUE(MID('Paste data'!G1354,6,2)),VALUE(MID('Paste data'!G1354,9,2)))+VALUE(MID('Paste data'!G1354,12,2))/24+VALUE(MID('Paste data'!G1354,15,2))/1440,"")))-(IF(ISNUMBER('Paste data'!F1354),'Paste data'!F1354,IFERROR(DATE(VALUE(LEFT('Paste data'!F1354,4)),VALUE(MID('Paste data'!F1354,6,2)),VALUE(MID('Paste data'!F1354,9,2)))+VALUE(MID('Paste data'!F1354,12,2))/24+VALUE(MID('Paste data'!F1354,15,2))/1440,""))),2)),"")</f>
      </c>
      <c r="F1354" s="11">
        <f>IFERROR(IF(OR('Paste data'!E1354="",'Paste data'!G1354=""),"",ROUND((IF(ISNUMBER('Paste data'!G1354),'Paste data'!G1354,IFERROR(DATE(VALUE(LEFT('Paste data'!G1354,4)),VALUE(MID('Paste data'!G1354,6,2)),VALUE(MID('Paste data'!G1354,9,2)))+VALUE(MID('Paste data'!G1354,12,2))/24+VALUE(MID('Paste data'!G1354,15,2))/1440,"")))-(IF(ISNUMBER('Paste data'!E1354),'Paste data'!E1354,IFERROR(DATE(VALUE(LEFT('Paste data'!E1354,4)),VALUE(MID('Paste data'!E1354,6,2)),VALUE(MID('Paste data'!E1354,9,2)))+VALUE(MID('Paste data'!E1354,12,2))/24+VALUE(MID('Paste data'!E1354,15,2))/1440,""))),2)),"")</f>
      </c>
      <c r="G1354" s="10">
        <f>IFERROR(IF('Paste data'!G1354="","",(IF(ISNUMBER('Paste data'!G1354),'Paste data'!G1354,IFERROR(DATE(VALUE(LEFT('Paste data'!G1354,4)),VALUE(MID('Paste data'!G1354,6,2)),VALUE(MID('Paste data'!G1354,9,2)))+VALUE(MID('Paste data'!G1354,12,2))/24+VALUE(MID('Paste data'!G1354,15,2))/1440,"")))-WEEKDAY((IF(ISNUMBER('Paste data'!G1354),'Paste data'!G1354,IFERROR(DATE(VALUE(LEFT('Paste data'!G1354,4)),VALUE(MID('Paste data'!G1354,6,2)),VALUE(MID('Paste data'!G1354,9,2)))+VALUE(MID('Paste data'!G1354,12,2))/24+VALUE(MID('Paste data'!G1354,15,2))/1440,""))),3)),"")</f>
      </c>
    </row>
    <row r="1355" spans="1:7" x14ac:dyDescent="0.25">
      <c r="A1355" s="10">
        <f>IF('Paste data'!A1355="","",'Paste data'!A1355)</f>
      </c>
      <c r="B1355" s="4">
        <f>IF('Paste data'!A1355="","",'Paste data'!D1355)</f>
      </c>
      <c r="C1355" s="4">
        <f>IF('Paste data'!A1355="","",'Paste data'!B1355)</f>
      </c>
      <c r="D1355" s="11">
        <f>IFERROR(IF(OR('Paste data'!E1355="",'Paste data'!F1355=""),"",ROUND((IF(ISNUMBER('Paste data'!F1355),'Paste data'!F1355,IFERROR(DATE(VALUE(LEFT('Paste data'!F1355,4)),VALUE(MID('Paste data'!F1355,6,2)),VALUE(MID('Paste data'!F1355,9,2)))+VALUE(MID('Paste data'!F1355,12,2))/24+VALUE(MID('Paste data'!F1355,15,2))/1440,"")))-(IF(ISNUMBER('Paste data'!E1355),'Paste data'!E1355,IFERROR(DATE(VALUE(LEFT('Paste data'!E1355,4)),VALUE(MID('Paste data'!E1355,6,2)),VALUE(MID('Paste data'!E1355,9,2)))+VALUE(MID('Paste data'!E1355,12,2))/24+VALUE(MID('Paste data'!E1355,15,2))/1440,""))),2)),"")</f>
      </c>
      <c r="E1355" s="11">
        <f>IFERROR(IF(OR('Paste data'!F1355="",'Paste data'!G1355=""),"",ROUND((IF(ISNUMBER('Paste data'!G1355),'Paste data'!G1355,IFERROR(DATE(VALUE(LEFT('Paste data'!G1355,4)),VALUE(MID('Paste data'!G1355,6,2)),VALUE(MID('Paste data'!G1355,9,2)))+VALUE(MID('Paste data'!G1355,12,2))/24+VALUE(MID('Paste data'!G1355,15,2))/1440,"")))-(IF(ISNUMBER('Paste data'!F1355),'Paste data'!F1355,IFERROR(DATE(VALUE(LEFT('Paste data'!F1355,4)),VALUE(MID('Paste data'!F1355,6,2)),VALUE(MID('Paste data'!F1355,9,2)))+VALUE(MID('Paste data'!F1355,12,2))/24+VALUE(MID('Paste data'!F1355,15,2))/1440,""))),2)),"")</f>
      </c>
      <c r="F1355" s="11">
        <f>IFERROR(IF(OR('Paste data'!E1355="",'Paste data'!G1355=""),"",ROUND((IF(ISNUMBER('Paste data'!G1355),'Paste data'!G1355,IFERROR(DATE(VALUE(LEFT('Paste data'!G1355,4)),VALUE(MID('Paste data'!G1355,6,2)),VALUE(MID('Paste data'!G1355,9,2)))+VALUE(MID('Paste data'!G1355,12,2))/24+VALUE(MID('Paste data'!G1355,15,2))/1440,"")))-(IF(ISNUMBER('Paste data'!E1355),'Paste data'!E1355,IFERROR(DATE(VALUE(LEFT('Paste data'!E1355,4)),VALUE(MID('Paste data'!E1355,6,2)),VALUE(MID('Paste data'!E1355,9,2)))+VALUE(MID('Paste data'!E1355,12,2))/24+VALUE(MID('Paste data'!E1355,15,2))/1440,""))),2)),"")</f>
      </c>
      <c r="G1355" s="10">
        <f>IFERROR(IF('Paste data'!G1355="","",(IF(ISNUMBER('Paste data'!G1355),'Paste data'!G1355,IFERROR(DATE(VALUE(LEFT('Paste data'!G1355,4)),VALUE(MID('Paste data'!G1355,6,2)),VALUE(MID('Paste data'!G1355,9,2)))+VALUE(MID('Paste data'!G1355,12,2))/24+VALUE(MID('Paste data'!G1355,15,2))/1440,"")))-WEEKDAY((IF(ISNUMBER('Paste data'!G1355),'Paste data'!G1355,IFERROR(DATE(VALUE(LEFT('Paste data'!G1355,4)),VALUE(MID('Paste data'!G1355,6,2)),VALUE(MID('Paste data'!G1355,9,2)))+VALUE(MID('Paste data'!G1355,12,2))/24+VALUE(MID('Paste data'!G1355,15,2))/1440,""))),3)),"")</f>
      </c>
    </row>
    <row r="1356" spans="1:7" x14ac:dyDescent="0.25">
      <c r="A1356" s="10">
        <f>IF('Paste data'!A1356="","",'Paste data'!A1356)</f>
      </c>
      <c r="B1356" s="4">
        <f>IF('Paste data'!A1356="","",'Paste data'!D1356)</f>
      </c>
      <c r="C1356" s="4">
        <f>IF('Paste data'!A1356="","",'Paste data'!B1356)</f>
      </c>
      <c r="D1356" s="11">
        <f>IFERROR(IF(OR('Paste data'!E1356="",'Paste data'!F1356=""),"",ROUND((IF(ISNUMBER('Paste data'!F1356),'Paste data'!F1356,IFERROR(DATE(VALUE(LEFT('Paste data'!F1356,4)),VALUE(MID('Paste data'!F1356,6,2)),VALUE(MID('Paste data'!F1356,9,2)))+VALUE(MID('Paste data'!F1356,12,2))/24+VALUE(MID('Paste data'!F1356,15,2))/1440,"")))-(IF(ISNUMBER('Paste data'!E1356),'Paste data'!E1356,IFERROR(DATE(VALUE(LEFT('Paste data'!E1356,4)),VALUE(MID('Paste data'!E1356,6,2)),VALUE(MID('Paste data'!E1356,9,2)))+VALUE(MID('Paste data'!E1356,12,2))/24+VALUE(MID('Paste data'!E1356,15,2))/1440,""))),2)),"")</f>
      </c>
      <c r="E1356" s="11">
        <f>IFERROR(IF(OR('Paste data'!F1356="",'Paste data'!G1356=""),"",ROUND((IF(ISNUMBER('Paste data'!G1356),'Paste data'!G1356,IFERROR(DATE(VALUE(LEFT('Paste data'!G1356,4)),VALUE(MID('Paste data'!G1356,6,2)),VALUE(MID('Paste data'!G1356,9,2)))+VALUE(MID('Paste data'!G1356,12,2))/24+VALUE(MID('Paste data'!G1356,15,2))/1440,"")))-(IF(ISNUMBER('Paste data'!F1356),'Paste data'!F1356,IFERROR(DATE(VALUE(LEFT('Paste data'!F1356,4)),VALUE(MID('Paste data'!F1356,6,2)),VALUE(MID('Paste data'!F1356,9,2)))+VALUE(MID('Paste data'!F1356,12,2))/24+VALUE(MID('Paste data'!F1356,15,2))/1440,""))),2)),"")</f>
      </c>
      <c r="F1356" s="11">
        <f>IFERROR(IF(OR('Paste data'!E1356="",'Paste data'!G1356=""),"",ROUND((IF(ISNUMBER('Paste data'!G1356),'Paste data'!G1356,IFERROR(DATE(VALUE(LEFT('Paste data'!G1356,4)),VALUE(MID('Paste data'!G1356,6,2)),VALUE(MID('Paste data'!G1356,9,2)))+VALUE(MID('Paste data'!G1356,12,2))/24+VALUE(MID('Paste data'!G1356,15,2))/1440,"")))-(IF(ISNUMBER('Paste data'!E1356),'Paste data'!E1356,IFERROR(DATE(VALUE(LEFT('Paste data'!E1356,4)),VALUE(MID('Paste data'!E1356,6,2)),VALUE(MID('Paste data'!E1356,9,2)))+VALUE(MID('Paste data'!E1356,12,2))/24+VALUE(MID('Paste data'!E1356,15,2))/1440,""))),2)),"")</f>
      </c>
      <c r="G1356" s="10">
        <f>IFERROR(IF('Paste data'!G1356="","",(IF(ISNUMBER('Paste data'!G1356),'Paste data'!G1356,IFERROR(DATE(VALUE(LEFT('Paste data'!G1356,4)),VALUE(MID('Paste data'!G1356,6,2)),VALUE(MID('Paste data'!G1356,9,2)))+VALUE(MID('Paste data'!G1356,12,2))/24+VALUE(MID('Paste data'!G1356,15,2))/1440,"")))-WEEKDAY((IF(ISNUMBER('Paste data'!G1356),'Paste data'!G1356,IFERROR(DATE(VALUE(LEFT('Paste data'!G1356,4)),VALUE(MID('Paste data'!G1356,6,2)),VALUE(MID('Paste data'!G1356,9,2)))+VALUE(MID('Paste data'!G1356,12,2))/24+VALUE(MID('Paste data'!G1356,15,2))/1440,""))),3)),"")</f>
      </c>
    </row>
    <row r="1357" spans="1:7" x14ac:dyDescent="0.25">
      <c r="A1357" s="10">
        <f>IF('Paste data'!A1357="","",'Paste data'!A1357)</f>
      </c>
      <c r="B1357" s="4">
        <f>IF('Paste data'!A1357="","",'Paste data'!D1357)</f>
      </c>
      <c r="C1357" s="4">
        <f>IF('Paste data'!A1357="","",'Paste data'!B1357)</f>
      </c>
      <c r="D1357" s="11">
        <f>IFERROR(IF(OR('Paste data'!E1357="",'Paste data'!F1357=""),"",ROUND((IF(ISNUMBER('Paste data'!F1357),'Paste data'!F1357,IFERROR(DATE(VALUE(LEFT('Paste data'!F1357,4)),VALUE(MID('Paste data'!F1357,6,2)),VALUE(MID('Paste data'!F1357,9,2)))+VALUE(MID('Paste data'!F1357,12,2))/24+VALUE(MID('Paste data'!F1357,15,2))/1440,"")))-(IF(ISNUMBER('Paste data'!E1357),'Paste data'!E1357,IFERROR(DATE(VALUE(LEFT('Paste data'!E1357,4)),VALUE(MID('Paste data'!E1357,6,2)),VALUE(MID('Paste data'!E1357,9,2)))+VALUE(MID('Paste data'!E1357,12,2))/24+VALUE(MID('Paste data'!E1357,15,2))/1440,""))),2)),"")</f>
      </c>
      <c r="E1357" s="11">
        <f>IFERROR(IF(OR('Paste data'!F1357="",'Paste data'!G1357=""),"",ROUND((IF(ISNUMBER('Paste data'!G1357),'Paste data'!G1357,IFERROR(DATE(VALUE(LEFT('Paste data'!G1357,4)),VALUE(MID('Paste data'!G1357,6,2)),VALUE(MID('Paste data'!G1357,9,2)))+VALUE(MID('Paste data'!G1357,12,2))/24+VALUE(MID('Paste data'!G1357,15,2))/1440,"")))-(IF(ISNUMBER('Paste data'!F1357),'Paste data'!F1357,IFERROR(DATE(VALUE(LEFT('Paste data'!F1357,4)),VALUE(MID('Paste data'!F1357,6,2)),VALUE(MID('Paste data'!F1357,9,2)))+VALUE(MID('Paste data'!F1357,12,2))/24+VALUE(MID('Paste data'!F1357,15,2))/1440,""))),2)),"")</f>
      </c>
      <c r="F1357" s="11">
        <f>IFERROR(IF(OR('Paste data'!E1357="",'Paste data'!G1357=""),"",ROUND((IF(ISNUMBER('Paste data'!G1357),'Paste data'!G1357,IFERROR(DATE(VALUE(LEFT('Paste data'!G1357,4)),VALUE(MID('Paste data'!G1357,6,2)),VALUE(MID('Paste data'!G1357,9,2)))+VALUE(MID('Paste data'!G1357,12,2))/24+VALUE(MID('Paste data'!G1357,15,2))/1440,"")))-(IF(ISNUMBER('Paste data'!E1357),'Paste data'!E1357,IFERROR(DATE(VALUE(LEFT('Paste data'!E1357,4)),VALUE(MID('Paste data'!E1357,6,2)),VALUE(MID('Paste data'!E1357,9,2)))+VALUE(MID('Paste data'!E1357,12,2))/24+VALUE(MID('Paste data'!E1357,15,2))/1440,""))),2)),"")</f>
      </c>
      <c r="G1357" s="10">
        <f>IFERROR(IF('Paste data'!G1357="","",(IF(ISNUMBER('Paste data'!G1357),'Paste data'!G1357,IFERROR(DATE(VALUE(LEFT('Paste data'!G1357,4)),VALUE(MID('Paste data'!G1357,6,2)),VALUE(MID('Paste data'!G1357,9,2)))+VALUE(MID('Paste data'!G1357,12,2))/24+VALUE(MID('Paste data'!G1357,15,2))/1440,"")))-WEEKDAY((IF(ISNUMBER('Paste data'!G1357),'Paste data'!G1357,IFERROR(DATE(VALUE(LEFT('Paste data'!G1357,4)),VALUE(MID('Paste data'!G1357,6,2)),VALUE(MID('Paste data'!G1357,9,2)))+VALUE(MID('Paste data'!G1357,12,2))/24+VALUE(MID('Paste data'!G1357,15,2))/1440,""))),3)),"")</f>
      </c>
    </row>
    <row r="1358" spans="1:7" x14ac:dyDescent="0.25">
      <c r="A1358" s="10">
        <f>IF('Paste data'!A1358="","",'Paste data'!A1358)</f>
      </c>
      <c r="B1358" s="4">
        <f>IF('Paste data'!A1358="","",'Paste data'!D1358)</f>
      </c>
      <c r="C1358" s="4">
        <f>IF('Paste data'!A1358="","",'Paste data'!B1358)</f>
      </c>
      <c r="D1358" s="11">
        <f>IFERROR(IF(OR('Paste data'!E1358="",'Paste data'!F1358=""),"",ROUND((IF(ISNUMBER('Paste data'!F1358),'Paste data'!F1358,IFERROR(DATE(VALUE(LEFT('Paste data'!F1358,4)),VALUE(MID('Paste data'!F1358,6,2)),VALUE(MID('Paste data'!F1358,9,2)))+VALUE(MID('Paste data'!F1358,12,2))/24+VALUE(MID('Paste data'!F1358,15,2))/1440,"")))-(IF(ISNUMBER('Paste data'!E1358),'Paste data'!E1358,IFERROR(DATE(VALUE(LEFT('Paste data'!E1358,4)),VALUE(MID('Paste data'!E1358,6,2)),VALUE(MID('Paste data'!E1358,9,2)))+VALUE(MID('Paste data'!E1358,12,2))/24+VALUE(MID('Paste data'!E1358,15,2))/1440,""))),2)),"")</f>
      </c>
      <c r="E1358" s="11">
        <f>IFERROR(IF(OR('Paste data'!F1358="",'Paste data'!G1358=""),"",ROUND((IF(ISNUMBER('Paste data'!G1358),'Paste data'!G1358,IFERROR(DATE(VALUE(LEFT('Paste data'!G1358,4)),VALUE(MID('Paste data'!G1358,6,2)),VALUE(MID('Paste data'!G1358,9,2)))+VALUE(MID('Paste data'!G1358,12,2))/24+VALUE(MID('Paste data'!G1358,15,2))/1440,"")))-(IF(ISNUMBER('Paste data'!F1358),'Paste data'!F1358,IFERROR(DATE(VALUE(LEFT('Paste data'!F1358,4)),VALUE(MID('Paste data'!F1358,6,2)),VALUE(MID('Paste data'!F1358,9,2)))+VALUE(MID('Paste data'!F1358,12,2))/24+VALUE(MID('Paste data'!F1358,15,2))/1440,""))),2)),"")</f>
      </c>
      <c r="F1358" s="11">
        <f>IFERROR(IF(OR('Paste data'!E1358="",'Paste data'!G1358=""),"",ROUND((IF(ISNUMBER('Paste data'!G1358),'Paste data'!G1358,IFERROR(DATE(VALUE(LEFT('Paste data'!G1358,4)),VALUE(MID('Paste data'!G1358,6,2)),VALUE(MID('Paste data'!G1358,9,2)))+VALUE(MID('Paste data'!G1358,12,2))/24+VALUE(MID('Paste data'!G1358,15,2))/1440,"")))-(IF(ISNUMBER('Paste data'!E1358),'Paste data'!E1358,IFERROR(DATE(VALUE(LEFT('Paste data'!E1358,4)),VALUE(MID('Paste data'!E1358,6,2)),VALUE(MID('Paste data'!E1358,9,2)))+VALUE(MID('Paste data'!E1358,12,2))/24+VALUE(MID('Paste data'!E1358,15,2))/1440,""))),2)),"")</f>
      </c>
      <c r="G1358" s="10">
        <f>IFERROR(IF('Paste data'!G1358="","",(IF(ISNUMBER('Paste data'!G1358),'Paste data'!G1358,IFERROR(DATE(VALUE(LEFT('Paste data'!G1358,4)),VALUE(MID('Paste data'!G1358,6,2)),VALUE(MID('Paste data'!G1358,9,2)))+VALUE(MID('Paste data'!G1358,12,2))/24+VALUE(MID('Paste data'!G1358,15,2))/1440,"")))-WEEKDAY((IF(ISNUMBER('Paste data'!G1358),'Paste data'!G1358,IFERROR(DATE(VALUE(LEFT('Paste data'!G1358,4)),VALUE(MID('Paste data'!G1358,6,2)),VALUE(MID('Paste data'!G1358,9,2)))+VALUE(MID('Paste data'!G1358,12,2))/24+VALUE(MID('Paste data'!G1358,15,2))/1440,""))),3)),"")</f>
      </c>
    </row>
    <row r="1359" spans="1:7" x14ac:dyDescent="0.25">
      <c r="A1359" s="10">
        <f>IF('Paste data'!A1359="","",'Paste data'!A1359)</f>
      </c>
      <c r="B1359" s="4">
        <f>IF('Paste data'!A1359="","",'Paste data'!D1359)</f>
      </c>
      <c r="C1359" s="4">
        <f>IF('Paste data'!A1359="","",'Paste data'!B1359)</f>
      </c>
      <c r="D1359" s="11">
        <f>IFERROR(IF(OR('Paste data'!E1359="",'Paste data'!F1359=""),"",ROUND((IF(ISNUMBER('Paste data'!F1359),'Paste data'!F1359,IFERROR(DATE(VALUE(LEFT('Paste data'!F1359,4)),VALUE(MID('Paste data'!F1359,6,2)),VALUE(MID('Paste data'!F1359,9,2)))+VALUE(MID('Paste data'!F1359,12,2))/24+VALUE(MID('Paste data'!F1359,15,2))/1440,"")))-(IF(ISNUMBER('Paste data'!E1359),'Paste data'!E1359,IFERROR(DATE(VALUE(LEFT('Paste data'!E1359,4)),VALUE(MID('Paste data'!E1359,6,2)),VALUE(MID('Paste data'!E1359,9,2)))+VALUE(MID('Paste data'!E1359,12,2))/24+VALUE(MID('Paste data'!E1359,15,2))/1440,""))),2)),"")</f>
      </c>
      <c r="E1359" s="11">
        <f>IFERROR(IF(OR('Paste data'!F1359="",'Paste data'!G1359=""),"",ROUND((IF(ISNUMBER('Paste data'!G1359),'Paste data'!G1359,IFERROR(DATE(VALUE(LEFT('Paste data'!G1359,4)),VALUE(MID('Paste data'!G1359,6,2)),VALUE(MID('Paste data'!G1359,9,2)))+VALUE(MID('Paste data'!G1359,12,2))/24+VALUE(MID('Paste data'!G1359,15,2))/1440,"")))-(IF(ISNUMBER('Paste data'!F1359),'Paste data'!F1359,IFERROR(DATE(VALUE(LEFT('Paste data'!F1359,4)),VALUE(MID('Paste data'!F1359,6,2)),VALUE(MID('Paste data'!F1359,9,2)))+VALUE(MID('Paste data'!F1359,12,2))/24+VALUE(MID('Paste data'!F1359,15,2))/1440,""))),2)),"")</f>
      </c>
      <c r="F1359" s="11">
        <f>IFERROR(IF(OR('Paste data'!E1359="",'Paste data'!G1359=""),"",ROUND((IF(ISNUMBER('Paste data'!G1359),'Paste data'!G1359,IFERROR(DATE(VALUE(LEFT('Paste data'!G1359,4)),VALUE(MID('Paste data'!G1359,6,2)),VALUE(MID('Paste data'!G1359,9,2)))+VALUE(MID('Paste data'!G1359,12,2))/24+VALUE(MID('Paste data'!G1359,15,2))/1440,"")))-(IF(ISNUMBER('Paste data'!E1359),'Paste data'!E1359,IFERROR(DATE(VALUE(LEFT('Paste data'!E1359,4)),VALUE(MID('Paste data'!E1359,6,2)),VALUE(MID('Paste data'!E1359,9,2)))+VALUE(MID('Paste data'!E1359,12,2))/24+VALUE(MID('Paste data'!E1359,15,2))/1440,""))),2)),"")</f>
      </c>
      <c r="G1359" s="10">
        <f>IFERROR(IF('Paste data'!G1359="","",(IF(ISNUMBER('Paste data'!G1359),'Paste data'!G1359,IFERROR(DATE(VALUE(LEFT('Paste data'!G1359,4)),VALUE(MID('Paste data'!G1359,6,2)),VALUE(MID('Paste data'!G1359,9,2)))+VALUE(MID('Paste data'!G1359,12,2))/24+VALUE(MID('Paste data'!G1359,15,2))/1440,"")))-WEEKDAY((IF(ISNUMBER('Paste data'!G1359),'Paste data'!G1359,IFERROR(DATE(VALUE(LEFT('Paste data'!G1359,4)),VALUE(MID('Paste data'!G1359,6,2)),VALUE(MID('Paste data'!G1359,9,2)))+VALUE(MID('Paste data'!G1359,12,2))/24+VALUE(MID('Paste data'!G1359,15,2))/1440,""))),3)),"")</f>
      </c>
    </row>
    <row r="1360" spans="1:7" x14ac:dyDescent="0.25">
      <c r="A1360" s="10">
        <f>IF('Paste data'!A1360="","",'Paste data'!A1360)</f>
      </c>
      <c r="B1360" s="4">
        <f>IF('Paste data'!A1360="","",'Paste data'!D1360)</f>
      </c>
      <c r="C1360" s="4">
        <f>IF('Paste data'!A1360="","",'Paste data'!B1360)</f>
      </c>
      <c r="D1360" s="11">
        <f>IFERROR(IF(OR('Paste data'!E1360="",'Paste data'!F1360=""),"",ROUND((IF(ISNUMBER('Paste data'!F1360),'Paste data'!F1360,IFERROR(DATE(VALUE(LEFT('Paste data'!F1360,4)),VALUE(MID('Paste data'!F1360,6,2)),VALUE(MID('Paste data'!F1360,9,2)))+VALUE(MID('Paste data'!F1360,12,2))/24+VALUE(MID('Paste data'!F1360,15,2))/1440,"")))-(IF(ISNUMBER('Paste data'!E1360),'Paste data'!E1360,IFERROR(DATE(VALUE(LEFT('Paste data'!E1360,4)),VALUE(MID('Paste data'!E1360,6,2)),VALUE(MID('Paste data'!E1360,9,2)))+VALUE(MID('Paste data'!E1360,12,2))/24+VALUE(MID('Paste data'!E1360,15,2))/1440,""))),2)),"")</f>
      </c>
      <c r="E1360" s="11">
        <f>IFERROR(IF(OR('Paste data'!F1360="",'Paste data'!G1360=""),"",ROUND((IF(ISNUMBER('Paste data'!G1360),'Paste data'!G1360,IFERROR(DATE(VALUE(LEFT('Paste data'!G1360,4)),VALUE(MID('Paste data'!G1360,6,2)),VALUE(MID('Paste data'!G1360,9,2)))+VALUE(MID('Paste data'!G1360,12,2))/24+VALUE(MID('Paste data'!G1360,15,2))/1440,"")))-(IF(ISNUMBER('Paste data'!F1360),'Paste data'!F1360,IFERROR(DATE(VALUE(LEFT('Paste data'!F1360,4)),VALUE(MID('Paste data'!F1360,6,2)),VALUE(MID('Paste data'!F1360,9,2)))+VALUE(MID('Paste data'!F1360,12,2))/24+VALUE(MID('Paste data'!F1360,15,2))/1440,""))),2)),"")</f>
      </c>
      <c r="F1360" s="11">
        <f>IFERROR(IF(OR('Paste data'!E1360="",'Paste data'!G1360=""),"",ROUND((IF(ISNUMBER('Paste data'!G1360),'Paste data'!G1360,IFERROR(DATE(VALUE(LEFT('Paste data'!G1360,4)),VALUE(MID('Paste data'!G1360,6,2)),VALUE(MID('Paste data'!G1360,9,2)))+VALUE(MID('Paste data'!G1360,12,2))/24+VALUE(MID('Paste data'!G1360,15,2))/1440,"")))-(IF(ISNUMBER('Paste data'!E1360),'Paste data'!E1360,IFERROR(DATE(VALUE(LEFT('Paste data'!E1360,4)),VALUE(MID('Paste data'!E1360,6,2)),VALUE(MID('Paste data'!E1360,9,2)))+VALUE(MID('Paste data'!E1360,12,2))/24+VALUE(MID('Paste data'!E1360,15,2))/1440,""))),2)),"")</f>
      </c>
      <c r="G1360" s="10">
        <f>IFERROR(IF('Paste data'!G1360="","",(IF(ISNUMBER('Paste data'!G1360),'Paste data'!G1360,IFERROR(DATE(VALUE(LEFT('Paste data'!G1360,4)),VALUE(MID('Paste data'!G1360,6,2)),VALUE(MID('Paste data'!G1360,9,2)))+VALUE(MID('Paste data'!G1360,12,2))/24+VALUE(MID('Paste data'!G1360,15,2))/1440,"")))-WEEKDAY((IF(ISNUMBER('Paste data'!G1360),'Paste data'!G1360,IFERROR(DATE(VALUE(LEFT('Paste data'!G1360,4)),VALUE(MID('Paste data'!G1360,6,2)),VALUE(MID('Paste data'!G1360,9,2)))+VALUE(MID('Paste data'!G1360,12,2))/24+VALUE(MID('Paste data'!G1360,15,2))/1440,""))),3)),"")</f>
      </c>
    </row>
    <row r="1361" spans="1:7" x14ac:dyDescent="0.25">
      <c r="A1361" s="10">
        <f>IF('Paste data'!A1361="","",'Paste data'!A1361)</f>
      </c>
      <c r="B1361" s="4">
        <f>IF('Paste data'!A1361="","",'Paste data'!D1361)</f>
      </c>
      <c r="C1361" s="4">
        <f>IF('Paste data'!A1361="","",'Paste data'!B1361)</f>
      </c>
      <c r="D1361" s="11">
        <f>IFERROR(IF(OR('Paste data'!E1361="",'Paste data'!F1361=""),"",ROUND((IF(ISNUMBER('Paste data'!F1361),'Paste data'!F1361,IFERROR(DATE(VALUE(LEFT('Paste data'!F1361,4)),VALUE(MID('Paste data'!F1361,6,2)),VALUE(MID('Paste data'!F1361,9,2)))+VALUE(MID('Paste data'!F1361,12,2))/24+VALUE(MID('Paste data'!F1361,15,2))/1440,"")))-(IF(ISNUMBER('Paste data'!E1361),'Paste data'!E1361,IFERROR(DATE(VALUE(LEFT('Paste data'!E1361,4)),VALUE(MID('Paste data'!E1361,6,2)),VALUE(MID('Paste data'!E1361,9,2)))+VALUE(MID('Paste data'!E1361,12,2))/24+VALUE(MID('Paste data'!E1361,15,2))/1440,""))),2)),"")</f>
      </c>
      <c r="E1361" s="11">
        <f>IFERROR(IF(OR('Paste data'!F1361="",'Paste data'!G1361=""),"",ROUND((IF(ISNUMBER('Paste data'!G1361),'Paste data'!G1361,IFERROR(DATE(VALUE(LEFT('Paste data'!G1361,4)),VALUE(MID('Paste data'!G1361,6,2)),VALUE(MID('Paste data'!G1361,9,2)))+VALUE(MID('Paste data'!G1361,12,2))/24+VALUE(MID('Paste data'!G1361,15,2))/1440,"")))-(IF(ISNUMBER('Paste data'!F1361),'Paste data'!F1361,IFERROR(DATE(VALUE(LEFT('Paste data'!F1361,4)),VALUE(MID('Paste data'!F1361,6,2)),VALUE(MID('Paste data'!F1361,9,2)))+VALUE(MID('Paste data'!F1361,12,2))/24+VALUE(MID('Paste data'!F1361,15,2))/1440,""))),2)),"")</f>
      </c>
      <c r="F1361" s="11">
        <f>IFERROR(IF(OR('Paste data'!E1361="",'Paste data'!G1361=""),"",ROUND((IF(ISNUMBER('Paste data'!G1361),'Paste data'!G1361,IFERROR(DATE(VALUE(LEFT('Paste data'!G1361,4)),VALUE(MID('Paste data'!G1361,6,2)),VALUE(MID('Paste data'!G1361,9,2)))+VALUE(MID('Paste data'!G1361,12,2))/24+VALUE(MID('Paste data'!G1361,15,2))/1440,"")))-(IF(ISNUMBER('Paste data'!E1361),'Paste data'!E1361,IFERROR(DATE(VALUE(LEFT('Paste data'!E1361,4)),VALUE(MID('Paste data'!E1361,6,2)),VALUE(MID('Paste data'!E1361,9,2)))+VALUE(MID('Paste data'!E1361,12,2))/24+VALUE(MID('Paste data'!E1361,15,2))/1440,""))),2)),"")</f>
      </c>
      <c r="G1361" s="10">
        <f>IFERROR(IF('Paste data'!G1361="","",(IF(ISNUMBER('Paste data'!G1361),'Paste data'!G1361,IFERROR(DATE(VALUE(LEFT('Paste data'!G1361,4)),VALUE(MID('Paste data'!G1361,6,2)),VALUE(MID('Paste data'!G1361,9,2)))+VALUE(MID('Paste data'!G1361,12,2))/24+VALUE(MID('Paste data'!G1361,15,2))/1440,"")))-WEEKDAY((IF(ISNUMBER('Paste data'!G1361),'Paste data'!G1361,IFERROR(DATE(VALUE(LEFT('Paste data'!G1361,4)),VALUE(MID('Paste data'!G1361,6,2)),VALUE(MID('Paste data'!G1361,9,2)))+VALUE(MID('Paste data'!G1361,12,2))/24+VALUE(MID('Paste data'!G1361,15,2))/1440,""))),3)),"")</f>
      </c>
    </row>
    <row r="1362" spans="1:7" x14ac:dyDescent="0.25">
      <c r="A1362" s="10">
        <f>IF('Paste data'!A1362="","",'Paste data'!A1362)</f>
      </c>
      <c r="B1362" s="4">
        <f>IF('Paste data'!A1362="","",'Paste data'!D1362)</f>
      </c>
      <c r="C1362" s="4">
        <f>IF('Paste data'!A1362="","",'Paste data'!B1362)</f>
      </c>
      <c r="D1362" s="11">
        <f>IFERROR(IF(OR('Paste data'!E1362="",'Paste data'!F1362=""),"",ROUND((IF(ISNUMBER('Paste data'!F1362),'Paste data'!F1362,IFERROR(DATE(VALUE(LEFT('Paste data'!F1362,4)),VALUE(MID('Paste data'!F1362,6,2)),VALUE(MID('Paste data'!F1362,9,2)))+VALUE(MID('Paste data'!F1362,12,2))/24+VALUE(MID('Paste data'!F1362,15,2))/1440,"")))-(IF(ISNUMBER('Paste data'!E1362),'Paste data'!E1362,IFERROR(DATE(VALUE(LEFT('Paste data'!E1362,4)),VALUE(MID('Paste data'!E1362,6,2)),VALUE(MID('Paste data'!E1362,9,2)))+VALUE(MID('Paste data'!E1362,12,2))/24+VALUE(MID('Paste data'!E1362,15,2))/1440,""))),2)),"")</f>
      </c>
      <c r="E1362" s="11">
        <f>IFERROR(IF(OR('Paste data'!F1362="",'Paste data'!G1362=""),"",ROUND((IF(ISNUMBER('Paste data'!G1362),'Paste data'!G1362,IFERROR(DATE(VALUE(LEFT('Paste data'!G1362,4)),VALUE(MID('Paste data'!G1362,6,2)),VALUE(MID('Paste data'!G1362,9,2)))+VALUE(MID('Paste data'!G1362,12,2))/24+VALUE(MID('Paste data'!G1362,15,2))/1440,"")))-(IF(ISNUMBER('Paste data'!F1362),'Paste data'!F1362,IFERROR(DATE(VALUE(LEFT('Paste data'!F1362,4)),VALUE(MID('Paste data'!F1362,6,2)),VALUE(MID('Paste data'!F1362,9,2)))+VALUE(MID('Paste data'!F1362,12,2))/24+VALUE(MID('Paste data'!F1362,15,2))/1440,""))),2)),"")</f>
      </c>
      <c r="F1362" s="11">
        <f>IFERROR(IF(OR('Paste data'!E1362="",'Paste data'!G1362=""),"",ROUND((IF(ISNUMBER('Paste data'!G1362),'Paste data'!G1362,IFERROR(DATE(VALUE(LEFT('Paste data'!G1362,4)),VALUE(MID('Paste data'!G1362,6,2)),VALUE(MID('Paste data'!G1362,9,2)))+VALUE(MID('Paste data'!G1362,12,2))/24+VALUE(MID('Paste data'!G1362,15,2))/1440,"")))-(IF(ISNUMBER('Paste data'!E1362),'Paste data'!E1362,IFERROR(DATE(VALUE(LEFT('Paste data'!E1362,4)),VALUE(MID('Paste data'!E1362,6,2)),VALUE(MID('Paste data'!E1362,9,2)))+VALUE(MID('Paste data'!E1362,12,2))/24+VALUE(MID('Paste data'!E1362,15,2))/1440,""))),2)),"")</f>
      </c>
      <c r="G1362" s="10">
        <f>IFERROR(IF('Paste data'!G1362="","",(IF(ISNUMBER('Paste data'!G1362),'Paste data'!G1362,IFERROR(DATE(VALUE(LEFT('Paste data'!G1362,4)),VALUE(MID('Paste data'!G1362,6,2)),VALUE(MID('Paste data'!G1362,9,2)))+VALUE(MID('Paste data'!G1362,12,2))/24+VALUE(MID('Paste data'!G1362,15,2))/1440,"")))-WEEKDAY((IF(ISNUMBER('Paste data'!G1362),'Paste data'!G1362,IFERROR(DATE(VALUE(LEFT('Paste data'!G1362,4)),VALUE(MID('Paste data'!G1362,6,2)),VALUE(MID('Paste data'!G1362,9,2)))+VALUE(MID('Paste data'!G1362,12,2))/24+VALUE(MID('Paste data'!G1362,15,2))/1440,""))),3)),"")</f>
      </c>
    </row>
    <row r="1363" spans="1:7" x14ac:dyDescent="0.25">
      <c r="A1363" s="10">
        <f>IF('Paste data'!A1363="","",'Paste data'!A1363)</f>
      </c>
      <c r="B1363" s="4">
        <f>IF('Paste data'!A1363="","",'Paste data'!D1363)</f>
      </c>
      <c r="C1363" s="4">
        <f>IF('Paste data'!A1363="","",'Paste data'!B1363)</f>
      </c>
      <c r="D1363" s="11">
        <f>IFERROR(IF(OR('Paste data'!E1363="",'Paste data'!F1363=""),"",ROUND((IF(ISNUMBER('Paste data'!F1363),'Paste data'!F1363,IFERROR(DATE(VALUE(LEFT('Paste data'!F1363,4)),VALUE(MID('Paste data'!F1363,6,2)),VALUE(MID('Paste data'!F1363,9,2)))+VALUE(MID('Paste data'!F1363,12,2))/24+VALUE(MID('Paste data'!F1363,15,2))/1440,"")))-(IF(ISNUMBER('Paste data'!E1363),'Paste data'!E1363,IFERROR(DATE(VALUE(LEFT('Paste data'!E1363,4)),VALUE(MID('Paste data'!E1363,6,2)),VALUE(MID('Paste data'!E1363,9,2)))+VALUE(MID('Paste data'!E1363,12,2))/24+VALUE(MID('Paste data'!E1363,15,2))/1440,""))),2)),"")</f>
      </c>
      <c r="E1363" s="11">
        <f>IFERROR(IF(OR('Paste data'!F1363="",'Paste data'!G1363=""),"",ROUND((IF(ISNUMBER('Paste data'!G1363),'Paste data'!G1363,IFERROR(DATE(VALUE(LEFT('Paste data'!G1363,4)),VALUE(MID('Paste data'!G1363,6,2)),VALUE(MID('Paste data'!G1363,9,2)))+VALUE(MID('Paste data'!G1363,12,2))/24+VALUE(MID('Paste data'!G1363,15,2))/1440,"")))-(IF(ISNUMBER('Paste data'!F1363),'Paste data'!F1363,IFERROR(DATE(VALUE(LEFT('Paste data'!F1363,4)),VALUE(MID('Paste data'!F1363,6,2)),VALUE(MID('Paste data'!F1363,9,2)))+VALUE(MID('Paste data'!F1363,12,2))/24+VALUE(MID('Paste data'!F1363,15,2))/1440,""))),2)),"")</f>
      </c>
      <c r="F1363" s="11">
        <f>IFERROR(IF(OR('Paste data'!E1363="",'Paste data'!G1363=""),"",ROUND((IF(ISNUMBER('Paste data'!G1363),'Paste data'!G1363,IFERROR(DATE(VALUE(LEFT('Paste data'!G1363,4)),VALUE(MID('Paste data'!G1363,6,2)),VALUE(MID('Paste data'!G1363,9,2)))+VALUE(MID('Paste data'!G1363,12,2))/24+VALUE(MID('Paste data'!G1363,15,2))/1440,"")))-(IF(ISNUMBER('Paste data'!E1363),'Paste data'!E1363,IFERROR(DATE(VALUE(LEFT('Paste data'!E1363,4)),VALUE(MID('Paste data'!E1363,6,2)),VALUE(MID('Paste data'!E1363,9,2)))+VALUE(MID('Paste data'!E1363,12,2))/24+VALUE(MID('Paste data'!E1363,15,2))/1440,""))),2)),"")</f>
      </c>
      <c r="G1363" s="10">
        <f>IFERROR(IF('Paste data'!G1363="","",(IF(ISNUMBER('Paste data'!G1363),'Paste data'!G1363,IFERROR(DATE(VALUE(LEFT('Paste data'!G1363,4)),VALUE(MID('Paste data'!G1363,6,2)),VALUE(MID('Paste data'!G1363,9,2)))+VALUE(MID('Paste data'!G1363,12,2))/24+VALUE(MID('Paste data'!G1363,15,2))/1440,"")))-WEEKDAY((IF(ISNUMBER('Paste data'!G1363),'Paste data'!G1363,IFERROR(DATE(VALUE(LEFT('Paste data'!G1363,4)),VALUE(MID('Paste data'!G1363,6,2)),VALUE(MID('Paste data'!G1363,9,2)))+VALUE(MID('Paste data'!G1363,12,2))/24+VALUE(MID('Paste data'!G1363,15,2))/1440,""))),3)),"")</f>
      </c>
    </row>
    <row r="1364" spans="1:7" x14ac:dyDescent="0.25">
      <c r="A1364" s="10">
        <f>IF('Paste data'!A1364="","",'Paste data'!A1364)</f>
      </c>
      <c r="B1364" s="4">
        <f>IF('Paste data'!A1364="","",'Paste data'!D1364)</f>
      </c>
      <c r="C1364" s="4">
        <f>IF('Paste data'!A1364="","",'Paste data'!B1364)</f>
      </c>
      <c r="D1364" s="11">
        <f>IFERROR(IF(OR('Paste data'!E1364="",'Paste data'!F1364=""),"",ROUND((IF(ISNUMBER('Paste data'!F1364),'Paste data'!F1364,IFERROR(DATE(VALUE(LEFT('Paste data'!F1364,4)),VALUE(MID('Paste data'!F1364,6,2)),VALUE(MID('Paste data'!F1364,9,2)))+VALUE(MID('Paste data'!F1364,12,2))/24+VALUE(MID('Paste data'!F1364,15,2))/1440,"")))-(IF(ISNUMBER('Paste data'!E1364),'Paste data'!E1364,IFERROR(DATE(VALUE(LEFT('Paste data'!E1364,4)),VALUE(MID('Paste data'!E1364,6,2)),VALUE(MID('Paste data'!E1364,9,2)))+VALUE(MID('Paste data'!E1364,12,2))/24+VALUE(MID('Paste data'!E1364,15,2))/1440,""))),2)),"")</f>
      </c>
      <c r="E1364" s="11">
        <f>IFERROR(IF(OR('Paste data'!F1364="",'Paste data'!G1364=""),"",ROUND((IF(ISNUMBER('Paste data'!G1364),'Paste data'!G1364,IFERROR(DATE(VALUE(LEFT('Paste data'!G1364,4)),VALUE(MID('Paste data'!G1364,6,2)),VALUE(MID('Paste data'!G1364,9,2)))+VALUE(MID('Paste data'!G1364,12,2))/24+VALUE(MID('Paste data'!G1364,15,2))/1440,"")))-(IF(ISNUMBER('Paste data'!F1364),'Paste data'!F1364,IFERROR(DATE(VALUE(LEFT('Paste data'!F1364,4)),VALUE(MID('Paste data'!F1364,6,2)),VALUE(MID('Paste data'!F1364,9,2)))+VALUE(MID('Paste data'!F1364,12,2))/24+VALUE(MID('Paste data'!F1364,15,2))/1440,""))),2)),"")</f>
      </c>
      <c r="F1364" s="11">
        <f>IFERROR(IF(OR('Paste data'!E1364="",'Paste data'!G1364=""),"",ROUND((IF(ISNUMBER('Paste data'!G1364),'Paste data'!G1364,IFERROR(DATE(VALUE(LEFT('Paste data'!G1364,4)),VALUE(MID('Paste data'!G1364,6,2)),VALUE(MID('Paste data'!G1364,9,2)))+VALUE(MID('Paste data'!G1364,12,2))/24+VALUE(MID('Paste data'!G1364,15,2))/1440,"")))-(IF(ISNUMBER('Paste data'!E1364),'Paste data'!E1364,IFERROR(DATE(VALUE(LEFT('Paste data'!E1364,4)),VALUE(MID('Paste data'!E1364,6,2)),VALUE(MID('Paste data'!E1364,9,2)))+VALUE(MID('Paste data'!E1364,12,2))/24+VALUE(MID('Paste data'!E1364,15,2))/1440,""))),2)),"")</f>
      </c>
      <c r="G1364" s="10">
        <f>IFERROR(IF('Paste data'!G1364="","",(IF(ISNUMBER('Paste data'!G1364),'Paste data'!G1364,IFERROR(DATE(VALUE(LEFT('Paste data'!G1364,4)),VALUE(MID('Paste data'!G1364,6,2)),VALUE(MID('Paste data'!G1364,9,2)))+VALUE(MID('Paste data'!G1364,12,2))/24+VALUE(MID('Paste data'!G1364,15,2))/1440,"")))-WEEKDAY((IF(ISNUMBER('Paste data'!G1364),'Paste data'!G1364,IFERROR(DATE(VALUE(LEFT('Paste data'!G1364,4)),VALUE(MID('Paste data'!G1364,6,2)),VALUE(MID('Paste data'!G1364,9,2)))+VALUE(MID('Paste data'!G1364,12,2))/24+VALUE(MID('Paste data'!G1364,15,2))/1440,""))),3)),"")</f>
      </c>
    </row>
    <row r="1365" spans="1:7" x14ac:dyDescent="0.25">
      <c r="A1365" s="10">
        <f>IF('Paste data'!A1365="","",'Paste data'!A1365)</f>
      </c>
      <c r="B1365" s="4">
        <f>IF('Paste data'!A1365="","",'Paste data'!D1365)</f>
      </c>
      <c r="C1365" s="4">
        <f>IF('Paste data'!A1365="","",'Paste data'!B1365)</f>
      </c>
      <c r="D1365" s="11">
        <f>IFERROR(IF(OR('Paste data'!E1365="",'Paste data'!F1365=""),"",ROUND((IF(ISNUMBER('Paste data'!F1365),'Paste data'!F1365,IFERROR(DATE(VALUE(LEFT('Paste data'!F1365,4)),VALUE(MID('Paste data'!F1365,6,2)),VALUE(MID('Paste data'!F1365,9,2)))+VALUE(MID('Paste data'!F1365,12,2))/24+VALUE(MID('Paste data'!F1365,15,2))/1440,"")))-(IF(ISNUMBER('Paste data'!E1365),'Paste data'!E1365,IFERROR(DATE(VALUE(LEFT('Paste data'!E1365,4)),VALUE(MID('Paste data'!E1365,6,2)),VALUE(MID('Paste data'!E1365,9,2)))+VALUE(MID('Paste data'!E1365,12,2))/24+VALUE(MID('Paste data'!E1365,15,2))/1440,""))),2)),"")</f>
      </c>
      <c r="E1365" s="11">
        <f>IFERROR(IF(OR('Paste data'!F1365="",'Paste data'!G1365=""),"",ROUND((IF(ISNUMBER('Paste data'!G1365),'Paste data'!G1365,IFERROR(DATE(VALUE(LEFT('Paste data'!G1365,4)),VALUE(MID('Paste data'!G1365,6,2)),VALUE(MID('Paste data'!G1365,9,2)))+VALUE(MID('Paste data'!G1365,12,2))/24+VALUE(MID('Paste data'!G1365,15,2))/1440,"")))-(IF(ISNUMBER('Paste data'!F1365),'Paste data'!F1365,IFERROR(DATE(VALUE(LEFT('Paste data'!F1365,4)),VALUE(MID('Paste data'!F1365,6,2)),VALUE(MID('Paste data'!F1365,9,2)))+VALUE(MID('Paste data'!F1365,12,2))/24+VALUE(MID('Paste data'!F1365,15,2))/1440,""))),2)),"")</f>
      </c>
      <c r="F1365" s="11">
        <f>IFERROR(IF(OR('Paste data'!E1365="",'Paste data'!G1365=""),"",ROUND((IF(ISNUMBER('Paste data'!G1365),'Paste data'!G1365,IFERROR(DATE(VALUE(LEFT('Paste data'!G1365,4)),VALUE(MID('Paste data'!G1365,6,2)),VALUE(MID('Paste data'!G1365,9,2)))+VALUE(MID('Paste data'!G1365,12,2))/24+VALUE(MID('Paste data'!G1365,15,2))/1440,"")))-(IF(ISNUMBER('Paste data'!E1365),'Paste data'!E1365,IFERROR(DATE(VALUE(LEFT('Paste data'!E1365,4)),VALUE(MID('Paste data'!E1365,6,2)),VALUE(MID('Paste data'!E1365,9,2)))+VALUE(MID('Paste data'!E1365,12,2))/24+VALUE(MID('Paste data'!E1365,15,2))/1440,""))),2)),"")</f>
      </c>
      <c r="G1365" s="10">
        <f>IFERROR(IF('Paste data'!G1365="","",(IF(ISNUMBER('Paste data'!G1365),'Paste data'!G1365,IFERROR(DATE(VALUE(LEFT('Paste data'!G1365,4)),VALUE(MID('Paste data'!G1365,6,2)),VALUE(MID('Paste data'!G1365,9,2)))+VALUE(MID('Paste data'!G1365,12,2))/24+VALUE(MID('Paste data'!G1365,15,2))/1440,"")))-WEEKDAY((IF(ISNUMBER('Paste data'!G1365),'Paste data'!G1365,IFERROR(DATE(VALUE(LEFT('Paste data'!G1365,4)),VALUE(MID('Paste data'!G1365,6,2)),VALUE(MID('Paste data'!G1365,9,2)))+VALUE(MID('Paste data'!G1365,12,2))/24+VALUE(MID('Paste data'!G1365,15,2))/1440,""))),3)),"")</f>
      </c>
    </row>
    <row r="1366" spans="1:7" x14ac:dyDescent="0.25">
      <c r="A1366" s="10">
        <f>IF('Paste data'!A1366="","",'Paste data'!A1366)</f>
      </c>
      <c r="B1366" s="4">
        <f>IF('Paste data'!A1366="","",'Paste data'!D1366)</f>
      </c>
      <c r="C1366" s="4">
        <f>IF('Paste data'!A1366="","",'Paste data'!B1366)</f>
      </c>
      <c r="D1366" s="11">
        <f>IFERROR(IF(OR('Paste data'!E1366="",'Paste data'!F1366=""),"",ROUND((IF(ISNUMBER('Paste data'!F1366),'Paste data'!F1366,IFERROR(DATE(VALUE(LEFT('Paste data'!F1366,4)),VALUE(MID('Paste data'!F1366,6,2)),VALUE(MID('Paste data'!F1366,9,2)))+VALUE(MID('Paste data'!F1366,12,2))/24+VALUE(MID('Paste data'!F1366,15,2))/1440,"")))-(IF(ISNUMBER('Paste data'!E1366),'Paste data'!E1366,IFERROR(DATE(VALUE(LEFT('Paste data'!E1366,4)),VALUE(MID('Paste data'!E1366,6,2)),VALUE(MID('Paste data'!E1366,9,2)))+VALUE(MID('Paste data'!E1366,12,2))/24+VALUE(MID('Paste data'!E1366,15,2))/1440,""))),2)),"")</f>
      </c>
      <c r="E1366" s="11">
        <f>IFERROR(IF(OR('Paste data'!F1366="",'Paste data'!G1366=""),"",ROUND((IF(ISNUMBER('Paste data'!G1366),'Paste data'!G1366,IFERROR(DATE(VALUE(LEFT('Paste data'!G1366,4)),VALUE(MID('Paste data'!G1366,6,2)),VALUE(MID('Paste data'!G1366,9,2)))+VALUE(MID('Paste data'!G1366,12,2))/24+VALUE(MID('Paste data'!G1366,15,2))/1440,"")))-(IF(ISNUMBER('Paste data'!F1366),'Paste data'!F1366,IFERROR(DATE(VALUE(LEFT('Paste data'!F1366,4)),VALUE(MID('Paste data'!F1366,6,2)),VALUE(MID('Paste data'!F1366,9,2)))+VALUE(MID('Paste data'!F1366,12,2))/24+VALUE(MID('Paste data'!F1366,15,2))/1440,""))),2)),"")</f>
      </c>
      <c r="F1366" s="11">
        <f>IFERROR(IF(OR('Paste data'!E1366="",'Paste data'!G1366=""),"",ROUND((IF(ISNUMBER('Paste data'!G1366),'Paste data'!G1366,IFERROR(DATE(VALUE(LEFT('Paste data'!G1366,4)),VALUE(MID('Paste data'!G1366,6,2)),VALUE(MID('Paste data'!G1366,9,2)))+VALUE(MID('Paste data'!G1366,12,2))/24+VALUE(MID('Paste data'!G1366,15,2))/1440,"")))-(IF(ISNUMBER('Paste data'!E1366),'Paste data'!E1366,IFERROR(DATE(VALUE(LEFT('Paste data'!E1366,4)),VALUE(MID('Paste data'!E1366,6,2)),VALUE(MID('Paste data'!E1366,9,2)))+VALUE(MID('Paste data'!E1366,12,2))/24+VALUE(MID('Paste data'!E1366,15,2))/1440,""))),2)),"")</f>
      </c>
      <c r="G1366" s="10">
        <f>IFERROR(IF('Paste data'!G1366="","",(IF(ISNUMBER('Paste data'!G1366),'Paste data'!G1366,IFERROR(DATE(VALUE(LEFT('Paste data'!G1366,4)),VALUE(MID('Paste data'!G1366,6,2)),VALUE(MID('Paste data'!G1366,9,2)))+VALUE(MID('Paste data'!G1366,12,2))/24+VALUE(MID('Paste data'!G1366,15,2))/1440,"")))-WEEKDAY((IF(ISNUMBER('Paste data'!G1366),'Paste data'!G1366,IFERROR(DATE(VALUE(LEFT('Paste data'!G1366,4)),VALUE(MID('Paste data'!G1366,6,2)),VALUE(MID('Paste data'!G1366,9,2)))+VALUE(MID('Paste data'!G1366,12,2))/24+VALUE(MID('Paste data'!G1366,15,2))/1440,""))),3)),"")</f>
      </c>
    </row>
    <row r="1367" spans="1:7" x14ac:dyDescent="0.25">
      <c r="A1367" s="10">
        <f>IF('Paste data'!A1367="","",'Paste data'!A1367)</f>
      </c>
      <c r="B1367" s="4">
        <f>IF('Paste data'!A1367="","",'Paste data'!D1367)</f>
      </c>
      <c r="C1367" s="4">
        <f>IF('Paste data'!A1367="","",'Paste data'!B1367)</f>
      </c>
      <c r="D1367" s="11">
        <f>IFERROR(IF(OR('Paste data'!E1367="",'Paste data'!F1367=""),"",ROUND((IF(ISNUMBER('Paste data'!F1367),'Paste data'!F1367,IFERROR(DATE(VALUE(LEFT('Paste data'!F1367,4)),VALUE(MID('Paste data'!F1367,6,2)),VALUE(MID('Paste data'!F1367,9,2)))+VALUE(MID('Paste data'!F1367,12,2))/24+VALUE(MID('Paste data'!F1367,15,2))/1440,"")))-(IF(ISNUMBER('Paste data'!E1367),'Paste data'!E1367,IFERROR(DATE(VALUE(LEFT('Paste data'!E1367,4)),VALUE(MID('Paste data'!E1367,6,2)),VALUE(MID('Paste data'!E1367,9,2)))+VALUE(MID('Paste data'!E1367,12,2))/24+VALUE(MID('Paste data'!E1367,15,2))/1440,""))),2)),"")</f>
      </c>
      <c r="E1367" s="11">
        <f>IFERROR(IF(OR('Paste data'!F1367="",'Paste data'!G1367=""),"",ROUND((IF(ISNUMBER('Paste data'!G1367),'Paste data'!G1367,IFERROR(DATE(VALUE(LEFT('Paste data'!G1367,4)),VALUE(MID('Paste data'!G1367,6,2)),VALUE(MID('Paste data'!G1367,9,2)))+VALUE(MID('Paste data'!G1367,12,2))/24+VALUE(MID('Paste data'!G1367,15,2))/1440,"")))-(IF(ISNUMBER('Paste data'!F1367),'Paste data'!F1367,IFERROR(DATE(VALUE(LEFT('Paste data'!F1367,4)),VALUE(MID('Paste data'!F1367,6,2)),VALUE(MID('Paste data'!F1367,9,2)))+VALUE(MID('Paste data'!F1367,12,2))/24+VALUE(MID('Paste data'!F1367,15,2))/1440,""))),2)),"")</f>
      </c>
      <c r="F1367" s="11">
        <f>IFERROR(IF(OR('Paste data'!E1367="",'Paste data'!G1367=""),"",ROUND((IF(ISNUMBER('Paste data'!G1367),'Paste data'!G1367,IFERROR(DATE(VALUE(LEFT('Paste data'!G1367,4)),VALUE(MID('Paste data'!G1367,6,2)),VALUE(MID('Paste data'!G1367,9,2)))+VALUE(MID('Paste data'!G1367,12,2))/24+VALUE(MID('Paste data'!G1367,15,2))/1440,"")))-(IF(ISNUMBER('Paste data'!E1367),'Paste data'!E1367,IFERROR(DATE(VALUE(LEFT('Paste data'!E1367,4)),VALUE(MID('Paste data'!E1367,6,2)),VALUE(MID('Paste data'!E1367,9,2)))+VALUE(MID('Paste data'!E1367,12,2))/24+VALUE(MID('Paste data'!E1367,15,2))/1440,""))),2)),"")</f>
      </c>
      <c r="G1367" s="10">
        <f>IFERROR(IF('Paste data'!G1367="","",(IF(ISNUMBER('Paste data'!G1367),'Paste data'!G1367,IFERROR(DATE(VALUE(LEFT('Paste data'!G1367,4)),VALUE(MID('Paste data'!G1367,6,2)),VALUE(MID('Paste data'!G1367,9,2)))+VALUE(MID('Paste data'!G1367,12,2))/24+VALUE(MID('Paste data'!G1367,15,2))/1440,"")))-WEEKDAY((IF(ISNUMBER('Paste data'!G1367),'Paste data'!G1367,IFERROR(DATE(VALUE(LEFT('Paste data'!G1367,4)),VALUE(MID('Paste data'!G1367,6,2)),VALUE(MID('Paste data'!G1367,9,2)))+VALUE(MID('Paste data'!G1367,12,2))/24+VALUE(MID('Paste data'!G1367,15,2))/1440,""))),3)),"")</f>
      </c>
    </row>
    <row r="1368" spans="1:7" x14ac:dyDescent="0.25">
      <c r="A1368" s="10">
        <f>IF('Paste data'!A1368="","",'Paste data'!A1368)</f>
      </c>
      <c r="B1368" s="4">
        <f>IF('Paste data'!A1368="","",'Paste data'!D1368)</f>
      </c>
      <c r="C1368" s="4">
        <f>IF('Paste data'!A1368="","",'Paste data'!B1368)</f>
      </c>
      <c r="D1368" s="11">
        <f>IFERROR(IF(OR('Paste data'!E1368="",'Paste data'!F1368=""),"",ROUND((IF(ISNUMBER('Paste data'!F1368),'Paste data'!F1368,IFERROR(DATE(VALUE(LEFT('Paste data'!F1368,4)),VALUE(MID('Paste data'!F1368,6,2)),VALUE(MID('Paste data'!F1368,9,2)))+VALUE(MID('Paste data'!F1368,12,2))/24+VALUE(MID('Paste data'!F1368,15,2))/1440,"")))-(IF(ISNUMBER('Paste data'!E1368),'Paste data'!E1368,IFERROR(DATE(VALUE(LEFT('Paste data'!E1368,4)),VALUE(MID('Paste data'!E1368,6,2)),VALUE(MID('Paste data'!E1368,9,2)))+VALUE(MID('Paste data'!E1368,12,2))/24+VALUE(MID('Paste data'!E1368,15,2))/1440,""))),2)),"")</f>
      </c>
      <c r="E1368" s="11">
        <f>IFERROR(IF(OR('Paste data'!F1368="",'Paste data'!G1368=""),"",ROUND((IF(ISNUMBER('Paste data'!G1368),'Paste data'!G1368,IFERROR(DATE(VALUE(LEFT('Paste data'!G1368,4)),VALUE(MID('Paste data'!G1368,6,2)),VALUE(MID('Paste data'!G1368,9,2)))+VALUE(MID('Paste data'!G1368,12,2))/24+VALUE(MID('Paste data'!G1368,15,2))/1440,"")))-(IF(ISNUMBER('Paste data'!F1368),'Paste data'!F1368,IFERROR(DATE(VALUE(LEFT('Paste data'!F1368,4)),VALUE(MID('Paste data'!F1368,6,2)),VALUE(MID('Paste data'!F1368,9,2)))+VALUE(MID('Paste data'!F1368,12,2))/24+VALUE(MID('Paste data'!F1368,15,2))/1440,""))),2)),"")</f>
      </c>
      <c r="F1368" s="11">
        <f>IFERROR(IF(OR('Paste data'!E1368="",'Paste data'!G1368=""),"",ROUND((IF(ISNUMBER('Paste data'!G1368),'Paste data'!G1368,IFERROR(DATE(VALUE(LEFT('Paste data'!G1368,4)),VALUE(MID('Paste data'!G1368,6,2)),VALUE(MID('Paste data'!G1368,9,2)))+VALUE(MID('Paste data'!G1368,12,2))/24+VALUE(MID('Paste data'!G1368,15,2))/1440,"")))-(IF(ISNUMBER('Paste data'!E1368),'Paste data'!E1368,IFERROR(DATE(VALUE(LEFT('Paste data'!E1368,4)),VALUE(MID('Paste data'!E1368,6,2)),VALUE(MID('Paste data'!E1368,9,2)))+VALUE(MID('Paste data'!E1368,12,2))/24+VALUE(MID('Paste data'!E1368,15,2))/1440,""))),2)),"")</f>
      </c>
      <c r="G1368" s="10">
        <f>IFERROR(IF('Paste data'!G1368="","",(IF(ISNUMBER('Paste data'!G1368),'Paste data'!G1368,IFERROR(DATE(VALUE(LEFT('Paste data'!G1368,4)),VALUE(MID('Paste data'!G1368,6,2)),VALUE(MID('Paste data'!G1368,9,2)))+VALUE(MID('Paste data'!G1368,12,2))/24+VALUE(MID('Paste data'!G1368,15,2))/1440,"")))-WEEKDAY((IF(ISNUMBER('Paste data'!G1368),'Paste data'!G1368,IFERROR(DATE(VALUE(LEFT('Paste data'!G1368,4)),VALUE(MID('Paste data'!G1368,6,2)),VALUE(MID('Paste data'!G1368,9,2)))+VALUE(MID('Paste data'!G1368,12,2))/24+VALUE(MID('Paste data'!G1368,15,2))/1440,""))),3)),"")</f>
      </c>
    </row>
    <row r="1369" spans="1:7" x14ac:dyDescent="0.25">
      <c r="A1369" s="10">
        <f>IF('Paste data'!A1369="","",'Paste data'!A1369)</f>
      </c>
      <c r="B1369" s="4">
        <f>IF('Paste data'!A1369="","",'Paste data'!D1369)</f>
      </c>
      <c r="C1369" s="4">
        <f>IF('Paste data'!A1369="","",'Paste data'!B1369)</f>
      </c>
      <c r="D1369" s="11">
        <f>IFERROR(IF(OR('Paste data'!E1369="",'Paste data'!F1369=""),"",ROUND((IF(ISNUMBER('Paste data'!F1369),'Paste data'!F1369,IFERROR(DATE(VALUE(LEFT('Paste data'!F1369,4)),VALUE(MID('Paste data'!F1369,6,2)),VALUE(MID('Paste data'!F1369,9,2)))+VALUE(MID('Paste data'!F1369,12,2))/24+VALUE(MID('Paste data'!F1369,15,2))/1440,"")))-(IF(ISNUMBER('Paste data'!E1369),'Paste data'!E1369,IFERROR(DATE(VALUE(LEFT('Paste data'!E1369,4)),VALUE(MID('Paste data'!E1369,6,2)),VALUE(MID('Paste data'!E1369,9,2)))+VALUE(MID('Paste data'!E1369,12,2))/24+VALUE(MID('Paste data'!E1369,15,2))/1440,""))),2)),"")</f>
      </c>
      <c r="E1369" s="11">
        <f>IFERROR(IF(OR('Paste data'!F1369="",'Paste data'!G1369=""),"",ROUND((IF(ISNUMBER('Paste data'!G1369),'Paste data'!G1369,IFERROR(DATE(VALUE(LEFT('Paste data'!G1369,4)),VALUE(MID('Paste data'!G1369,6,2)),VALUE(MID('Paste data'!G1369,9,2)))+VALUE(MID('Paste data'!G1369,12,2))/24+VALUE(MID('Paste data'!G1369,15,2))/1440,"")))-(IF(ISNUMBER('Paste data'!F1369),'Paste data'!F1369,IFERROR(DATE(VALUE(LEFT('Paste data'!F1369,4)),VALUE(MID('Paste data'!F1369,6,2)),VALUE(MID('Paste data'!F1369,9,2)))+VALUE(MID('Paste data'!F1369,12,2))/24+VALUE(MID('Paste data'!F1369,15,2))/1440,""))),2)),"")</f>
      </c>
      <c r="F1369" s="11">
        <f>IFERROR(IF(OR('Paste data'!E1369="",'Paste data'!G1369=""),"",ROUND((IF(ISNUMBER('Paste data'!G1369),'Paste data'!G1369,IFERROR(DATE(VALUE(LEFT('Paste data'!G1369,4)),VALUE(MID('Paste data'!G1369,6,2)),VALUE(MID('Paste data'!G1369,9,2)))+VALUE(MID('Paste data'!G1369,12,2))/24+VALUE(MID('Paste data'!G1369,15,2))/1440,"")))-(IF(ISNUMBER('Paste data'!E1369),'Paste data'!E1369,IFERROR(DATE(VALUE(LEFT('Paste data'!E1369,4)),VALUE(MID('Paste data'!E1369,6,2)),VALUE(MID('Paste data'!E1369,9,2)))+VALUE(MID('Paste data'!E1369,12,2))/24+VALUE(MID('Paste data'!E1369,15,2))/1440,""))),2)),"")</f>
      </c>
      <c r="G1369" s="10">
        <f>IFERROR(IF('Paste data'!G1369="","",(IF(ISNUMBER('Paste data'!G1369),'Paste data'!G1369,IFERROR(DATE(VALUE(LEFT('Paste data'!G1369,4)),VALUE(MID('Paste data'!G1369,6,2)),VALUE(MID('Paste data'!G1369,9,2)))+VALUE(MID('Paste data'!G1369,12,2))/24+VALUE(MID('Paste data'!G1369,15,2))/1440,"")))-WEEKDAY((IF(ISNUMBER('Paste data'!G1369),'Paste data'!G1369,IFERROR(DATE(VALUE(LEFT('Paste data'!G1369,4)),VALUE(MID('Paste data'!G1369,6,2)),VALUE(MID('Paste data'!G1369,9,2)))+VALUE(MID('Paste data'!G1369,12,2))/24+VALUE(MID('Paste data'!G1369,15,2))/1440,""))),3)),"")</f>
      </c>
    </row>
    <row r="1370" spans="1:7" x14ac:dyDescent="0.25">
      <c r="A1370" s="10">
        <f>IF('Paste data'!A1370="","",'Paste data'!A1370)</f>
      </c>
      <c r="B1370" s="4">
        <f>IF('Paste data'!A1370="","",'Paste data'!D1370)</f>
      </c>
      <c r="C1370" s="4">
        <f>IF('Paste data'!A1370="","",'Paste data'!B1370)</f>
      </c>
      <c r="D1370" s="11">
        <f>IFERROR(IF(OR('Paste data'!E1370="",'Paste data'!F1370=""),"",ROUND((IF(ISNUMBER('Paste data'!F1370),'Paste data'!F1370,IFERROR(DATE(VALUE(LEFT('Paste data'!F1370,4)),VALUE(MID('Paste data'!F1370,6,2)),VALUE(MID('Paste data'!F1370,9,2)))+VALUE(MID('Paste data'!F1370,12,2))/24+VALUE(MID('Paste data'!F1370,15,2))/1440,"")))-(IF(ISNUMBER('Paste data'!E1370),'Paste data'!E1370,IFERROR(DATE(VALUE(LEFT('Paste data'!E1370,4)),VALUE(MID('Paste data'!E1370,6,2)),VALUE(MID('Paste data'!E1370,9,2)))+VALUE(MID('Paste data'!E1370,12,2))/24+VALUE(MID('Paste data'!E1370,15,2))/1440,""))),2)),"")</f>
      </c>
      <c r="E1370" s="11">
        <f>IFERROR(IF(OR('Paste data'!F1370="",'Paste data'!G1370=""),"",ROUND((IF(ISNUMBER('Paste data'!G1370),'Paste data'!G1370,IFERROR(DATE(VALUE(LEFT('Paste data'!G1370,4)),VALUE(MID('Paste data'!G1370,6,2)),VALUE(MID('Paste data'!G1370,9,2)))+VALUE(MID('Paste data'!G1370,12,2))/24+VALUE(MID('Paste data'!G1370,15,2))/1440,"")))-(IF(ISNUMBER('Paste data'!F1370),'Paste data'!F1370,IFERROR(DATE(VALUE(LEFT('Paste data'!F1370,4)),VALUE(MID('Paste data'!F1370,6,2)),VALUE(MID('Paste data'!F1370,9,2)))+VALUE(MID('Paste data'!F1370,12,2))/24+VALUE(MID('Paste data'!F1370,15,2))/1440,""))),2)),"")</f>
      </c>
      <c r="F1370" s="11">
        <f>IFERROR(IF(OR('Paste data'!E1370="",'Paste data'!G1370=""),"",ROUND((IF(ISNUMBER('Paste data'!G1370),'Paste data'!G1370,IFERROR(DATE(VALUE(LEFT('Paste data'!G1370,4)),VALUE(MID('Paste data'!G1370,6,2)),VALUE(MID('Paste data'!G1370,9,2)))+VALUE(MID('Paste data'!G1370,12,2))/24+VALUE(MID('Paste data'!G1370,15,2))/1440,"")))-(IF(ISNUMBER('Paste data'!E1370),'Paste data'!E1370,IFERROR(DATE(VALUE(LEFT('Paste data'!E1370,4)),VALUE(MID('Paste data'!E1370,6,2)),VALUE(MID('Paste data'!E1370,9,2)))+VALUE(MID('Paste data'!E1370,12,2))/24+VALUE(MID('Paste data'!E1370,15,2))/1440,""))),2)),"")</f>
      </c>
      <c r="G1370" s="10">
        <f>IFERROR(IF('Paste data'!G1370="","",(IF(ISNUMBER('Paste data'!G1370),'Paste data'!G1370,IFERROR(DATE(VALUE(LEFT('Paste data'!G1370,4)),VALUE(MID('Paste data'!G1370,6,2)),VALUE(MID('Paste data'!G1370,9,2)))+VALUE(MID('Paste data'!G1370,12,2))/24+VALUE(MID('Paste data'!G1370,15,2))/1440,"")))-WEEKDAY((IF(ISNUMBER('Paste data'!G1370),'Paste data'!G1370,IFERROR(DATE(VALUE(LEFT('Paste data'!G1370,4)),VALUE(MID('Paste data'!G1370,6,2)),VALUE(MID('Paste data'!G1370,9,2)))+VALUE(MID('Paste data'!G1370,12,2))/24+VALUE(MID('Paste data'!G1370,15,2))/1440,""))),3)),"")</f>
      </c>
    </row>
    <row r="1371" spans="1:7" x14ac:dyDescent="0.25">
      <c r="A1371" s="10">
        <f>IF('Paste data'!A1371="","",'Paste data'!A1371)</f>
      </c>
      <c r="B1371" s="4">
        <f>IF('Paste data'!A1371="","",'Paste data'!D1371)</f>
      </c>
      <c r="C1371" s="4">
        <f>IF('Paste data'!A1371="","",'Paste data'!B1371)</f>
      </c>
      <c r="D1371" s="11">
        <f>IFERROR(IF(OR('Paste data'!E1371="",'Paste data'!F1371=""),"",ROUND((IF(ISNUMBER('Paste data'!F1371),'Paste data'!F1371,IFERROR(DATE(VALUE(LEFT('Paste data'!F1371,4)),VALUE(MID('Paste data'!F1371,6,2)),VALUE(MID('Paste data'!F1371,9,2)))+VALUE(MID('Paste data'!F1371,12,2))/24+VALUE(MID('Paste data'!F1371,15,2))/1440,"")))-(IF(ISNUMBER('Paste data'!E1371),'Paste data'!E1371,IFERROR(DATE(VALUE(LEFT('Paste data'!E1371,4)),VALUE(MID('Paste data'!E1371,6,2)),VALUE(MID('Paste data'!E1371,9,2)))+VALUE(MID('Paste data'!E1371,12,2))/24+VALUE(MID('Paste data'!E1371,15,2))/1440,""))),2)),"")</f>
      </c>
      <c r="E1371" s="11">
        <f>IFERROR(IF(OR('Paste data'!F1371="",'Paste data'!G1371=""),"",ROUND((IF(ISNUMBER('Paste data'!G1371),'Paste data'!G1371,IFERROR(DATE(VALUE(LEFT('Paste data'!G1371,4)),VALUE(MID('Paste data'!G1371,6,2)),VALUE(MID('Paste data'!G1371,9,2)))+VALUE(MID('Paste data'!G1371,12,2))/24+VALUE(MID('Paste data'!G1371,15,2))/1440,"")))-(IF(ISNUMBER('Paste data'!F1371),'Paste data'!F1371,IFERROR(DATE(VALUE(LEFT('Paste data'!F1371,4)),VALUE(MID('Paste data'!F1371,6,2)),VALUE(MID('Paste data'!F1371,9,2)))+VALUE(MID('Paste data'!F1371,12,2))/24+VALUE(MID('Paste data'!F1371,15,2))/1440,""))),2)),"")</f>
      </c>
      <c r="F1371" s="11">
        <f>IFERROR(IF(OR('Paste data'!E1371="",'Paste data'!G1371=""),"",ROUND((IF(ISNUMBER('Paste data'!G1371),'Paste data'!G1371,IFERROR(DATE(VALUE(LEFT('Paste data'!G1371,4)),VALUE(MID('Paste data'!G1371,6,2)),VALUE(MID('Paste data'!G1371,9,2)))+VALUE(MID('Paste data'!G1371,12,2))/24+VALUE(MID('Paste data'!G1371,15,2))/1440,"")))-(IF(ISNUMBER('Paste data'!E1371),'Paste data'!E1371,IFERROR(DATE(VALUE(LEFT('Paste data'!E1371,4)),VALUE(MID('Paste data'!E1371,6,2)),VALUE(MID('Paste data'!E1371,9,2)))+VALUE(MID('Paste data'!E1371,12,2))/24+VALUE(MID('Paste data'!E1371,15,2))/1440,""))),2)),"")</f>
      </c>
      <c r="G1371" s="10">
        <f>IFERROR(IF('Paste data'!G1371="","",(IF(ISNUMBER('Paste data'!G1371),'Paste data'!G1371,IFERROR(DATE(VALUE(LEFT('Paste data'!G1371,4)),VALUE(MID('Paste data'!G1371,6,2)),VALUE(MID('Paste data'!G1371,9,2)))+VALUE(MID('Paste data'!G1371,12,2))/24+VALUE(MID('Paste data'!G1371,15,2))/1440,"")))-WEEKDAY((IF(ISNUMBER('Paste data'!G1371),'Paste data'!G1371,IFERROR(DATE(VALUE(LEFT('Paste data'!G1371,4)),VALUE(MID('Paste data'!G1371,6,2)),VALUE(MID('Paste data'!G1371,9,2)))+VALUE(MID('Paste data'!G1371,12,2))/24+VALUE(MID('Paste data'!G1371,15,2))/1440,""))),3)),"")</f>
      </c>
    </row>
    <row r="1372" spans="1:7" x14ac:dyDescent="0.25">
      <c r="A1372" s="10">
        <f>IF('Paste data'!A1372="","",'Paste data'!A1372)</f>
      </c>
      <c r="B1372" s="4">
        <f>IF('Paste data'!A1372="","",'Paste data'!D1372)</f>
      </c>
      <c r="C1372" s="4">
        <f>IF('Paste data'!A1372="","",'Paste data'!B1372)</f>
      </c>
      <c r="D1372" s="11">
        <f>IFERROR(IF(OR('Paste data'!E1372="",'Paste data'!F1372=""),"",ROUND((IF(ISNUMBER('Paste data'!F1372),'Paste data'!F1372,IFERROR(DATE(VALUE(LEFT('Paste data'!F1372,4)),VALUE(MID('Paste data'!F1372,6,2)),VALUE(MID('Paste data'!F1372,9,2)))+VALUE(MID('Paste data'!F1372,12,2))/24+VALUE(MID('Paste data'!F1372,15,2))/1440,"")))-(IF(ISNUMBER('Paste data'!E1372),'Paste data'!E1372,IFERROR(DATE(VALUE(LEFT('Paste data'!E1372,4)),VALUE(MID('Paste data'!E1372,6,2)),VALUE(MID('Paste data'!E1372,9,2)))+VALUE(MID('Paste data'!E1372,12,2))/24+VALUE(MID('Paste data'!E1372,15,2))/1440,""))),2)),"")</f>
      </c>
      <c r="E1372" s="11">
        <f>IFERROR(IF(OR('Paste data'!F1372="",'Paste data'!G1372=""),"",ROUND((IF(ISNUMBER('Paste data'!G1372),'Paste data'!G1372,IFERROR(DATE(VALUE(LEFT('Paste data'!G1372,4)),VALUE(MID('Paste data'!G1372,6,2)),VALUE(MID('Paste data'!G1372,9,2)))+VALUE(MID('Paste data'!G1372,12,2))/24+VALUE(MID('Paste data'!G1372,15,2))/1440,"")))-(IF(ISNUMBER('Paste data'!F1372),'Paste data'!F1372,IFERROR(DATE(VALUE(LEFT('Paste data'!F1372,4)),VALUE(MID('Paste data'!F1372,6,2)),VALUE(MID('Paste data'!F1372,9,2)))+VALUE(MID('Paste data'!F1372,12,2))/24+VALUE(MID('Paste data'!F1372,15,2))/1440,""))),2)),"")</f>
      </c>
      <c r="F1372" s="11">
        <f>IFERROR(IF(OR('Paste data'!E1372="",'Paste data'!G1372=""),"",ROUND((IF(ISNUMBER('Paste data'!G1372),'Paste data'!G1372,IFERROR(DATE(VALUE(LEFT('Paste data'!G1372,4)),VALUE(MID('Paste data'!G1372,6,2)),VALUE(MID('Paste data'!G1372,9,2)))+VALUE(MID('Paste data'!G1372,12,2))/24+VALUE(MID('Paste data'!G1372,15,2))/1440,"")))-(IF(ISNUMBER('Paste data'!E1372),'Paste data'!E1372,IFERROR(DATE(VALUE(LEFT('Paste data'!E1372,4)),VALUE(MID('Paste data'!E1372,6,2)),VALUE(MID('Paste data'!E1372,9,2)))+VALUE(MID('Paste data'!E1372,12,2))/24+VALUE(MID('Paste data'!E1372,15,2))/1440,""))),2)),"")</f>
      </c>
      <c r="G1372" s="10">
        <f>IFERROR(IF('Paste data'!G1372="","",(IF(ISNUMBER('Paste data'!G1372),'Paste data'!G1372,IFERROR(DATE(VALUE(LEFT('Paste data'!G1372,4)),VALUE(MID('Paste data'!G1372,6,2)),VALUE(MID('Paste data'!G1372,9,2)))+VALUE(MID('Paste data'!G1372,12,2))/24+VALUE(MID('Paste data'!G1372,15,2))/1440,"")))-WEEKDAY((IF(ISNUMBER('Paste data'!G1372),'Paste data'!G1372,IFERROR(DATE(VALUE(LEFT('Paste data'!G1372,4)),VALUE(MID('Paste data'!G1372,6,2)),VALUE(MID('Paste data'!G1372,9,2)))+VALUE(MID('Paste data'!G1372,12,2))/24+VALUE(MID('Paste data'!G1372,15,2))/1440,""))),3)),"")</f>
      </c>
    </row>
    <row r="1373" spans="1:7" x14ac:dyDescent="0.25">
      <c r="A1373" s="10">
        <f>IF('Paste data'!A1373="","",'Paste data'!A1373)</f>
      </c>
      <c r="B1373" s="4">
        <f>IF('Paste data'!A1373="","",'Paste data'!D1373)</f>
      </c>
      <c r="C1373" s="4">
        <f>IF('Paste data'!A1373="","",'Paste data'!B1373)</f>
      </c>
      <c r="D1373" s="11">
        <f>IFERROR(IF(OR('Paste data'!E1373="",'Paste data'!F1373=""),"",ROUND((IF(ISNUMBER('Paste data'!F1373),'Paste data'!F1373,IFERROR(DATE(VALUE(LEFT('Paste data'!F1373,4)),VALUE(MID('Paste data'!F1373,6,2)),VALUE(MID('Paste data'!F1373,9,2)))+VALUE(MID('Paste data'!F1373,12,2))/24+VALUE(MID('Paste data'!F1373,15,2))/1440,"")))-(IF(ISNUMBER('Paste data'!E1373),'Paste data'!E1373,IFERROR(DATE(VALUE(LEFT('Paste data'!E1373,4)),VALUE(MID('Paste data'!E1373,6,2)),VALUE(MID('Paste data'!E1373,9,2)))+VALUE(MID('Paste data'!E1373,12,2))/24+VALUE(MID('Paste data'!E1373,15,2))/1440,""))),2)),"")</f>
      </c>
      <c r="E1373" s="11">
        <f>IFERROR(IF(OR('Paste data'!F1373="",'Paste data'!G1373=""),"",ROUND((IF(ISNUMBER('Paste data'!G1373),'Paste data'!G1373,IFERROR(DATE(VALUE(LEFT('Paste data'!G1373,4)),VALUE(MID('Paste data'!G1373,6,2)),VALUE(MID('Paste data'!G1373,9,2)))+VALUE(MID('Paste data'!G1373,12,2))/24+VALUE(MID('Paste data'!G1373,15,2))/1440,"")))-(IF(ISNUMBER('Paste data'!F1373),'Paste data'!F1373,IFERROR(DATE(VALUE(LEFT('Paste data'!F1373,4)),VALUE(MID('Paste data'!F1373,6,2)),VALUE(MID('Paste data'!F1373,9,2)))+VALUE(MID('Paste data'!F1373,12,2))/24+VALUE(MID('Paste data'!F1373,15,2))/1440,""))),2)),"")</f>
      </c>
      <c r="F1373" s="11">
        <f>IFERROR(IF(OR('Paste data'!E1373="",'Paste data'!G1373=""),"",ROUND((IF(ISNUMBER('Paste data'!G1373),'Paste data'!G1373,IFERROR(DATE(VALUE(LEFT('Paste data'!G1373,4)),VALUE(MID('Paste data'!G1373,6,2)),VALUE(MID('Paste data'!G1373,9,2)))+VALUE(MID('Paste data'!G1373,12,2))/24+VALUE(MID('Paste data'!G1373,15,2))/1440,"")))-(IF(ISNUMBER('Paste data'!E1373),'Paste data'!E1373,IFERROR(DATE(VALUE(LEFT('Paste data'!E1373,4)),VALUE(MID('Paste data'!E1373,6,2)),VALUE(MID('Paste data'!E1373,9,2)))+VALUE(MID('Paste data'!E1373,12,2))/24+VALUE(MID('Paste data'!E1373,15,2))/1440,""))),2)),"")</f>
      </c>
      <c r="G1373" s="10">
        <f>IFERROR(IF('Paste data'!G1373="","",(IF(ISNUMBER('Paste data'!G1373),'Paste data'!G1373,IFERROR(DATE(VALUE(LEFT('Paste data'!G1373,4)),VALUE(MID('Paste data'!G1373,6,2)),VALUE(MID('Paste data'!G1373,9,2)))+VALUE(MID('Paste data'!G1373,12,2))/24+VALUE(MID('Paste data'!G1373,15,2))/1440,"")))-WEEKDAY((IF(ISNUMBER('Paste data'!G1373),'Paste data'!G1373,IFERROR(DATE(VALUE(LEFT('Paste data'!G1373,4)),VALUE(MID('Paste data'!G1373,6,2)),VALUE(MID('Paste data'!G1373,9,2)))+VALUE(MID('Paste data'!G1373,12,2))/24+VALUE(MID('Paste data'!G1373,15,2))/1440,""))),3)),"")</f>
      </c>
    </row>
    <row r="1374" spans="1:7" x14ac:dyDescent="0.25">
      <c r="A1374" s="10">
        <f>IF('Paste data'!A1374="","",'Paste data'!A1374)</f>
      </c>
      <c r="B1374" s="4">
        <f>IF('Paste data'!A1374="","",'Paste data'!D1374)</f>
      </c>
      <c r="C1374" s="4">
        <f>IF('Paste data'!A1374="","",'Paste data'!B1374)</f>
      </c>
      <c r="D1374" s="11">
        <f>IFERROR(IF(OR('Paste data'!E1374="",'Paste data'!F1374=""),"",ROUND((IF(ISNUMBER('Paste data'!F1374),'Paste data'!F1374,IFERROR(DATE(VALUE(LEFT('Paste data'!F1374,4)),VALUE(MID('Paste data'!F1374,6,2)),VALUE(MID('Paste data'!F1374,9,2)))+VALUE(MID('Paste data'!F1374,12,2))/24+VALUE(MID('Paste data'!F1374,15,2))/1440,"")))-(IF(ISNUMBER('Paste data'!E1374),'Paste data'!E1374,IFERROR(DATE(VALUE(LEFT('Paste data'!E1374,4)),VALUE(MID('Paste data'!E1374,6,2)),VALUE(MID('Paste data'!E1374,9,2)))+VALUE(MID('Paste data'!E1374,12,2))/24+VALUE(MID('Paste data'!E1374,15,2))/1440,""))),2)),"")</f>
      </c>
      <c r="E1374" s="11">
        <f>IFERROR(IF(OR('Paste data'!F1374="",'Paste data'!G1374=""),"",ROUND((IF(ISNUMBER('Paste data'!G1374),'Paste data'!G1374,IFERROR(DATE(VALUE(LEFT('Paste data'!G1374,4)),VALUE(MID('Paste data'!G1374,6,2)),VALUE(MID('Paste data'!G1374,9,2)))+VALUE(MID('Paste data'!G1374,12,2))/24+VALUE(MID('Paste data'!G1374,15,2))/1440,"")))-(IF(ISNUMBER('Paste data'!F1374),'Paste data'!F1374,IFERROR(DATE(VALUE(LEFT('Paste data'!F1374,4)),VALUE(MID('Paste data'!F1374,6,2)),VALUE(MID('Paste data'!F1374,9,2)))+VALUE(MID('Paste data'!F1374,12,2))/24+VALUE(MID('Paste data'!F1374,15,2))/1440,""))),2)),"")</f>
      </c>
      <c r="F1374" s="11">
        <f>IFERROR(IF(OR('Paste data'!E1374="",'Paste data'!G1374=""),"",ROUND((IF(ISNUMBER('Paste data'!G1374),'Paste data'!G1374,IFERROR(DATE(VALUE(LEFT('Paste data'!G1374,4)),VALUE(MID('Paste data'!G1374,6,2)),VALUE(MID('Paste data'!G1374,9,2)))+VALUE(MID('Paste data'!G1374,12,2))/24+VALUE(MID('Paste data'!G1374,15,2))/1440,"")))-(IF(ISNUMBER('Paste data'!E1374),'Paste data'!E1374,IFERROR(DATE(VALUE(LEFT('Paste data'!E1374,4)),VALUE(MID('Paste data'!E1374,6,2)),VALUE(MID('Paste data'!E1374,9,2)))+VALUE(MID('Paste data'!E1374,12,2))/24+VALUE(MID('Paste data'!E1374,15,2))/1440,""))),2)),"")</f>
      </c>
      <c r="G1374" s="10">
        <f>IFERROR(IF('Paste data'!G1374="","",(IF(ISNUMBER('Paste data'!G1374),'Paste data'!G1374,IFERROR(DATE(VALUE(LEFT('Paste data'!G1374,4)),VALUE(MID('Paste data'!G1374,6,2)),VALUE(MID('Paste data'!G1374,9,2)))+VALUE(MID('Paste data'!G1374,12,2))/24+VALUE(MID('Paste data'!G1374,15,2))/1440,"")))-WEEKDAY((IF(ISNUMBER('Paste data'!G1374),'Paste data'!G1374,IFERROR(DATE(VALUE(LEFT('Paste data'!G1374,4)),VALUE(MID('Paste data'!G1374,6,2)),VALUE(MID('Paste data'!G1374,9,2)))+VALUE(MID('Paste data'!G1374,12,2))/24+VALUE(MID('Paste data'!G1374,15,2))/1440,""))),3)),"")</f>
      </c>
    </row>
    <row r="1375" spans="1:7" x14ac:dyDescent="0.25">
      <c r="A1375" s="10">
        <f>IF('Paste data'!A1375="","",'Paste data'!A1375)</f>
      </c>
      <c r="B1375" s="4">
        <f>IF('Paste data'!A1375="","",'Paste data'!D1375)</f>
      </c>
      <c r="C1375" s="4">
        <f>IF('Paste data'!A1375="","",'Paste data'!B1375)</f>
      </c>
      <c r="D1375" s="11">
        <f>IFERROR(IF(OR('Paste data'!E1375="",'Paste data'!F1375=""),"",ROUND((IF(ISNUMBER('Paste data'!F1375),'Paste data'!F1375,IFERROR(DATE(VALUE(LEFT('Paste data'!F1375,4)),VALUE(MID('Paste data'!F1375,6,2)),VALUE(MID('Paste data'!F1375,9,2)))+VALUE(MID('Paste data'!F1375,12,2))/24+VALUE(MID('Paste data'!F1375,15,2))/1440,"")))-(IF(ISNUMBER('Paste data'!E1375),'Paste data'!E1375,IFERROR(DATE(VALUE(LEFT('Paste data'!E1375,4)),VALUE(MID('Paste data'!E1375,6,2)),VALUE(MID('Paste data'!E1375,9,2)))+VALUE(MID('Paste data'!E1375,12,2))/24+VALUE(MID('Paste data'!E1375,15,2))/1440,""))),2)),"")</f>
      </c>
      <c r="E1375" s="11">
        <f>IFERROR(IF(OR('Paste data'!F1375="",'Paste data'!G1375=""),"",ROUND((IF(ISNUMBER('Paste data'!G1375),'Paste data'!G1375,IFERROR(DATE(VALUE(LEFT('Paste data'!G1375,4)),VALUE(MID('Paste data'!G1375,6,2)),VALUE(MID('Paste data'!G1375,9,2)))+VALUE(MID('Paste data'!G1375,12,2))/24+VALUE(MID('Paste data'!G1375,15,2))/1440,"")))-(IF(ISNUMBER('Paste data'!F1375),'Paste data'!F1375,IFERROR(DATE(VALUE(LEFT('Paste data'!F1375,4)),VALUE(MID('Paste data'!F1375,6,2)),VALUE(MID('Paste data'!F1375,9,2)))+VALUE(MID('Paste data'!F1375,12,2))/24+VALUE(MID('Paste data'!F1375,15,2))/1440,""))),2)),"")</f>
      </c>
      <c r="F1375" s="11">
        <f>IFERROR(IF(OR('Paste data'!E1375="",'Paste data'!G1375=""),"",ROUND((IF(ISNUMBER('Paste data'!G1375),'Paste data'!G1375,IFERROR(DATE(VALUE(LEFT('Paste data'!G1375,4)),VALUE(MID('Paste data'!G1375,6,2)),VALUE(MID('Paste data'!G1375,9,2)))+VALUE(MID('Paste data'!G1375,12,2))/24+VALUE(MID('Paste data'!G1375,15,2))/1440,"")))-(IF(ISNUMBER('Paste data'!E1375),'Paste data'!E1375,IFERROR(DATE(VALUE(LEFT('Paste data'!E1375,4)),VALUE(MID('Paste data'!E1375,6,2)),VALUE(MID('Paste data'!E1375,9,2)))+VALUE(MID('Paste data'!E1375,12,2))/24+VALUE(MID('Paste data'!E1375,15,2))/1440,""))),2)),"")</f>
      </c>
      <c r="G1375" s="10">
        <f>IFERROR(IF('Paste data'!G1375="","",(IF(ISNUMBER('Paste data'!G1375),'Paste data'!G1375,IFERROR(DATE(VALUE(LEFT('Paste data'!G1375,4)),VALUE(MID('Paste data'!G1375,6,2)),VALUE(MID('Paste data'!G1375,9,2)))+VALUE(MID('Paste data'!G1375,12,2))/24+VALUE(MID('Paste data'!G1375,15,2))/1440,"")))-WEEKDAY((IF(ISNUMBER('Paste data'!G1375),'Paste data'!G1375,IFERROR(DATE(VALUE(LEFT('Paste data'!G1375,4)),VALUE(MID('Paste data'!G1375,6,2)),VALUE(MID('Paste data'!G1375,9,2)))+VALUE(MID('Paste data'!G1375,12,2))/24+VALUE(MID('Paste data'!G1375,15,2))/1440,""))),3)),"")</f>
      </c>
    </row>
    <row r="1376" spans="1:7" x14ac:dyDescent="0.25">
      <c r="A1376" s="10">
        <f>IF('Paste data'!A1376="","",'Paste data'!A1376)</f>
      </c>
      <c r="B1376" s="4">
        <f>IF('Paste data'!A1376="","",'Paste data'!D1376)</f>
      </c>
      <c r="C1376" s="4">
        <f>IF('Paste data'!A1376="","",'Paste data'!B1376)</f>
      </c>
      <c r="D1376" s="11">
        <f>IFERROR(IF(OR('Paste data'!E1376="",'Paste data'!F1376=""),"",ROUND((IF(ISNUMBER('Paste data'!F1376),'Paste data'!F1376,IFERROR(DATE(VALUE(LEFT('Paste data'!F1376,4)),VALUE(MID('Paste data'!F1376,6,2)),VALUE(MID('Paste data'!F1376,9,2)))+VALUE(MID('Paste data'!F1376,12,2))/24+VALUE(MID('Paste data'!F1376,15,2))/1440,"")))-(IF(ISNUMBER('Paste data'!E1376),'Paste data'!E1376,IFERROR(DATE(VALUE(LEFT('Paste data'!E1376,4)),VALUE(MID('Paste data'!E1376,6,2)),VALUE(MID('Paste data'!E1376,9,2)))+VALUE(MID('Paste data'!E1376,12,2))/24+VALUE(MID('Paste data'!E1376,15,2))/1440,""))),2)),"")</f>
      </c>
      <c r="E1376" s="11">
        <f>IFERROR(IF(OR('Paste data'!F1376="",'Paste data'!G1376=""),"",ROUND((IF(ISNUMBER('Paste data'!G1376),'Paste data'!G1376,IFERROR(DATE(VALUE(LEFT('Paste data'!G1376,4)),VALUE(MID('Paste data'!G1376,6,2)),VALUE(MID('Paste data'!G1376,9,2)))+VALUE(MID('Paste data'!G1376,12,2))/24+VALUE(MID('Paste data'!G1376,15,2))/1440,"")))-(IF(ISNUMBER('Paste data'!F1376),'Paste data'!F1376,IFERROR(DATE(VALUE(LEFT('Paste data'!F1376,4)),VALUE(MID('Paste data'!F1376,6,2)),VALUE(MID('Paste data'!F1376,9,2)))+VALUE(MID('Paste data'!F1376,12,2))/24+VALUE(MID('Paste data'!F1376,15,2))/1440,""))),2)),"")</f>
      </c>
      <c r="F1376" s="11">
        <f>IFERROR(IF(OR('Paste data'!E1376="",'Paste data'!G1376=""),"",ROUND((IF(ISNUMBER('Paste data'!G1376),'Paste data'!G1376,IFERROR(DATE(VALUE(LEFT('Paste data'!G1376,4)),VALUE(MID('Paste data'!G1376,6,2)),VALUE(MID('Paste data'!G1376,9,2)))+VALUE(MID('Paste data'!G1376,12,2))/24+VALUE(MID('Paste data'!G1376,15,2))/1440,"")))-(IF(ISNUMBER('Paste data'!E1376),'Paste data'!E1376,IFERROR(DATE(VALUE(LEFT('Paste data'!E1376,4)),VALUE(MID('Paste data'!E1376,6,2)),VALUE(MID('Paste data'!E1376,9,2)))+VALUE(MID('Paste data'!E1376,12,2))/24+VALUE(MID('Paste data'!E1376,15,2))/1440,""))),2)),"")</f>
      </c>
      <c r="G1376" s="10">
        <f>IFERROR(IF('Paste data'!G1376="","",(IF(ISNUMBER('Paste data'!G1376),'Paste data'!G1376,IFERROR(DATE(VALUE(LEFT('Paste data'!G1376,4)),VALUE(MID('Paste data'!G1376,6,2)),VALUE(MID('Paste data'!G1376,9,2)))+VALUE(MID('Paste data'!G1376,12,2))/24+VALUE(MID('Paste data'!G1376,15,2))/1440,"")))-WEEKDAY((IF(ISNUMBER('Paste data'!G1376),'Paste data'!G1376,IFERROR(DATE(VALUE(LEFT('Paste data'!G1376,4)),VALUE(MID('Paste data'!G1376,6,2)),VALUE(MID('Paste data'!G1376,9,2)))+VALUE(MID('Paste data'!G1376,12,2))/24+VALUE(MID('Paste data'!G1376,15,2))/1440,""))),3)),"")</f>
      </c>
    </row>
    <row r="1377" spans="1:7" x14ac:dyDescent="0.25">
      <c r="A1377" s="10">
        <f>IF('Paste data'!A1377="","",'Paste data'!A1377)</f>
      </c>
      <c r="B1377" s="4">
        <f>IF('Paste data'!A1377="","",'Paste data'!D1377)</f>
      </c>
      <c r="C1377" s="4">
        <f>IF('Paste data'!A1377="","",'Paste data'!B1377)</f>
      </c>
      <c r="D1377" s="11">
        <f>IFERROR(IF(OR('Paste data'!E1377="",'Paste data'!F1377=""),"",ROUND((IF(ISNUMBER('Paste data'!F1377),'Paste data'!F1377,IFERROR(DATE(VALUE(LEFT('Paste data'!F1377,4)),VALUE(MID('Paste data'!F1377,6,2)),VALUE(MID('Paste data'!F1377,9,2)))+VALUE(MID('Paste data'!F1377,12,2))/24+VALUE(MID('Paste data'!F1377,15,2))/1440,"")))-(IF(ISNUMBER('Paste data'!E1377),'Paste data'!E1377,IFERROR(DATE(VALUE(LEFT('Paste data'!E1377,4)),VALUE(MID('Paste data'!E1377,6,2)),VALUE(MID('Paste data'!E1377,9,2)))+VALUE(MID('Paste data'!E1377,12,2))/24+VALUE(MID('Paste data'!E1377,15,2))/1440,""))),2)),"")</f>
      </c>
      <c r="E1377" s="11">
        <f>IFERROR(IF(OR('Paste data'!F1377="",'Paste data'!G1377=""),"",ROUND((IF(ISNUMBER('Paste data'!G1377),'Paste data'!G1377,IFERROR(DATE(VALUE(LEFT('Paste data'!G1377,4)),VALUE(MID('Paste data'!G1377,6,2)),VALUE(MID('Paste data'!G1377,9,2)))+VALUE(MID('Paste data'!G1377,12,2))/24+VALUE(MID('Paste data'!G1377,15,2))/1440,"")))-(IF(ISNUMBER('Paste data'!F1377),'Paste data'!F1377,IFERROR(DATE(VALUE(LEFT('Paste data'!F1377,4)),VALUE(MID('Paste data'!F1377,6,2)),VALUE(MID('Paste data'!F1377,9,2)))+VALUE(MID('Paste data'!F1377,12,2))/24+VALUE(MID('Paste data'!F1377,15,2))/1440,""))),2)),"")</f>
      </c>
      <c r="F1377" s="11">
        <f>IFERROR(IF(OR('Paste data'!E1377="",'Paste data'!G1377=""),"",ROUND((IF(ISNUMBER('Paste data'!G1377),'Paste data'!G1377,IFERROR(DATE(VALUE(LEFT('Paste data'!G1377,4)),VALUE(MID('Paste data'!G1377,6,2)),VALUE(MID('Paste data'!G1377,9,2)))+VALUE(MID('Paste data'!G1377,12,2))/24+VALUE(MID('Paste data'!G1377,15,2))/1440,"")))-(IF(ISNUMBER('Paste data'!E1377),'Paste data'!E1377,IFERROR(DATE(VALUE(LEFT('Paste data'!E1377,4)),VALUE(MID('Paste data'!E1377,6,2)),VALUE(MID('Paste data'!E1377,9,2)))+VALUE(MID('Paste data'!E1377,12,2))/24+VALUE(MID('Paste data'!E1377,15,2))/1440,""))),2)),"")</f>
      </c>
      <c r="G1377" s="10">
        <f>IFERROR(IF('Paste data'!G1377="","",(IF(ISNUMBER('Paste data'!G1377),'Paste data'!G1377,IFERROR(DATE(VALUE(LEFT('Paste data'!G1377,4)),VALUE(MID('Paste data'!G1377,6,2)),VALUE(MID('Paste data'!G1377,9,2)))+VALUE(MID('Paste data'!G1377,12,2))/24+VALUE(MID('Paste data'!G1377,15,2))/1440,"")))-WEEKDAY((IF(ISNUMBER('Paste data'!G1377),'Paste data'!G1377,IFERROR(DATE(VALUE(LEFT('Paste data'!G1377,4)),VALUE(MID('Paste data'!G1377,6,2)),VALUE(MID('Paste data'!G1377,9,2)))+VALUE(MID('Paste data'!G1377,12,2))/24+VALUE(MID('Paste data'!G1377,15,2))/1440,""))),3)),"")</f>
      </c>
    </row>
    <row r="1378" spans="1:7" x14ac:dyDescent="0.25">
      <c r="A1378" s="10">
        <f>IF('Paste data'!A1378="","",'Paste data'!A1378)</f>
      </c>
      <c r="B1378" s="4">
        <f>IF('Paste data'!A1378="","",'Paste data'!D1378)</f>
      </c>
      <c r="C1378" s="4">
        <f>IF('Paste data'!A1378="","",'Paste data'!B1378)</f>
      </c>
      <c r="D1378" s="11">
        <f>IFERROR(IF(OR('Paste data'!E1378="",'Paste data'!F1378=""),"",ROUND((IF(ISNUMBER('Paste data'!F1378),'Paste data'!F1378,IFERROR(DATE(VALUE(LEFT('Paste data'!F1378,4)),VALUE(MID('Paste data'!F1378,6,2)),VALUE(MID('Paste data'!F1378,9,2)))+VALUE(MID('Paste data'!F1378,12,2))/24+VALUE(MID('Paste data'!F1378,15,2))/1440,"")))-(IF(ISNUMBER('Paste data'!E1378),'Paste data'!E1378,IFERROR(DATE(VALUE(LEFT('Paste data'!E1378,4)),VALUE(MID('Paste data'!E1378,6,2)),VALUE(MID('Paste data'!E1378,9,2)))+VALUE(MID('Paste data'!E1378,12,2))/24+VALUE(MID('Paste data'!E1378,15,2))/1440,""))),2)),"")</f>
      </c>
      <c r="E1378" s="11">
        <f>IFERROR(IF(OR('Paste data'!F1378="",'Paste data'!G1378=""),"",ROUND((IF(ISNUMBER('Paste data'!G1378),'Paste data'!G1378,IFERROR(DATE(VALUE(LEFT('Paste data'!G1378,4)),VALUE(MID('Paste data'!G1378,6,2)),VALUE(MID('Paste data'!G1378,9,2)))+VALUE(MID('Paste data'!G1378,12,2))/24+VALUE(MID('Paste data'!G1378,15,2))/1440,"")))-(IF(ISNUMBER('Paste data'!F1378),'Paste data'!F1378,IFERROR(DATE(VALUE(LEFT('Paste data'!F1378,4)),VALUE(MID('Paste data'!F1378,6,2)),VALUE(MID('Paste data'!F1378,9,2)))+VALUE(MID('Paste data'!F1378,12,2))/24+VALUE(MID('Paste data'!F1378,15,2))/1440,""))),2)),"")</f>
      </c>
      <c r="F1378" s="11">
        <f>IFERROR(IF(OR('Paste data'!E1378="",'Paste data'!G1378=""),"",ROUND((IF(ISNUMBER('Paste data'!G1378),'Paste data'!G1378,IFERROR(DATE(VALUE(LEFT('Paste data'!G1378,4)),VALUE(MID('Paste data'!G1378,6,2)),VALUE(MID('Paste data'!G1378,9,2)))+VALUE(MID('Paste data'!G1378,12,2))/24+VALUE(MID('Paste data'!G1378,15,2))/1440,"")))-(IF(ISNUMBER('Paste data'!E1378),'Paste data'!E1378,IFERROR(DATE(VALUE(LEFT('Paste data'!E1378,4)),VALUE(MID('Paste data'!E1378,6,2)),VALUE(MID('Paste data'!E1378,9,2)))+VALUE(MID('Paste data'!E1378,12,2))/24+VALUE(MID('Paste data'!E1378,15,2))/1440,""))),2)),"")</f>
      </c>
      <c r="G1378" s="10">
        <f>IFERROR(IF('Paste data'!G1378="","",(IF(ISNUMBER('Paste data'!G1378),'Paste data'!G1378,IFERROR(DATE(VALUE(LEFT('Paste data'!G1378,4)),VALUE(MID('Paste data'!G1378,6,2)),VALUE(MID('Paste data'!G1378,9,2)))+VALUE(MID('Paste data'!G1378,12,2))/24+VALUE(MID('Paste data'!G1378,15,2))/1440,"")))-WEEKDAY((IF(ISNUMBER('Paste data'!G1378),'Paste data'!G1378,IFERROR(DATE(VALUE(LEFT('Paste data'!G1378,4)),VALUE(MID('Paste data'!G1378,6,2)),VALUE(MID('Paste data'!G1378,9,2)))+VALUE(MID('Paste data'!G1378,12,2))/24+VALUE(MID('Paste data'!G1378,15,2))/1440,""))),3)),"")</f>
      </c>
    </row>
    <row r="1379" spans="1:7" x14ac:dyDescent="0.25">
      <c r="A1379" s="10">
        <f>IF('Paste data'!A1379="","",'Paste data'!A1379)</f>
      </c>
      <c r="B1379" s="4">
        <f>IF('Paste data'!A1379="","",'Paste data'!D1379)</f>
      </c>
      <c r="C1379" s="4">
        <f>IF('Paste data'!A1379="","",'Paste data'!B1379)</f>
      </c>
      <c r="D1379" s="11">
        <f>IFERROR(IF(OR('Paste data'!E1379="",'Paste data'!F1379=""),"",ROUND((IF(ISNUMBER('Paste data'!F1379),'Paste data'!F1379,IFERROR(DATE(VALUE(LEFT('Paste data'!F1379,4)),VALUE(MID('Paste data'!F1379,6,2)),VALUE(MID('Paste data'!F1379,9,2)))+VALUE(MID('Paste data'!F1379,12,2))/24+VALUE(MID('Paste data'!F1379,15,2))/1440,"")))-(IF(ISNUMBER('Paste data'!E1379),'Paste data'!E1379,IFERROR(DATE(VALUE(LEFT('Paste data'!E1379,4)),VALUE(MID('Paste data'!E1379,6,2)),VALUE(MID('Paste data'!E1379,9,2)))+VALUE(MID('Paste data'!E1379,12,2))/24+VALUE(MID('Paste data'!E1379,15,2))/1440,""))),2)),"")</f>
      </c>
      <c r="E1379" s="11">
        <f>IFERROR(IF(OR('Paste data'!F1379="",'Paste data'!G1379=""),"",ROUND((IF(ISNUMBER('Paste data'!G1379),'Paste data'!G1379,IFERROR(DATE(VALUE(LEFT('Paste data'!G1379,4)),VALUE(MID('Paste data'!G1379,6,2)),VALUE(MID('Paste data'!G1379,9,2)))+VALUE(MID('Paste data'!G1379,12,2))/24+VALUE(MID('Paste data'!G1379,15,2))/1440,"")))-(IF(ISNUMBER('Paste data'!F1379),'Paste data'!F1379,IFERROR(DATE(VALUE(LEFT('Paste data'!F1379,4)),VALUE(MID('Paste data'!F1379,6,2)),VALUE(MID('Paste data'!F1379,9,2)))+VALUE(MID('Paste data'!F1379,12,2))/24+VALUE(MID('Paste data'!F1379,15,2))/1440,""))),2)),"")</f>
      </c>
      <c r="F1379" s="11">
        <f>IFERROR(IF(OR('Paste data'!E1379="",'Paste data'!G1379=""),"",ROUND((IF(ISNUMBER('Paste data'!G1379),'Paste data'!G1379,IFERROR(DATE(VALUE(LEFT('Paste data'!G1379,4)),VALUE(MID('Paste data'!G1379,6,2)),VALUE(MID('Paste data'!G1379,9,2)))+VALUE(MID('Paste data'!G1379,12,2))/24+VALUE(MID('Paste data'!G1379,15,2))/1440,"")))-(IF(ISNUMBER('Paste data'!E1379),'Paste data'!E1379,IFERROR(DATE(VALUE(LEFT('Paste data'!E1379,4)),VALUE(MID('Paste data'!E1379,6,2)),VALUE(MID('Paste data'!E1379,9,2)))+VALUE(MID('Paste data'!E1379,12,2))/24+VALUE(MID('Paste data'!E1379,15,2))/1440,""))),2)),"")</f>
      </c>
      <c r="G1379" s="10">
        <f>IFERROR(IF('Paste data'!G1379="","",(IF(ISNUMBER('Paste data'!G1379),'Paste data'!G1379,IFERROR(DATE(VALUE(LEFT('Paste data'!G1379,4)),VALUE(MID('Paste data'!G1379,6,2)),VALUE(MID('Paste data'!G1379,9,2)))+VALUE(MID('Paste data'!G1379,12,2))/24+VALUE(MID('Paste data'!G1379,15,2))/1440,"")))-WEEKDAY((IF(ISNUMBER('Paste data'!G1379),'Paste data'!G1379,IFERROR(DATE(VALUE(LEFT('Paste data'!G1379,4)),VALUE(MID('Paste data'!G1379,6,2)),VALUE(MID('Paste data'!G1379,9,2)))+VALUE(MID('Paste data'!G1379,12,2))/24+VALUE(MID('Paste data'!G1379,15,2))/1440,""))),3)),"")</f>
      </c>
    </row>
    <row r="1380" spans="1:7" x14ac:dyDescent="0.25">
      <c r="A1380" s="10">
        <f>IF('Paste data'!A1380="","",'Paste data'!A1380)</f>
      </c>
      <c r="B1380" s="4">
        <f>IF('Paste data'!A1380="","",'Paste data'!D1380)</f>
      </c>
      <c r="C1380" s="4">
        <f>IF('Paste data'!A1380="","",'Paste data'!B1380)</f>
      </c>
      <c r="D1380" s="11">
        <f>IFERROR(IF(OR('Paste data'!E1380="",'Paste data'!F1380=""),"",ROUND((IF(ISNUMBER('Paste data'!F1380),'Paste data'!F1380,IFERROR(DATE(VALUE(LEFT('Paste data'!F1380,4)),VALUE(MID('Paste data'!F1380,6,2)),VALUE(MID('Paste data'!F1380,9,2)))+VALUE(MID('Paste data'!F1380,12,2))/24+VALUE(MID('Paste data'!F1380,15,2))/1440,"")))-(IF(ISNUMBER('Paste data'!E1380),'Paste data'!E1380,IFERROR(DATE(VALUE(LEFT('Paste data'!E1380,4)),VALUE(MID('Paste data'!E1380,6,2)),VALUE(MID('Paste data'!E1380,9,2)))+VALUE(MID('Paste data'!E1380,12,2))/24+VALUE(MID('Paste data'!E1380,15,2))/1440,""))),2)),"")</f>
      </c>
      <c r="E1380" s="11">
        <f>IFERROR(IF(OR('Paste data'!F1380="",'Paste data'!G1380=""),"",ROUND((IF(ISNUMBER('Paste data'!G1380),'Paste data'!G1380,IFERROR(DATE(VALUE(LEFT('Paste data'!G1380,4)),VALUE(MID('Paste data'!G1380,6,2)),VALUE(MID('Paste data'!G1380,9,2)))+VALUE(MID('Paste data'!G1380,12,2))/24+VALUE(MID('Paste data'!G1380,15,2))/1440,"")))-(IF(ISNUMBER('Paste data'!F1380),'Paste data'!F1380,IFERROR(DATE(VALUE(LEFT('Paste data'!F1380,4)),VALUE(MID('Paste data'!F1380,6,2)),VALUE(MID('Paste data'!F1380,9,2)))+VALUE(MID('Paste data'!F1380,12,2))/24+VALUE(MID('Paste data'!F1380,15,2))/1440,""))),2)),"")</f>
      </c>
      <c r="F1380" s="11">
        <f>IFERROR(IF(OR('Paste data'!E1380="",'Paste data'!G1380=""),"",ROUND((IF(ISNUMBER('Paste data'!G1380),'Paste data'!G1380,IFERROR(DATE(VALUE(LEFT('Paste data'!G1380,4)),VALUE(MID('Paste data'!G1380,6,2)),VALUE(MID('Paste data'!G1380,9,2)))+VALUE(MID('Paste data'!G1380,12,2))/24+VALUE(MID('Paste data'!G1380,15,2))/1440,"")))-(IF(ISNUMBER('Paste data'!E1380),'Paste data'!E1380,IFERROR(DATE(VALUE(LEFT('Paste data'!E1380,4)),VALUE(MID('Paste data'!E1380,6,2)),VALUE(MID('Paste data'!E1380,9,2)))+VALUE(MID('Paste data'!E1380,12,2))/24+VALUE(MID('Paste data'!E1380,15,2))/1440,""))),2)),"")</f>
      </c>
      <c r="G1380" s="10">
        <f>IFERROR(IF('Paste data'!G1380="","",(IF(ISNUMBER('Paste data'!G1380),'Paste data'!G1380,IFERROR(DATE(VALUE(LEFT('Paste data'!G1380,4)),VALUE(MID('Paste data'!G1380,6,2)),VALUE(MID('Paste data'!G1380,9,2)))+VALUE(MID('Paste data'!G1380,12,2))/24+VALUE(MID('Paste data'!G1380,15,2))/1440,"")))-WEEKDAY((IF(ISNUMBER('Paste data'!G1380),'Paste data'!G1380,IFERROR(DATE(VALUE(LEFT('Paste data'!G1380,4)),VALUE(MID('Paste data'!G1380,6,2)),VALUE(MID('Paste data'!G1380,9,2)))+VALUE(MID('Paste data'!G1380,12,2))/24+VALUE(MID('Paste data'!G1380,15,2))/1440,""))),3)),"")</f>
      </c>
    </row>
    <row r="1381" spans="1:7" x14ac:dyDescent="0.25">
      <c r="A1381" s="10">
        <f>IF('Paste data'!A1381="","",'Paste data'!A1381)</f>
      </c>
      <c r="B1381" s="4">
        <f>IF('Paste data'!A1381="","",'Paste data'!D1381)</f>
      </c>
      <c r="C1381" s="4">
        <f>IF('Paste data'!A1381="","",'Paste data'!B1381)</f>
      </c>
      <c r="D1381" s="11">
        <f>IFERROR(IF(OR('Paste data'!E1381="",'Paste data'!F1381=""),"",ROUND((IF(ISNUMBER('Paste data'!F1381),'Paste data'!F1381,IFERROR(DATE(VALUE(LEFT('Paste data'!F1381,4)),VALUE(MID('Paste data'!F1381,6,2)),VALUE(MID('Paste data'!F1381,9,2)))+VALUE(MID('Paste data'!F1381,12,2))/24+VALUE(MID('Paste data'!F1381,15,2))/1440,"")))-(IF(ISNUMBER('Paste data'!E1381),'Paste data'!E1381,IFERROR(DATE(VALUE(LEFT('Paste data'!E1381,4)),VALUE(MID('Paste data'!E1381,6,2)),VALUE(MID('Paste data'!E1381,9,2)))+VALUE(MID('Paste data'!E1381,12,2))/24+VALUE(MID('Paste data'!E1381,15,2))/1440,""))),2)),"")</f>
      </c>
      <c r="E1381" s="11">
        <f>IFERROR(IF(OR('Paste data'!F1381="",'Paste data'!G1381=""),"",ROUND((IF(ISNUMBER('Paste data'!G1381),'Paste data'!G1381,IFERROR(DATE(VALUE(LEFT('Paste data'!G1381,4)),VALUE(MID('Paste data'!G1381,6,2)),VALUE(MID('Paste data'!G1381,9,2)))+VALUE(MID('Paste data'!G1381,12,2))/24+VALUE(MID('Paste data'!G1381,15,2))/1440,"")))-(IF(ISNUMBER('Paste data'!F1381),'Paste data'!F1381,IFERROR(DATE(VALUE(LEFT('Paste data'!F1381,4)),VALUE(MID('Paste data'!F1381,6,2)),VALUE(MID('Paste data'!F1381,9,2)))+VALUE(MID('Paste data'!F1381,12,2))/24+VALUE(MID('Paste data'!F1381,15,2))/1440,""))),2)),"")</f>
      </c>
      <c r="F1381" s="11">
        <f>IFERROR(IF(OR('Paste data'!E1381="",'Paste data'!G1381=""),"",ROUND((IF(ISNUMBER('Paste data'!G1381),'Paste data'!G1381,IFERROR(DATE(VALUE(LEFT('Paste data'!G1381,4)),VALUE(MID('Paste data'!G1381,6,2)),VALUE(MID('Paste data'!G1381,9,2)))+VALUE(MID('Paste data'!G1381,12,2))/24+VALUE(MID('Paste data'!G1381,15,2))/1440,"")))-(IF(ISNUMBER('Paste data'!E1381),'Paste data'!E1381,IFERROR(DATE(VALUE(LEFT('Paste data'!E1381,4)),VALUE(MID('Paste data'!E1381,6,2)),VALUE(MID('Paste data'!E1381,9,2)))+VALUE(MID('Paste data'!E1381,12,2))/24+VALUE(MID('Paste data'!E1381,15,2))/1440,""))),2)),"")</f>
      </c>
      <c r="G1381" s="10">
        <f>IFERROR(IF('Paste data'!G1381="","",(IF(ISNUMBER('Paste data'!G1381),'Paste data'!G1381,IFERROR(DATE(VALUE(LEFT('Paste data'!G1381,4)),VALUE(MID('Paste data'!G1381,6,2)),VALUE(MID('Paste data'!G1381,9,2)))+VALUE(MID('Paste data'!G1381,12,2))/24+VALUE(MID('Paste data'!G1381,15,2))/1440,"")))-WEEKDAY((IF(ISNUMBER('Paste data'!G1381),'Paste data'!G1381,IFERROR(DATE(VALUE(LEFT('Paste data'!G1381,4)),VALUE(MID('Paste data'!G1381,6,2)),VALUE(MID('Paste data'!G1381,9,2)))+VALUE(MID('Paste data'!G1381,12,2))/24+VALUE(MID('Paste data'!G1381,15,2))/1440,""))),3)),"")</f>
      </c>
    </row>
    <row r="1382" spans="1:7" x14ac:dyDescent="0.25">
      <c r="A1382" s="10">
        <f>IF('Paste data'!A1382="","",'Paste data'!A1382)</f>
      </c>
      <c r="B1382" s="4">
        <f>IF('Paste data'!A1382="","",'Paste data'!D1382)</f>
      </c>
      <c r="C1382" s="4">
        <f>IF('Paste data'!A1382="","",'Paste data'!B1382)</f>
      </c>
      <c r="D1382" s="11">
        <f>IFERROR(IF(OR('Paste data'!E1382="",'Paste data'!F1382=""),"",ROUND((IF(ISNUMBER('Paste data'!F1382),'Paste data'!F1382,IFERROR(DATE(VALUE(LEFT('Paste data'!F1382,4)),VALUE(MID('Paste data'!F1382,6,2)),VALUE(MID('Paste data'!F1382,9,2)))+VALUE(MID('Paste data'!F1382,12,2))/24+VALUE(MID('Paste data'!F1382,15,2))/1440,"")))-(IF(ISNUMBER('Paste data'!E1382),'Paste data'!E1382,IFERROR(DATE(VALUE(LEFT('Paste data'!E1382,4)),VALUE(MID('Paste data'!E1382,6,2)),VALUE(MID('Paste data'!E1382,9,2)))+VALUE(MID('Paste data'!E1382,12,2))/24+VALUE(MID('Paste data'!E1382,15,2))/1440,""))),2)),"")</f>
      </c>
      <c r="E1382" s="11">
        <f>IFERROR(IF(OR('Paste data'!F1382="",'Paste data'!G1382=""),"",ROUND((IF(ISNUMBER('Paste data'!G1382),'Paste data'!G1382,IFERROR(DATE(VALUE(LEFT('Paste data'!G1382,4)),VALUE(MID('Paste data'!G1382,6,2)),VALUE(MID('Paste data'!G1382,9,2)))+VALUE(MID('Paste data'!G1382,12,2))/24+VALUE(MID('Paste data'!G1382,15,2))/1440,"")))-(IF(ISNUMBER('Paste data'!F1382),'Paste data'!F1382,IFERROR(DATE(VALUE(LEFT('Paste data'!F1382,4)),VALUE(MID('Paste data'!F1382,6,2)),VALUE(MID('Paste data'!F1382,9,2)))+VALUE(MID('Paste data'!F1382,12,2))/24+VALUE(MID('Paste data'!F1382,15,2))/1440,""))),2)),"")</f>
      </c>
      <c r="F1382" s="11">
        <f>IFERROR(IF(OR('Paste data'!E1382="",'Paste data'!G1382=""),"",ROUND((IF(ISNUMBER('Paste data'!G1382),'Paste data'!G1382,IFERROR(DATE(VALUE(LEFT('Paste data'!G1382,4)),VALUE(MID('Paste data'!G1382,6,2)),VALUE(MID('Paste data'!G1382,9,2)))+VALUE(MID('Paste data'!G1382,12,2))/24+VALUE(MID('Paste data'!G1382,15,2))/1440,"")))-(IF(ISNUMBER('Paste data'!E1382),'Paste data'!E1382,IFERROR(DATE(VALUE(LEFT('Paste data'!E1382,4)),VALUE(MID('Paste data'!E1382,6,2)),VALUE(MID('Paste data'!E1382,9,2)))+VALUE(MID('Paste data'!E1382,12,2))/24+VALUE(MID('Paste data'!E1382,15,2))/1440,""))),2)),"")</f>
      </c>
      <c r="G1382" s="10">
        <f>IFERROR(IF('Paste data'!G1382="","",(IF(ISNUMBER('Paste data'!G1382),'Paste data'!G1382,IFERROR(DATE(VALUE(LEFT('Paste data'!G1382,4)),VALUE(MID('Paste data'!G1382,6,2)),VALUE(MID('Paste data'!G1382,9,2)))+VALUE(MID('Paste data'!G1382,12,2))/24+VALUE(MID('Paste data'!G1382,15,2))/1440,"")))-WEEKDAY((IF(ISNUMBER('Paste data'!G1382),'Paste data'!G1382,IFERROR(DATE(VALUE(LEFT('Paste data'!G1382,4)),VALUE(MID('Paste data'!G1382,6,2)),VALUE(MID('Paste data'!G1382,9,2)))+VALUE(MID('Paste data'!G1382,12,2))/24+VALUE(MID('Paste data'!G1382,15,2))/1440,""))),3)),"")</f>
      </c>
    </row>
    <row r="1383" spans="1:7" x14ac:dyDescent="0.25">
      <c r="A1383" s="10">
        <f>IF('Paste data'!A1383="","",'Paste data'!A1383)</f>
      </c>
      <c r="B1383" s="4">
        <f>IF('Paste data'!A1383="","",'Paste data'!D1383)</f>
      </c>
      <c r="C1383" s="4">
        <f>IF('Paste data'!A1383="","",'Paste data'!B1383)</f>
      </c>
      <c r="D1383" s="11">
        <f>IFERROR(IF(OR('Paste data'!E1383="",'Paste data'!F1383=""),"",ROUND((IF(ISNUMBER('Paste data'!F1383),'Paste data'!F1383,IFERROR(DATE(VALUE(LEFT('Paste data'!F1383,4)),VALUE(MID('Paste data'!F1383,6,2)),VALUE(MID('Paste data'!F1383,9,2)))+VALUE(MID('Paste data'!F1383,12,2))/24+VALUE(MID('Paste data'!F1383,15,2))/1440,"")))-(IF(ISNUMBER('Paste data'!E1383),'Paste data'!E1383,IFERROR(DATE(VALUE(LEFT('Paste data'!E1383,4)),VALUE(MID('Paste data'!E1383,6,2)),VALUE(MID('Paste data'!E1383,9,2)))+VALUE(MID('Paste data'!E1383,12,2))/24+VALUE(MID('Paste data'!E1383,15,2))/1440,""))),2)),"")</f>
      </c>
      <c r="E1383" s="11">
        <f>IFERROR(IF(OR('Paste data'!F1383="",'Paste data'!G1383=""),"",ROUND((IF(ISNUMBER('Paste data'!G1383),'Paste data'!G1383,IFERROR(DATE(VALUE(LEFT('Paste data'!G1383,4)),VALUE(MID('Paste data'!G1383,6,2)),VALUE(MID('Paste data'!G1383,9,2)))+VALUE(MID('Paste data'!G1383,12,2))/24+VALUE(MID('Paste data'!G1383,15,2))/1440,"")))-(IF(ISNUMBER('Paste data'!F1383),'Paste data'!F1383,IFERROR(DATE(VALUE(LEFT('Paste data'!F1383,4)),VALUE(MID('Paste data'!F1383,6,2)),VALUE(MID('Paste data'!F1383,9,2)))+VALUE(MID('Paste data'!F1383,12,2))/24+VALUE(MID('Paste data'!F1383,15,2))/1440,""))),2)),"")</f>
      </c>
      <c r="F1383" s="11">
        <f>IFERROR(IF(OR('Paste data'!E1383="",'Paste data'!G1383=""),"",ROUND((IF(ISNUMBER('Paste data'!G1383),'Paste data'!G1383,IFERROR(DATE(VALUE(LEFT('Paste data'!G1383,4)),VALUE(MID('Paste data'!G1383,6,2)),VALUE(MID('Paste data'!G1383,9,2)))+VALUE(MID('Paste data'!G1383,12,2))/24+VALUE(MID('Paste data'!G1383,15,2))/1440,"")))-(IF(ISNUMBER('Paste data'!E1383),'Paste data'!E1383,IFERROR(DATE(VALUE(LEFT('Paste data'!E1383,4)),VALUE(MID('Paste data'!E1383,6,2)),VALUE(MID('Paste data'!E1383,9,2)))+VALUE(MID('Paste data'!E1383,12,2))/24+VALUE(MID('Paste data'!E1383,15,2))/1440,""))),2)),"")</f>
      </c>
      <c r="G1383" s="10">
        <f>IFERROR(IF('Paste data'!G1383="","",(IF(ISNUMBER('Paste data'!G1383),'Paste data'!G1383,IFERROR(DATE(VALUE(LEFT('Paste data'!G1383,4)),VALUE(MID('Paste data'!G1383,6,2)),VALUE(MID('Paste data'!G1383,9,2)))+VALUE(MID('Paste data'!G1383,12,2))/24+VALUE(MID('Paste data'!G1383,15,2))/1440,"")))-WEEKDAY((IF(ISNUMBER('Paste data'!G1383),'Paste data'!G1383,IFERROR(DATE(VALUE(LEFT('Paste data'!G1383,4)),VALUE(MID('Paste data'!G1383,6,2)),VALUE(MID('Paste data'!G1383,9,2)))+VALUE(MID('Paste data'!G1383,12,2))/24+VALUE(MID('Paste data'!G1383,15,2))/1440,""))),3)),"")</f>
      </c>
    </row>
    <row r="1384" spans="1:7" x14ac:dyDescent="0.25">
      <c r="A1384" s="10">
        <f>IF('Paste data'!A1384="","",'Paste data'!A1384)</f>
      </c>
      <c r="B1384" s="4">
        <f>IF('Paste data'!A1384="","",'Paste data'!D1384)</f>
      </c>
      <c r="C1384" s="4">
        <f>IF('Paste data'!A1384="","",'Paste data'!B1384)</f>
      </c>
      <c r="D1384" s="11">
        <f>IFERROR(IF(OR('Paste data'!E1384="",'Paste data'!F1384=""),"",ROUND((IF(ISNUMBER('Paste data'!F1384),'Paste data'!F1384,IFERROR(DATE(VALUE(LEFT('Paste data'!F1384,4)),VALUE(MID('Paste data'!F1384,6,2)),VALUE(MID('Paste data'!F1384,9,2)))+VALUE(MID('Paste data'!F1384,12,2))/24+VALUE(MID('Paste data'!F1384,15,2))/1440,"")))-(IF(ISNUMBER('Paste data'!E1384),'Paste data'!E1384,IFERROR(DATE(VALUE(LEFT('Paste data'!E1384,4)),VALUE(MID('Paste data'!E1384,6,2)),VALUE(MID('Paste data'!E1384,9,2)))+VALUE(MID('Paste data'!E1384,12,2))/24+VALUE(MID('Paste data'!E1384,15,2))/1440,""))),2)),"")</f>
      </c>
      <c r="E1384" s="11">
        <f>IFERROR(IF(OR('Paste data'!F1384="",'Paste data'!G1384=""),"",ROUND((IF(ISNUMBER('Paste data'!G1384),'Paste data'!G1384,IFERROR(DATE(VALUE(LEFT('Paste data'!G1384,4)),VALUE(MID('Paste data'!G1384,6,2)),VALUE(MID('Paste data'!G1384,9,2)))+VALUE(MID('Paste data'!G1384,12,2))/24+VALUE(MID('Paste data'!G1384,15,2))/1440,"")))-(IF(ISNUMBER('Paste data'!F1384),'Paste data'!F1384,IFERROR(DATE(VALUE(LEFT('Paste data'!F1384,4)),VALUE(MID('Paste data'!F1384,6,2)),VALUE(MID('Paste data'!F1384,9,2)))+VALUE(MID('Paste data'!F1384,12,2))/24+VALUE(MID('Paste data'!F1384,15,2))/1440,""))),2)),"")</f>
      </c>
      <c r="F1384" s="11">
        <f>IFERROR(IF(OR('Paste data'!E1384="",'Paste data'!G1384=""),"",ROUND((IF(ISNUMBER('Paste data'!G1384),'Paste data'!G1384,IFERROR(DATE(VALUE(LEFT('Paste data'!G1384,4)),VALUE(MID('Paste data'!G1384,6,2)),VALUE(MID('Paste data'!G1384,9,2)))+VALUE(MID('Paste data'!G1384,12,2))/24+VALUE(MID('Paste data'!G1384,15,2))/1440,"")))-(IF(ISNUMBER('Paste data'!E1384),'Paste data'!E1384,IFERROR(DATE(VALUE(LEFT('Paste data'!E1384,4)),VALUE(MID('Paste data'!E1384,6,2)),VALUE(MID('Paste data'!E1384,9,2)))+VALUE(MID('Paste data'!E1384,12,2))/24+VALUE(MID('Paste data'!E1384,15,2))/1440,""))),2)),"")</f>
      </c>
      <c r="G1384" s="10">
        <f>IFERROR(IF('Paste data'!G1384="","",(IF(ISNUMBER('Paste data'!G1384),'Paste data'!G1384,IFERROR(DATE(VALUE(LEFT('Paste data'!G1384,4)),VALUE(MID('Paste data'!G1384,6,2)),VALUE(MID('Paste data'!G1384,9,2)))+VALUE(MID('Paste data'!G1384,12,2))/24+VALUE(MID('Paste data'!G1384,15,2))/1440,"")))-WEEKDAY((IF(ISNUMBER('Paste data'!G1384),'Paste data'!G1384,IFERROR(DATE(VALUE(LEFT('Paste data'!G1384,4)),VALUE(MID('Paste data'!G1384,6,2)),VALUE(MID('Paste data'!G1384,9,2)))+VALUE(MID('Paste data'!G1384,12,2))/24+VALUE(MID('Paste data'!G1384,15,2))/1440,""))),3)),"")</f>
      </c>
    </row>
    <row r="1385" spans="1:7" x14ac:dyDescent="0.25">
      <c r="A1385" s="10">
        <f>IF('Paste data'!A1385="","",'Paste data'!A1385)</f>
      </c>
      <c r="B1385" s="4">
        <f>IF('Paste data'!A1385="","",'Paste data'!D1385)</f>
      </c>
      <c r="C1385" s="4">
        <f>IF('Paste data'!A1385="","",'Paste data'!B1385)</f>
      </c>
      <c r="D1385" s="11">
        <f>IFERROR(IF(OR('Paste data'!E1385="",'Paste data'!F1385=""),"",ROUND((IF(ISNUMBER('Paste data'!F1385),'Paste data'!F1385,IFERROR(DATE(VALUE(LEFT('Paste data'!F1385,4)),VALUE(MID('Paste data'!F1385,6,2)),VALUE(MID('Paste data'!F1385,9,2)))+VALUE(MID('Paste data'!F1385,12,2))/24+VALUE(MID('Paste data'!F1385,15,2))/1440,"")))-(IF(ISNUMBER('Paste data'!E1385),'Paste data'!E1385,IFERROR(DATE(VALUE(LEFT('Paste data'!E1385,4)),VALUE(MID('Paste data'!E1385,6,2)),VALUE(MID('Paste data'!E1385,9,2)))+VALUE(MID('Paste data'!E1385,12,2))/24+VALUE(MID('Paste data'!E1385,15,2))/1440,""))),2)),"")</f>
      </c>
      <c r="E1385" s="11">
        <f>IFERROR(IF(OR('Paste data'!F1385="",'Paste data'!G1385=""),"",ROUND((IF(ISNUMBER('Paste data'!G1385),'Paste data'!G1385,IFERROR(DATE(VALUE(LEFT('Paste data'!G1385,4)),VALUE(MID('Paste data'!G1385,6,2)),VALUE(MID('Paste data'!G1385,9,2)))+VALUE(MID('Paste data'!G1385,12,2))/24+VALUE(MID('Paste data'!G1385,15,2))/1440,"")))-(IF(ISNUMBER('Paste data'!F1385),'Paste data'!F1385,IFERROR(DATE(VALUE(LEFT('Paste data'!F1385,4)),VALUE(MID('Paste data'!F1385,6,2)),VALUE(MID('Paste data'!F1385,9,2)))+VALUE(MID('Paste data'!F1385,12,2))/24+VALUE(MID('Paste data'!F1385,15,2))/1440,""))),2)),"")</f>
      </c>
      <c r="F1385" s="11">
        <f>IFERROR(IF(OR('Paste data'!E1385="",'Paste data'!G1385=""),"",ROUND((IF(ISNUMBER('Paste data'!G1385),'Paste data'!G1385,IFERROR(DATE(VALUE(LEFT('Paste data'!G1385,4)),VALUE(MID('Paste data'!G1385,6,2)),VALUE(MID('Paste data'!G1385,9,2)))+VALUE(MID('Paste data'!G1385,12,2))/24+VALUE(MID('Paste data'!G1385,15,2))/1440,"")))-(IF(ISNUMBER('Paste data'!E1385),'Paste data'!E1385,IFERROR(DATE(VALUE(LEFT('Paste data'!E1385,4)),VALUE(MID('Paste data'!E1385,6,2)),VALUE(MID('Paste data'!E1385,9,2)))+VALUE(MID('Paste data'!E1385,12,2))/24+VALUE(MID('Paste data'!E1385,15,2))/1440,""))),2)),"")</f>
      </c>
      <c r="G1385" s="10">
        <f>IFERROR(IF('Paste data'!G1385="","",(IF(ISNUMBER('Paste data'!G1385),'Paste data'!G1385,IFERROR(DATE(VALUE(LEFT('Paste data'!G1385,4)),VALUE(MID('Paste data'!G1385,6,2)),VALUE(MID('Paste data'!G1385,9,2)))+VALUE(MID('Paste data'!G1385,12,2))/24+VALUE(MID('Paste data'!G1385,15,2))/1440,"")))-WEEKDAY((IF(ISNUMBER('Paste data'!G1385),'Paste data'!G1385,IFERROR(DATE(VALUE(LEFT('Paste data'!G1385,4)),VALUE(MID('Paste data'!G1385,6,2)),VALUE(MID('Paste data'!G1385,9,2)))+VALUE(MID('Paste data'!G1385,12,2))/24+VALUE(MID('Paste data'!G1385,15,2))/1440,""))),3)),"")</f>
      </c>
    </row>
    <row r="1386" spans="1:7" x14ac:dyDescent="0.25">
      <c r="A1386" s="10">
        <f>IF('Paste data'!A1386="","",'Paste data'!A1386)</f>
      </c>
      <c r="B1386" s="4">
        <f>IF('Paste data'!A1386="","",'Paste data'!D1386)</f>
      </c>
      <c r="C1386" s="4">
        <f>IF('Paste data'!A1386="","",'Paste data'!B1386)</f>
      </c>
      <c r="D1386" s="11">
        <f>IFERROR(IF(OR('Paste data'!E1386="",'Paste data'!F1386=""),"",ROUND((IF(ISNUMBER('Paste data'!F1386),'Paste data'!F1386,IFERROR(DATE(VALUE(LEFT('Paste data'!F1386,4)),VALUE(MID('Paste data'!F1386,6,2)),VALUE(MID('Paste data'!F1386,9,2)))+VALUE(MID('Paste data'!F1386,12,2))/24+VALUE(MID('Paste data'!F1386,15,2))/1440,"")))-(IF(ISNUMBER('Paste data'!E1386),'Paste data'!E1386,IFERROR(DATE(VALUE(LEFT('Paste data'!E1386,4)),VALUE(MID('Paste data'!E1386,6,2)),VALUE(MID('Paste data'!E1386,9,2)))+VALUE(MID('Paste data'!E1386,12,2))/24+VALUE(MID('Paste data'!E1386,15,2))/1440,""))),2)),"")</f>
      </c>
      <c r="E1386" s="11">
        <f>IFERROR(IF(OR('Paste data'!F1386="",'Paste data'!G1386=""),"",ROUND((IF(ISNUMBER('Paste data'!G1386),'Paste data'!G1386,IFERROR(DATE(VALUE(LEFT('Paste data'!G1386,4)),VALUE(MID('Paste data'!G1386,6,2)),VALUE(MID('Paste data'!G1386,9,2)))+VALUE(MID('Paste data'!G1386,12,2))/24+VALUE(MID('Paste data'!G1386,15,2))/1440,"")))-(IF(ISNUMBER('Paste data'!F1386),'Paste data'!F1386,IFERROR(DATE(VALUE(LEFT('Paste data'!F1386,4)),VALUE(MID('Paste data'!F1386,6,2)),VALUE(MID('Paste data'!F1386,9,2)))+VALUE(MID('Paste data'!F1386,12,2))/24+VALUE(MID('Paste data'!F1386,15,2))/1440,""))),2)),"")</f>
      </c>
      <c r="F1386" s="11">
        <f>IFERROR(IF(OR('Paste data'!E1386="",'Paste data'!G1386=""),"",ROUND((IF(ISNUMBER('Paste data'!G1386),'Paste data'!G1386,IFERROR(DATE(VALUE(LEFT('Paste data'!G1386,4)),VALUE(MID('Paste data'!G1386,6,2)),VALUE(MID('Paste data'!G1386,9,2)))+VALUE(MID('Paste data'!G1386,12,2))/24+VALUE(MID('Paste data'!G1386,15,2))/1440,"")))-(IF(ISNUMBER('Paste data'!E1386),'Paste data'!E1386,IFERROR(DATE(VALUE(LEFT('Paste data'!E1386,4)),VALUE(MID('Paste data'!E1386,6,2)),VALUE(MID('Paste data'!E1386,9,2)))+VALUE(MID('Paste data'!E1386,12,2))/24+VALUE(MID('Paste data'!E1386,15,2))/1440,""))),2)),"")</f>
      </c>
      <c r="G1386" s="10">
        <f>IFERROR(IF('Paste data'!G1386="","",(IF(ISNUMBER('Paste data'!G1386),'Paste data'!G1386,IFERROR(DATE(VALUE(LEFT('Paste data'!G1386,4)),VALUE(MID('Paste data'!G1386,6,2)),VALUE(MID('Paste data'!G1386,9,2)))+VALUE(MID('Paste data'!G1386,12,2))/24+VALUE(MID('Paste data'!G1386,15,2))/1440,"")))-WEEKDAY((IF(ISNUMBER('Paste data'!G1386),'Paste data'!G1386,IFERROR(DATE(VALUE(LEFT('Paste data'!G1386,4)),VALUE(MID('Paste data'!G1386,6,2)),VALUE(MID('Paste data'!G1386,9,2)))+VALUE(MID('Paste data'!G1386,12,2))/24+VALUE(MID('Paste data'!G1386,15,2))/1440,""))),3)),"")</f>
      </c>
    </row>
    <row r="1387" spans="1:7" x14ac:dyDescent="0.25">
      <c r="A1387" s="10">
        <f>IF('Paste data'!A1387="","",'Paste data'!A1387)</f>
      </c>
      <c r="B1387" s="4">
        <f>IF('Paste data'!A1387="","",'Paste data'!D1387)</f>
      </c>
      <c r="C1387" s="4">
        <f>IF('Paste data'!A1387="","",'Paste data'!B1387)</f>
      </c>
      <c r="D1387" s="11">
        <f>IFERROR(IF(OR('Paste data'!E1387="",'Paste data'!F1387=""),"",ROUND((IF(ISNUMBER('Paste data'!F1387),'Paste data'!F1387,IFERROR(DATE(VALUE(LEFT('Paste data'!F1387,4)),VALUE(MID('Paste data'!F1387,6,2)),VALUE(MID('Paste data'!F1387,9,2)))+VALUE(MID('Paste data'!F1387,12,2))/24+VALUE(MID('Paste data'!F1387,15,2))/1440,"")))-(IF(ISNUMBER('Paste data'!E1387),'Paste data'!E1387,IFERROR(DATE(VALUE(LEFT('Paste data'!E1387,4)),VALUE(MID('Paste data'!E1387,6,2)),VALUE(MID('Paste data'!E1387,9,2)))+VALUE(MID('Paste data'!E1387,12,2))/24+VALUE(MID('Paste data'!E1387,15,2))/1440,""))),2)),"")</f>
      </c>
      <c r="E1387" s="11">
        <f>IFERROR(IF(OR('Paste data'!F1387="",'Paste data'!G1387=""),"",ROUND((IF(ISNUMBER('Paste data'!G1387),'Paste data'!G1387,IFERROR(DATE(VALUE(LEFT('Paste data'!G1387,4)),VALUE(MID('Paste data'!G1387,6,2)),VALUE(MID('Paste data'!G1387,9,2)))+VALUE(MID('Paste data'!G1387,12,2))/24+VALUE(MID('Paste data'!G1387,15,2))/1440,"")))-(IF(ISNUMBER('Paste data'!F1387),'Paste data'!F1387,IFERROR(DATE(VALUE(LEFT('Paste data'!F1387,4)),VALUE(MID('Paste data'!F1387,6,2)),VALUE(MID('Paste data'!F1387,9,2)))+VALUE(MID('Paste data'!F1387,12,2))/24+VALUE(MID('Paste data'!F1387,15,2))/1440,""))),2)),"")</f>
      </c>
      <c r="F1387" s="11">
        <f>IFERROR(IF(OR('Paste data'!E1387="",'Paste data'!G1387=""),"",ROUND((IF(ISNUMBER('Paste data'!G1387),'Paste data'!G1387,IFERROR(DATE(VALUE(LEFT('Paste data'!G1387,4)),VALUE(MID('Paste data'!G1387,6,2)),VALUE(MID('Paste data'!G1387,9,2)))+VALUE(MID('Paste data'!G1387,12,2))/24+VALUE(MID('Paste data'!G1387,15,2))/1440,"")))-(IF(ISNUMBER('Paste data'!E1387),'Paste data'!E1387,IFERROR(DATE(VALUE(LEFT('Paste data'!E1387,4)),VALUE(MID('Paste data'!E1387,6,2)),VALUE(MID('Paste data'!E1387,9,2)))+VALUE(MID('Paste data'!E1387,12,2))/24+VALUE(MID('Paste data'!E1387,15,2))/1440,""))),2)),"")</f>
      </c>
      <c r="G1387" s="10">
        <f>IFERROR(IF('Paste data'!G1387="","",(IF(ISNUMBER('Paste data'!G1387),'Paste data'!G1387,IFERROR(DATE(VALUE(LEFT('Paste data'!G1387,4)),VALUE(MID('Paste data'!G1387,6,2)),VALUE(MID('Paste data'!G1387,9,2)))+VALUE(MID('Paste data'!G1387,12,2))/24+VALUE(MID('Paste data'!G1387,15,2))/1440,"")))-WEEKDAY((IF(ISNUMBER('Paste data'!G1387),'Paste data'!G1387,IFERROR(DATE(VALUE(LEFT('Paste data'!G1387,4)),VALUE(MID('Paste data'!G1387,6,2)),VALUE(MID('Paste data'!G1387,9,2)))+VALUE(MID('Paste data'!G1387,12,2))/24+VALUE(MID('Paste data'!G1387,15,2))/1440,""))),3)),"")</f>
      </c>
    </row>
    <row r="1388" spans="1:7" x14ac:dyDescent="0.25">
      <c r="A1388" s="10">
        <f>IF('Paste data'!A1388="","",'Paste data'!A1388)</f>
      </c>
      <c r="B1388" s="4">
        <f>IF('Paste data'!A1388="","",'Paste data'!D1388)</f>
      </c>
      <c r="C1388" s="4">
        <f>IF('Paste data'!A1388="","",'Paste data'!B1388)</f>
      </c>
      <c r="D1388" s="11">
        <f>IFERROR(IF(OR('Paste data'!E1388="",'Paste data'!F1388=""),"",ROUND((IF(ISNUMBER('Paste data'!F1388),'Paste data'!F1388,IFERROR(DATE(VALUE(LEFT('Paste data'!F1388,4)),VALUE(MID('Paste data'!F1388,6,2)),VALUE(MID('Paste data'!F1388,9,2)))+VALUE(MID('Paste data'!F1388,12,2))/24+VALUE(MID('Paste data'!F1388,15,2))/1440,"")))-(IF(ISNUMBER('Paste data'!E1388),'Paste data'!E1388,IFERROR(DATE(VALUE(LEFT('Paste data'!E1388,4)),VALUE(MID('Paste data'!E1388,6,2)),VALUE(MID('Paste data'!E1388,9,2)))+VALUE(MID('Paste data'!E1388,12,2))/24+VALUE(MID('Paste data'!E1388,15,2))/1440,""))),2)),"")</f>
      </c>
      <c r="E1388" s="11">
        <f>IFERROR(IF(OR('Paste data'!F1388="",'Paste data'!G1388=""),"",ROUND((IF(ISNUMBER('Paste data'!G1388),'Paste data'!G1388,IFERROR(DATE(VALUE(LEFT('Paste data'!G1388,4)),VALUE(MID('Paste data'!G1388,6,2)),VALUE(MID('Paste data'!G1388,9,2)))+VALUE(MID('Paste data'!G1388,12,2))/24+VALUE(MID('Paste data'!G1388,15,2))/1440,"")))-(IF(ISNUMBER('Paste data'!F1388),'Paste data'!F1388,IFERROR(DATE(VALUE(LEFT('Paste data'!F1388,4)),VALUE(MID('Paste data'!F1388,6,2)),VALUE(MID('Paste data'!F1388,9,2)))+VALUE(MID('Paste data'!F1388,12,2))/24+VALUE(MID('Paste data'!F1388,15,2))/1440,""))),2)),"")</f>
      </c>
      <c r="F1388" s="11">
        <f>IFERROR(IF(OR('Paste data'!E1388="",'Paste data'!G1388=""),"",ROUND((IF(ISNUMBER('Paste data'!G1388),'Paste data'!G1388,IFERROR(DATE(VALUE(LEFT('Paste data'!G1388,4)),VALUE(MID('Paste data'!G1388,6,2)),VALUE(MID('Paste data'!G1388,9,2)))+VALUE(MID('Paste data'!G1388,12,2))/24+VALUE(MID('Paste data'!G1388,15,2))/1440,"")))-(IF(ISNUMBER('Paste data'!E1388),'Paste data'!E1388,IFERROR(DATE(VALUE(LEFT('Paste data'!E1388,4)),VALUE(MID('Paste data'!E1388,6,2)),VALUE(MID('Paste data'!E1388,9,2)))+VALUE(MID('Paste data'!E1388,12,2))/24+VALUE(MID('Paste data'!E1388,15,2))/1440,""))),2)),"")</f>
      </c>
      <c r="G1388" s="10">
        <f>IFERROR(IF('Paste data'!G1388="","",(IF(ISNUMBER('Paste data'!G1388),'Paste data'!G1388,IFERROR(DATE(VALUE(LEFT('Paste data'!G1388,4)),VALUE(MID('Paste data'!G1388,6,2)),VALUE(MID('Paste data'!G1388,9,2)))+VALUE(MID('Paste data'!G1388,12,2))/24+VALUE(MID('Paste data'!G1388,15,2))/1440,"")))-WEEKDAY((IF(ISNUMBER('Paste data'!G1388),'Paste data'!G1388,IFERROR(DATE(VALUE(LEFT('Paste data'!G1388,4)),VALUE(MID('Paste data'!G1388,6,2)),VALUE(MID('Paste data'!G1388,9,2)))+VALUE(MID('Paste data'!G1388,12,2))/24+VALUE(MID('Paste data'!G1388,15,2))/1440,""))),3)),"")</f>
      </c>
    </row>
    <row r="1389" spans="1:7" x14ac:dyDescent="0.25">
      <c r="A1389" s="10">
        <f>IF('Paste data'!A1389="","",'Paste data'!A1389)</f>
      </c>
      <c r="B1389" s="4">
        <f>IF('Paste data'!A1389="","",'Paste data'!D1389)</f>
      </c>
      <c r="C1389" s="4">
        <f>IF('Paste data'!A1389="","",'Paste data'!B1389)</f>
      </c>
      <c r="D1389" s="11">
        <f>IFERROR(IF(OR('Paste data'!E1389="",'Paste data'!F1389=""),"",ROUND((IF(ISNUMBER('Paste data'!F1389),'Paste data'!F1389,IFERROR(DATE(VALUE(LEFT('Paste data'!F1389,4)),VALUE(MID('Paste data'!F1389,6,2)),VALUE(MID('Paste data'!F1389,9,2)))+VALUE(MID('Paste data'!F1389,12,2))/24+VALUE(MID('Paste data'!F1389,15,2))/1440,"")))-(IF(ISNUMBER('Paste data'!E1389),'Paste data'!E1389,IFERROR(DATE(VALUE(LEFT('Paste data'!E1389,4)),VALUE(MID('Paste data'!E1389,6,2)),VALUE(MID('Paste data'!E1389,9,2)))+VALUE(MID('Paste data'!E1389,12,2))/24+VALUE(MID('Paste data'!E1389,15,2))/1440,""))),2)),"")</f>
      </c>
      <c r="E1389" s="11">
        <f>IFERROR(IF(OR('Paste data'!F1389="",'Paste data'!G1389=""),"",ROUND((IF(ISNUMBER('Paste data'!G1389),'Paste data'!G1389,IFERROR(DATE(VALUE(LEFT('Paste data'!G1389,4)),VALUE(MID('Paste data'!G1389,6,2)),VALUE(MID('Paste data'!G1389,9,2)))+VALUE(MID('Paste data'!G1389,12,2))/24+VALUE(MID('Paste data'!G1389,15,2))/1440,"")))-(IF(ISNUMBER('Paste data'!F1389),'Paste data'!F1389,IFERROR(DATE(VALUE(LEFT('Paste data'!F1389,4)),VALUE(MID('Paste data'!F1389,6,2)),VALUE(MID('Paste data'!F1389,9,2)))+VALUE(MID('Paste data'!F1389,12,2))/24+VALUE(MID('Paste data'!F1389,15,2))/1440,""))),2)),"")</f>
      </c>
      <c r="F1389" s="11">
        <f>IFERROR(IF(OR('Paste data'!E1389="",'Paste data'!G1389=""),"",ROUND((IF(ISNUMBER('Paste data'!G1389),'Paste data'!G1389,IFERROR(DATE(VALUE(LEFT('Paste data'!G1389,4)),VALUE(MID('Paste data'!G1389,6,2)),VALUE(MID('Paste data'!G1389,9,2)))+VALUE(MID('Paste data'!G1389,12,2))/24+VALUE(MID('Paste data'!G1389,15,2))/1440,"")))-(IF(ISNUMBER('Paste data'!E1389),'Paste data'!E1389,IFERROR(DATE(VALUE(LEFT('Paste data'!E1389,4)),VALUE(MID('Paste data'!E1389,6,2)),VALUE(MID('Paste data'!E1389,9,2)))+VALUE(MID('Paste data'!E1389,12,2))/24+VALUE(MID('Paste data'!E1389,15,2))/1440,""))),2)),"")</f>
      </c>
      <c r="G1389" s="10">
        <f>IFERROR(IF('Paste data'!G1389="","",(IF(ISNUMBER('Paste data'!G1389),'Paste data'!G1389,IFERROR(DATE(VALUE(LEFT('Paste data'!G1389,4)),VALUE(MID('Paste data'!G1389,6,2)),VALUE(MID('Paste data'!G1389,9,2)))+VALUE(MID('Paste data'!G1389,12,2))/24+VALUE(MID('Paste data'!G1389,15,2))/1440,"")))-WEEKDAY((IF(ISNUMBER('Paste data'!G1389),'Paste data'!G1389,IFERROR(DATE(VALUE(LEFT('Paste data'!G1389,4)),VALUE(MID('Paste data'!G1389,6,2)),VALUE(MID('Paste data'!G1389,9,2)))+VALUE(MID('Paste data'!G1389,12,2))/24+VALUE(MID('Paste data'!G1389,15,2))/1440,""))),3)),"")</f>
      </c>
    </row>
    <row r="1390" spans="1:7" x14ac:dyDescent="0.25">
      <c r="A1390" s="10">
        <f>IF('Paste data'!A1390="","",'Paste data'!A1390)</f>
      </c>
      <c r="B1390" s="4">
        <f>IF('Paste data'!A1390="","",'Paste data'!D1390)</f>
      </c>
      <c r="C1390" s="4">
        <f>IF('Paste data'!A1390="","",'Paste data'!B1390)</f>
      </c>
      <c r="D1390" s="11">
        <f>IFERROR(IF(OR('Paste data'!E1390="",'Paste data'!F1390=""),"",ROUND((IF(ISNUMBER('Paste data'!F1390),'Paste data'!F1390,IFERROR(DATE(VALUE(LEFT('Paste data'!F1390,4)),VALUE(MID('Paste data'!F1390,6,2)),VALUE(MID('Paste data'!F1390,9,2)))+VALUE(MID('Paste data'!F1390,12,2))/24+VALUE(MID('Paste data'!F1390,15,2))/1440,"")))-(IF(ISNUMBER('Paste data'!E1390),'Paste data'!E1390,IFERROR(DATE(VALUE(LEFT('Paste data'!E1390,4)),VALUE(MID('Paste data'!E1390,6,2)),VALUE(MID('Paste data'!E1390,9,2)))+VALUE(MID('Paste data'!E1390,12,2))/24+VALUE(MID('Paste data'!E1390,15,2))/1440,""))),2)),"")</f>
      </c>
      <c r="E1390" s="11">
        <f>IFERROR(IF(OR('Paste data'!F1390="",'Paste data'!G1390=""),"",ROUND((IF(ISNUMBER('Paste data'!G1390),'Paste data'!G1390,IFERROR(DATE(VALUE(LEFT('Paste data'!G1390,4)),VALUE(MID('Paste data'!G1390,6,2)),VALUE(MID('Paste data'!G1390,9,2)))+VALUE(MID('Paste data'!G1390,12,2))/24+VALUE(MID('Paste data'!G1390,15,2))/1440,"")))-(IF(ISNUMBER('Paste data'!F1390),'Paste data'!F1390,IFERROR(DATE(VALUE(LEFT('Paste data'!F1390,4)),VALUE(MID('Paste data'!F1390,6,2)),VALUE(MID('Paste data'!F1390,9,2)))+VALUE(MID('Paste data'!F1390,12,2))/24+VALUE(MID('Paste data'!F1390,15,2))/1440,""))),2)),"")</f>
      </c>
      <c r="F1390" s="11">
        <f>IFERROR(IF(OR('Paste data'!E1390="",'Paste data'!G1390=""),"",ROUND((IF(ISNUMBER('Paste data'!G1390),'Paste data'!G1390,IFERROR(DATE(VALUE(LEFT('Paste data'!G1390,4)),VALUE(MID('Paste data'!G1390,6,2)),VALUE(MID('Paste data'!G1390,9,2)))+VALUE(MID('Paste data'!G1390,12,2))/24+VALUE(MID('Paste data'!G1390,15,2))/1440,"")))-(IF(ISNUMBER('Paste data'!E1390),'Paste data'!E1390,IFERROR(DATE(VALUE(LEFT('Paste data'!E1390,4)),VALUE(MID('Paste data'!E1390,6,2)),VALUE(MID('Paste data'!E1390,9,2)))+VALUE(MID('Paste data'!E1390,12,2))/24+VALUE(MID('Paste data'!E1390,15,2))/1440,""))),2)),"")</f>
      </c>
      <c r="G1390" s="10">
        <f>IFERROR(IF('Paste data'!G1390="","",(IF(ISNUMBER('Paste data'!G1390),'Paste data'!G1390,IFERROR(DATE(VALUE(LEFT('Paste data'!G1390,4)),VALUE(MID('Paste data'!G1390,6,2)),VALUE(MID('Paste data'!G1390,9,2)))+VALUE(MID('Paste data'!G1390,12,2))/24+VALUE(MID('Paste data'!G1390,15,2))/1440,"")))-WEEKDAY((IF(ISNUMBER('Paste data'!G1390),'Paste data'!G1390,IFERROR(DATE(VALUE(LEFT('Paste data'!G1390,4)),VALUE(MID('Paste data'!G1390,6,2)),VALUE(MID('Paste data'!G1390,9,2)))+VALUE(MID('Paste data'!G1390,12,2))/24+VALUE(MID('Paste data'!G1390,15,2))/1440,""))),3)),"")</f>
      </c>
    </row>
    <row r="1391" spans="1:7" x14ac:dyDescent="0.25">
      <c r="A1391" s="10">
        <f>IF('Paste data'!A1391="","",'Paste data'!A1391)</f>
      </c>
      <c r="B1391" s="4">
        <f>IF('Paste data'!A1391="","",'Paste data'!D1391)</f>
      </c>
      <c r="C1391" s="4">
        <f>IF('Paste data'!A1391="","",'Paste data'!B1391)</f>
      </c>
      <c r="D1391" s="11">
        <f>IFERROR(IF(OR('Paste data'!E1391="",'Paste data'!F1391=""),"",ROUND((IF(ISNUMBER('Paste data'!F1391),'Paste data'!F1391,IFERROR(DATE(VALUE(LEFT('Paste data'!F1391,4)),VALUE(MID('Paste data'!F1391,6,2)),VALUE(MID('Paste data'!F1391,9,2)))+VALUE(MID('Paste data'!F1391,12,2))/24+VALUE(MID('Paste data'!F1391,15,2))/1440,"")))-(IF(ISNUMBER('Paste data'!E1391),'Paste data'!E1391,IFERROR(DATE(VALUE(LEFT('Paste data'!E1391,4)),VALUE(MID('Paste data'!E1391,6,2)),VALUE(MID('Paste data'!E1391,9,2)))+VALUE(MID('Paste data'!E1391,12,2))/24+VALUE(MID('Paste data'!E1391,15,2))/1440,""))),2)),"")</f>
      </c>
      <c r="E1391" s="11">
        <f>IFERROR(IF(OR('Paste data'!F1391="",'Paste data'!G1391=""),"",ROUND((IF(ISNUMBER('Paste data'!G1391),'Paste data'!G1391,IFERROR(DATE(VALUE(LEFT('Paste data'!G1391,4)),VALUE(MID('Paste data'!G1391,6,2)),VALUE(MID('Paste data'!G1391,9,2)))+VALUE(MID('Paste data'!G1391,12,2))/24+VALUE(MID('Paste data'!G1391,15,2))/1440,"")))-(IF(ISNUMBER('Paste data'!F1391),'Paste data'!F1391,IFERROR(DATE(VALUE(LEFT('Paste data'!F1391,4)),VALUE(MID('Paste data'!F1391,6,2)),VALUE(MID('Paste data'!F1391,9,2)))+VALUE(MID('Paste data'!F1391,12,2))/24+VALUE(MID('Paste data'!F1391,15,2))/1440,""))),2)),"")</f>
      </c>
      <c r="F1391" s="11">
        <f>IFERROR(IF(OR('Paste data'!E1391="",'Paste data'!G1391=""),"",ROUND((IF(ISNUMBER('Paste data'!G1391),'Paste data'!G1391,IFERROR(DATE(VALUE(LEFT('Paste data'!G1391,4)),VALUE(MID('Paste data'!G1391,6,2)),VALUE(MID('Paste data'!G1391,9,2)))+VALUE(MID('Paste data'!G1391,12,2))/24+VALUE(MID('Paste data'!G1391,15,2))/1440,"")))-(IF(ISNUMBER('Paste data'!E1391),'Paste data'!E1391,IFERROR(DATE(VALUE(LEFT('Paste data'!E1391,4)),VALUE(MID('Paste data'!E1391,6,2)),VALUE(MID('Paste data'!E1391,9,2)))+VALUE(MID('Paste data'!E1391,12,2))/24+VALUE(MID('Paste data'!E1391,15,2))/1440,""))),2)),"")</f>
      </c>
      <c r="G1391" s="10">
        <f>IFERROR(IF('Paste data'!G1391="","",(IF(ISNUMBER('Paste data'!G1391),'Paste data'!G1391,IFERROR(DATE(VALUE(LEFT('Paste data'!G1391,4)),VALUE(MID('Paste data'!G1391,6,2)),VALUE(MID('Paste data'!G1391,9,2)))+VALUE(MID('Paste data'!G1391,12,2))/24+VALUE(MID('Paste data'!G1391,15,2))/1440,"")))-WEEKDAY((IF(ISNUMBER('Paste data'!G1391),'Paste data'!G1391,IFERROR(DATE(VALUE(LEFT('Paste data'!G1391,4)),VALUE(MID('Paste data'!G1391,6,2)),VALUE(MID('Paste data'!G1391,9,2)))+VALUE(MID('Paste data'!G1391,12,2))/24+VALUE(MID('Paste data'!G1391,15,2))/1440,""))),3)),"")</f>
      </c>
    </row>
    <row r="1392" spans="1:7" x14ac:dyDescent="0.25">
      <c r="A1392" s="10">
        <f>IF('Paste data'!A1392="","",'Paste data'!A1392)</f>
      </c>
      <c r="B1392" s="4">
        <f>IF('Paste data'!A1392="","",'Paste data'!D1392)</f>
      </c>
      <c r="C1392" s="4">
        <f>IF('Paste data'!A1392="","",'Paste data'!B1392)</f>
      </c>
      <c r="D1392" s="11">
        <f>IFERROR(IF(OR('Paste data'!E1392="",'Paste data'!F1392=""),"",ROUND((IF(ISNUMBER('Paste data'!F1392),'Paste data'!F1392,IFERROR(DATE(VALUE(LEFT('Paste data'!F1392,4)),VALUE(MID('Paste data'!F1392,6,2)),VALUE(MID('Paste data'!F1392,9,2)))+VALUE(MID('Paste data'!F1392,12,2))/24+VALUE(MID('Paste data'!F1392,15,2))/1440,"")))-(IF(ISNUMBER('Paste data'!E1392),'Paste data'!E1392,IFERROR(DATE(VALUE(LEFT('Paste data'!E1392,4)),VALUE(MID('Paste data'!E1392,6,2)),VALUE(MID('Paste data'!E1392,9,2)))+VALUE(MID('Paste data'!E1392,12,2))/24+VALUE(MID('Paste data'!E1392,15,2))/1440,""))),2)),"")</f>
      </c>
      <c r="E1392" s="11">
        <f>IFERROR(IF(OR('Paste data'!F1392="",'Paste data'!G1392=""),"",ROUND((IF(ISNUMBER('Paste data'!G1392),'Paste data'!G1392,IFERROR(DATE(VALUE(LEFT('Paste data'!G1392,4)),VALUE(MID('Paste data'!G1392,6,2)),VALUE(MID('Paste data'!G1392,9,2)))+VALUE(MID('Paste data'!G1392,12,2))/24+VALUE(MID('Paste data'!G1392,15,2))/1440,"")))-(IF(ISNUMBER('Paste data'!F1392),'Paste data'!F1392,IFERROR(DATE(VALUE(LEFT('Paste data'!F1392,4)),VALUE(MID('Paste data'!F1392,6,2)),VALUE(MID('Paste data'!F1392,9,2)))+VALUE(MID('Paste data'!F1392,12,2))/24+VALUE(MID('Paste data'!F1392,15,2))/1440,""))),2)),"")</f>
      </c>
      <c r="F1392" s="11">
        <f>IFERROR(IF(OR('Paste data'!E1392="",'Paste data'!G1392=""),"",ROUND((IF(ISNUMBER('Paste data'!G1392),'Paste data'!G1392,IFERROR(DATE(VALUE(LEFT('Paste data'!G1392,4)),VALUE(MID('Paste data'!G1392,6,2)),VALUE(MID('Paste data'!G1392,9,2)))+VALUE(MID('Paste data'!G1392,12,2))/24+VALUE(MID('Paste data'!G1392,15,2))/1440,"")))-(IF(ISNUMBER('Paste data'!E1392),'Paste data'!E1392,IFERROR(DATE(VALUE(LEFT('Paste data'!E1392,4)),VALUE(MID('Paste data'!E1392,6,2)),VALUE(MID('Paste data'!E1392,9,2)))+VALUE(MID('Paste data'!E1392,12,2))/24+VALUE(MID('Paste data'!E1392,15,2))/1440,""))),2)),"")</f>
      </c>
      <c r="G1392" s="10">
        <f>IFERROR(IF('Paste data'!G1392="","",(IF(ISNUMBER('Paste data'!G1392),'Paste data'!G1392,IFERROR(DATE(VALUE(LEFT('Paste data'!G1392,4)),VALUE(MID('Paste data'!G1392,6,2)),VALUE(MID('Paste data'!G1392,9,2)))+VALUE(MID('Paste data'!G1392,12,2))/24+VALUE(MID('Paste data'!G1392,15,2))/1440,"")))-WEEKDAY((IF(ISNUMBER('Paste data'!G1392),'Paste data'!G1392,IFERROR(DATE(VALUE(LEFT('Paste data'!G1392,4)),VALUE(MID('Paste data'!G1392,6,2)),VALUE(MID('Paste data'!G1392,9,2)))+VALUE(MID('Paste data'!G1392,12,2))/24+VALUE(MID('Paste data'!G1392,15,2))/1440,""))),3)),"")</f>
      </c>
    </row>
    <row r="1393" spans="1:7" x14ac:dyDescent="0.25">
      <c r="A1393" s="10">
        <f>IF('Paste data'!A1393="","",'Paste data'!A1393)</f>
      </c>
      <c r="B1393" s="4">
        <f>IF('Paste data'!A1393="","",'Paste data'!D1393)</f>
      </c>
      <c r="C1393" s="4">
        <f>IF('Paste data'!A1393="","",'Paste data'!B1393)</f>
      </c>
      <c r="D1393" s="11">
        <f>IFERROR(IF(OR('Paste data'!E1393="",'Paste data'!F1393=""),"",ROUND((IF(ISNUMBER('Paste data'!F1393),'Paste data'!F1393,IFERROR(DATE(VALUE(LEFT('Paste data'!F1393,4)),VALUE(MID('Paste data'!F1393,6,2)),VALUE(MID('Paste data'!F1393,9,2)))+VALUE(MID('Paste data'!F1393,12,2))/24+VALUE(MID('Paste data'!F1393,15,2))/1440,"")))-(IF(ISNUMBER('Paste data'!E1393),'Paste data'!E1393,IFERROR(DATE(VALUE(LEFT('Paste data'!E1393,4)),VALUE(MID('Paste data'!E1393,6,2)),VALUE(MID('Paste data'!E1393,9,2)))+VALUE(MID('Paste data'!E1393,12,2))/24+VALUE(MID('Paste data'!E1393,15,2))/1440,""))),2)),"")</f>
      </c>
      <c r="E1393" s="11">
        <f>IFERROR(IF(OR('Paste data'!F1393="",'Paste data'!G1393=""),"",ROUND((IF(ISNUMBER('Paste data'!G1393),'Paste data'!G1393,IFERROR(DATE(VALUE(LEFT('Paste data'!G1393,4)),VALUE(MID('Paste data'!G1393,6,2)),VALUE(MID('Paste data'!G1393,9,2)))+VALUE(MID('Paste data'!G1393,12,2))/24+VALUE(MID('Paste data'!G1393,15,2))/1440,"")))-(IF(ISNUMBER('Paste data'!F1393),'Paste data'!F1393,IFERROR(DATE(VALUE(LEFT('Paste data'!F1393,4)),VALUE(MID('Paste data'!F1393,6,2)),VALUE(MID('Paste data'!F1393,9,2)))+VALUE(MID('Paste data'!F1393,12,2))/24+VALUE(MID('Paste data'!F1393,15,2))/1440,""))),2)),"")</f>
      </c>
      <c r="F1393" s="11">
        <f>IFERROR(IF(OR('Paste data'!E1393="",'Paste data'!G1393=""),"",ROUND((IF(ISNUMBER('Paste data'!G1393),'Paste data'!G1393,IFERROR(DATE(VALUE(LEFT('Paste data'!G1393,4)),VALUE(MID('Paste data'!G1393,6,2)),VALUE(MID('Paste data'!G1393,9,2)))+VALUE(MID('Paste data'!G1393,12,2))/24+VALUE(MID('Paste data'!G1393,15,2))/1440,"")))-(IF(ISNUMBER('Paste data'!E1393),'Paste data'!E1393,IFERROR(DATE(VALUE(LEFT('Paste data'!E1393,4)),VALUE(MID('Paste data'!E1393,6,2)),VALUE(MID('Paste data'!E1393,9,2)))+VALUE(MID('Paste data'!E1393,12,2))/24+VALUE(MID('Paste data'!E1393,15,2))/1440,""))),2)),"")</f>
      </c>
      <c r="G1393" s="10">
        <f>IFERROR(IF('Paste data'!G1393="","",(IF(ISNUMBER('Paste data'!G1393),'Paste data'!G1393,IFERROR(DATE(VALUE(LEFT('Paste data'!G1393,4)),VALUE(MID('Paste data'!G1393,6,2)),VALUE(MID('Paste data'!G1393,9,2)))+VALUE(MID('Paste data'!G1393,12,2))/24+VALUE(MID('Paste data'!G1393,15,2))/1440,"")))-WEEKDAY((IF(ISNUMBER('Paste data'!G1393),'Paste data'!G1393,IFERROR(DATE(VALUE(LEFT('Paste data'!G1393,4)),VALUE(MID('Paste data'!G1393,6,2)),VALUE(MID('Paste data'!G1393,9,2)))+VALUE(MID('Paste data'!G1393,12,2))/24+VALUE(MID('Paste data'!G1393,15,2))/1440,""))),3)),"")</f>
      </c>
    </row>
    <row r="1394" spans="1:7" x14ac:dyDescent="0.25">
      <c r="A1394" s="10">
        <f>IF('Paste data'!A1394="","",'Paste data'!A1394)</f>
      </c>
      <c r="B1394" s="4">
        <f>IF('Paste data'!A1394="","",'Paste data'!D1394)</f>
      </c>
      <c r="C1394" s="4">
        <f>IF('Paste data'!A1394="","",'Paste data'!B1394)</f>
      </c>
      <c r="D1394" s="11">
        <f>IFERROR(IF(OR('Paste data'!E1394="",'Paste data'!F1394=""),"",ROUND((IF(ISNUMBER('Paste data'!F1394),'Paste data'!F1394,IFERROR(DATE(VALUE(LEFT('Paste data'!F1394,4)),VALUE(MID('Paste data'!F1394,6,2)),VALUE(MID('Paste data'!F1394,9,2)))+VALUE(MID('Paste data'!F1394,12,2))/24+VALUE(MID('Paste data'!F1394,15,2))/1440,"")))-(IF(ISNUMBER('Paste data'!E1394),'Paste data'!E1394,IFERROR(DATE(VALUE(LEFT('Paste data'!E1394,4)),VALUE(MID('Paste data'!E1394,6,2)),VALUE(MID('Paste data'!E1394,9,2)))+VALUE(MID('Paste data'!E1394,12,2))/24+VALUE(MID('Paste data'!E1394,15,2))/1440,""))),2)),"")</f>
      </c>
      <c r="E1394" s="11">
        <f>IFERROR(IF(OR('Paste data'!F1394="",'Paste data'!G1394=""),"",ROUND((IF(ISNUMBER('Paste data'!G1394),'Paste data'!G1394,IFERROR(DATE(VALUE(LEFT('Paste data'!G1394,4)),VALUE(MID('Paste data'!G1394,6,2)),VALUE(MID('Paste data'!G1394,9,2)))+VALUE(MID('Paste data'!G1394,12,2))/24+VALUE(MID('Paste data'!G1394,15,2))/1440,"")))-(IF(ISNUMBER('Paste data'!F1394),'Paste data'!F1394,IFERROR(DATE(VALUE(LEFT('Paste data'!F1394,4)),VALUE(MID('Paste data'!F1394,6,2)),VALUE(MID('Paste data'!F1394,9,2)))+VALUE(MID('Paste data'!F1394,12,2))/24+VALUE(MID('Paste data'!F1394,15,2))/1440,""))),2)),"")</f>
      </c>
      <c r="F1394" s="11">
        <f>IFERROR(IF(OR('Paste data'!E1394="",'Paste data'!G1394=""),"",ROUND((IF(ISNUMBER('Paste data'!G1394),'Paste data'!G1394,IFERROR(DATE(VALUE(LEFT('Paste data'!G1394,4)),VALUE(MID('Paste data'!G1394,6,2)),VALUE(MID('Paste data'!G1394,9,2)))+VALUE(MID('Paste data'!G1394,12,2))/24+VALUE(MID('Paste data'!G1394,15,2))/1440,"")))-(IF(ISNUMBER('Paste data'!E1394),'Paste data'!E1394,IFERROR(DATE(VALUE(LEFT('Paste data'!E1394,4)),VALUE(MID('Paste data'!E1394,6,2)),VALUE(MID('Paste data'!E1394,9,2)))+VALUE(MID('Paste data'!E1394,12,2))/24+VALUE(MID('Paste data'!E1394,15,2))/1440,""))),2)),"")</f>
      </c>
      <c r="G1394" s="10">
        <f>IFERROR(IF('Paste data'!G1394="","",(IF(ISNUMBER('Paste data'!G1394),'Paste data'!G1394,IFERROR(DATE(VALUE(LEFT('Paste data'!G1394,4)),VALUE(MID('Paste data'!G1394,6,2)),VALUE(MID('Paste data'!G1394,9,2)))+VALUE(MID('Paste data'!G1394,12,2))/24+VALUE(MID('Paste data'!G1394,15,2))/1440,"")))-WEEKDAY((IF(ISNUMBER('Paste data'!G1394),'Paste data'!G1394,IFERROR(DATE(VALUE(LEFT('Paste data'!G1394,4)),VALUE(MID('Paste data'!G1394,6,2)),VALUE(MID('Paste data'!G1394,9,2)))+VALUE(MID('Paste data'!G1394,12,2))/24+VALUE(MID('Paste data'!G1394,15,2))/1440,""))),3)),"")</f>
      </c>
    </row>
    <row r="1395" spans="1:7" x14ac:dyDescent="0.25">
      <c r="A1395" s="10">
        <f>IF('Paste data'!A1395="","",'Paste data'!A1395)</f>
      </c>
      <c r="B1395" s="4">
        <f>IF('Paste data'!A1395="","",'Paste data'!D1395)</f>
      </c>
      <c r="C1395" s="4">
        <f>IF('Paste data'!A1395="","",'Paste data'!B1395)</f>
      </c>
      <c r="D1395" s="11">
        <f>IFERROR(IF(OR('Paste data'!E1395="",'Paste data'!F1395=""),"",ROUND((IF(ISNUMBER('Paste data'!F1395),'Paste data'!F1395,IFERROR(DATE(VALUE(LEFT('Paste data'!F1395,4)),VALUE(MID('Paste data'!F1395,6,2)),VALUE(MID('Paste data'!F1395,9,2)))+VALUE(MID('Paste data'!F1395,12,2))/24+VALUE(MID('Paste data'!F1395,15,2))/1440,"")))-(IF(ISNUMBER('Paste data'!E1395),'Paste data'!E1395,IFERROR(DATE(VALUE(LEFT('Paste data'!E1395,4)),VALUE(MID('Paste data'!E1395,6,2)),VALUE(MID('Paste data'!E1395,9,2)))+VALUE(MID('Paste data'!E1395,12,2))/24+VALUE(MID('Paste data'!E1395,15,2))/1440,""))),2)),"")</f>
      </c>
      <c r="E1395" s="11">
        <f>IFERROR(IF(OR('Paste data'!F1395="",'Paste data'!G1395=""),"",ROUND((IF(ISNUMBER('Paste data'!G1395),'Paste data'!G1395,IFERROR(DATE(VALUE(LEFT('Paste data'!G1395,4)),VALUE(MID('Paste data'!G1395,6,2)),VALUE(MID('Paste data'!G1395,9,2)))+VALUE(MID('Paste data'!G1395,12,2))/24+VALUE(MID('Paste data'!G1395,15,2))/1440,"")))-(IF(ISNUMBER('Paste data'!F1395),'Paste data'!F1395,IFERROR(DATE(VALUE(LEFT('Paste data'!F1395,4)),VALUE(MID('Paste data'!F1395,6,2)),VALUE(MID('Paste data'!F1395,9,2)))+VALUE(MID('Paste data'!F1395,12,2))/24+VALUE(MID('Paste data'!F1395,15,2))/1440,""))),2)),"")</f>
      </c>
      <c r="F1395" s="11">
        <f>IFERROR(IF(OR('Paste data'!E1395="",'Paste data'!G1395=""),"",ROUND((IF(ISNUMBER('Paste data'!G1395),'Paste data'!G1395,IFERROR(DATE(VALUE(LEFT('Paste data'!G1395,4)),VALUE(MID('Paste data'!G1395,6,2)),VALUE(MID('Paste data'!G1395,9,2)))+VALUE(MID('Paste data'!G1395,12,2))/24+VALUE(MID('Paste data'!G1395,15,2))/1440,"")))-(IF(ISNUMBER('Paste data'!E1395),'Paste data'!E1395,IFERROR(DATE(VALUE(LEFT('Paste data'!E1395,4)),VALUE(MID('Paste data'!E1395,6,2)),VALUE(MID('Paste data'!E1395,9,2)))+VALUE(MID('Paste data'!E1395,12,2))/24+VALUE(MID('Paste data'!E1395,15,2))/1440,""))),2)),"")</f>
      </c>
      <c r="G1395" s="10">
        <f>IFERROR(IF('Paste data'!G1395="","",(IF(ISNUMBER('Paste data'!G1395),'Paste data'!G1395,IFERROR(DATE(VALUE(LEFT('Paste data'!G1395,4)),VALUE(MID('Paste data'!G1395,6,2)),VALUE(MID('Paste data'!G1395,9,2)))+VALUE(MID('Paste data'!G1395,12,2))/24+VALUE(MID('Paste data'!G1395,15,2))/1440,"")))-WEEKDAY((IF(ISNUMBER('Paste data'!G1395),'Paste data'!G1395,IFERROR(DATE(VALUE(LEFT('Paste data'!G1395,4)),VALUE(MID('Paste data'!G1395,6,2)),VALUE(MID('Paste data'!G1395,9,2)))+VALUE(MID('Paste data'!G1395,12,2))/24+VALUE(MID('Paste data'!G1395,15,2))/1440,""))),3)),"")</f>
      </c>
    </row>
    <row r="1396" spans="1:7" x14ac:dyDescent="0.25">
      <c r="A1396" s="10">
        <f>IF('Paste data'!A1396="","",'Paste data'!A1396)</f>
      </c>
      <c r="B1396" s="4">
        <f>IF('Paste data'!A1396="","",'Paste data'!D1396)</f>
      </c>
      <c r="C1396" s="4">
        <f>IF('Paste data'!A1396="","",'Paste data'!B1396)</f>
      </c>
      <c r="D1396" s="11">
        <f>IFERROR(IF(OR('Paste data'!E1396="",'Paste data'!F1396=""),"",ROUND((IF(ISNUMBER('Paste data'!F1396),'Paste data'!F1396,IFERROR(DATE(VALUE(LEFT('Paste data'!F1396,4)),VALUE(MID('Paste data'!F1396,6,2)),VALUE(MID('Paste data'!F1396,9,2)))+VALUE(MID('Paste data'!F1396,12,2))/24+VALUE(MID('Paste data'!F1396,15,2))/1440,"")))-(IF(ISNUMBER('Paste data'!E1396),'Paste data'!E1396,IFERROR(DATE(VALUE(LEFT('Paste data'!E1396,4)),VALUE(MID('Paste data'!E1396,6,2)),VALUE(MID('Paste data'!E1396,9,2)))+VALUE(MID('Paste data'!E1396,12,2))/24+VALUE(MID('Paste data'!E1396,15,2))/1440,""))),2)),"")</f>
      </c>
      <c r="E1396" s="11">
        <f>IFERROR(IF(OR('Paste data'!F1396="",'Paste data'!G1396=""),"",ROUND((IF(ISNUMBER('Paste data'!G1396),'Paste data'!G1396,IFERROR(DATE(VALUE(LEFT('Paste data'!G1396,4)),VALUE(MID('Paste data'!G1396,6,2)),VALUE(MID('Paste data'!G1396,9,2)))+VALUE(MID('Paste data'!G1396,12,2))/24+VALUE(MID('Paste data'!G1396,15,2))/1440,"")))-(IF(ISNUMBER('Paste data'!F1396),'Paste data'!F1396,IFERROR(DATE(VALUE(LEFT('Paste data'!F1396,4)),VALUE(MID('Paste data'!F1396,6,2)),VALUE(MID('Paste data'!F1396,9,2)))+VALUE(MID('Paste data'!F1396,12,2))/24+VALUE(MID('Paste data'!F1396,15,2))/1440,""))),2)),"")</f>
      </c>
      <c r="F1396" s="11">
        <f>IFERROR(IF(OR('Paste data'!E1396="",'Paste data'!G1396=""),"",ROUND((IF(ISNUMBER('Paste data'!G1396),'Paste data'!G1396,IFERROR(DATE(VALUE(LEFT('Paste data'!G1396,4)),VALUE(MID('Paste data'!G1396,6,2)),VALUE(MID('Paste data'!G1396,9,2)))+VALUE(MID('Paste data'!G1396,12,2))/24+VALUE(MID('Paste data'!G1396,15,2))/1440,"")))-(IF(ISNUMBER('Paste data'!E1396),'Paste data'!E1396,IFERROR(DATE(VALUE(LEFT('Paste data'!E1396,4)),VALUE(MID('Paste data'!E1396,6,2)),VALUE(MID('Paste data'!E1396,9,2)))+VALUE(MID('Paste data'!E1396,12,2))/24+VALUE(MID('Paste data'!E1396,15,2))/1440,""))),2)),"")</f>
      </c>
      <c r="G1396" s="10">
        <f>IFERROR(IF('Paste data'!G1396="","",(IF(ISNUMBER('Paste data'!G1396),'Paste data'!G1396,IFERROR(DATE(VALUE(LEFT('Paste data'!G1396,4)),VALUE(MID('Paste data'!G1396,6,2)),VALUE(MID('Paste data'!G1396,9,2)))+VALUE(MID('Paste data'!G1396,12,2))/24+VALUE(MID('Paste data'!G1396,15,2))/1440,"")))-WEEKDAY((IF(ISNUMBER('Paste data'!G1396),'Paste data'!G1396,IFERROR(DATE(VALUE(LEFT('Paste data'!G1396,4)),VALUE(MID('Paste data'!G1396,6,2)),VALUE(MID('Paste data'!G1396,9,2)))+VALUE(MID('Paste data'!G1396,12,2))/24+VALUE(MID('Paste data'!G1396,15,2))/1440,""))),3)),"")</f>
      </c>
    </row>
    <row r="1397" spans="1:7" x14ac:dyDescent="0.25">
      <c r="A1397" s="10">
        <f>IF('Paste data'!A1397="","",'Paste data'!A1397)</f>
      </c>
      <c r="B1397" s="4">
        <f>IF('Paste data'!A1397="","",'Paste data'!D1397)</f>
      </c>
      <c r="C1397" s="4">
        <f>IF('Paste data'!A1397="","",'Paste data'!B1397)</f>
      </c>
      <c r="D1397" s="11">
        <f>IFERROR(IF(OR('Paste data'!E1397="",'Paste data'!F1397=""),"",ROUND((IF(ISNUMBER('Paste data'!F1397),'Paste data'!F1397,IFERROR(DATE(VALUE(LEFT('Paste data'!F1397,4)),VALUE(MID('Paste data'!F1397,6,2)),VALUE(MID('Paste data'!F1397,9,2)))+VALUE(MID('Paste data'!F1397,12,2))/24+VALUE(MID('Paste data'!F1397,15,2))/1440,"")))-(IF(ISNUMBER('Paste data'!E1397),'Paste data'!E1397,IFERROR(DATE(VALUE(LEFT('Paste data'!E1397,4)),VALUE(MID('Paste data'!E1397,6,2)),VALUE(MID('Paste data'!E1397,9,2)))+VALUE(MID('Paste data'!E1397,12,2))/24+VALUE(MID('Paste data'!E1397,15,2))/1440,""))),2)),"")</f>
      </c>
      <c r="E1397" s="11">
        <f>IFERROR(IF(OR('Paste data'!F1397="",'Paste data'!G1397=""),"",ROUND((IF(ISNUMBER('Paste data'!G1397),'Paste data'!G1397,IFERROR(DATE(VALUE(LEFT('Paste data'!G1397,4)),VALUE(MID('Paste data'!G1397,6,2)),VALUE(MID('Paste data'!G1397,9,2)))+VALUE(MID('Paste data'!G1397,12,2))/24+VALUE(MID('Paste data'!G1397,15,2))/1440,"")))-(IF(ISNUMBER('Paste data'!F1397),'Paste data'!F1397,IFERROR(DATE(VALUE(LEFT('Paste data'!F1397,4)),VALUE(MID('Paste data'!F1397,6,2)),VALUE(MID('Paste data'!F1397,9,2)))+VALUE(MID('Paste data'!F1397,12,2))/24+VALUE(MID('Paste data'!F1397,15,2))/1440,""))),2)),"")</f>
      </c>
      <c r="F1397" s="11">
        <f>IFERROR(IF(OR('Paste data'!E1397="",'Paste data'!G1397=""),"",ROUND((IF(ISNUMBER('Paste data'!G1397),'Paste data'!G1397,IFERROR(DATE(VALUE(LEFT('Paste data'!G1397,4)),VALUE(MID('Paste data'!G1397,6,2)),VALUE(MID('Paste data'!G1397,9,2)))+VALUE(MID('Paste data'!G1397,12,2))/24+VALUE(MID('Paste data'!G1397,15,2))/1440,"")))-(IF(ISNUMBER('Paste data'!E1397),'Paste data'!E1397,IFERROR(DATE(VALUE(LEFT('Paste data'!E1397,4)),VALUE(MID('Paste data'!E1397,6,2)),VALUE(MID('Paste data'!E1397,9,2)))+VALUE(MID('Paste data'!E1397,12,2))/24+VALUE(MID('Paste data'!E1397,15,2))/1440,""))),2)),"")</f>
      </c>
      <c r="G1397" s="10">
        <f>IFERROR(IF('Paste data'!G1397="","",(IF(ISNUMBER('Paste data'!G1397),'Paste data'!G1397,IFERROR(DATE(VALUE(LEFT('Paste data'!G1397,4)),VALUE(MID('Paste data'!G1397,6,2)),VALUE(MID('Paste data'!G1397,9,2)))+VALUE(MID('Paste data'!G1397,12,2))/24+VALUE(MID('Paste data'!G1397,15,2))/1440,"")))-WEEKDAY((IF(ISNUMBER('Paste data'!G1397),'Paste data'!G1397,IFERROR(DATE(VALUE(LEFT('Paste data'!G1397,4)),VALUE(MID('Paste data'!G1397,6,2)),VALUE(MID('Paste data'!G1397,9,2)))+VALUE(MID('Paste data'!G1397,12,2))/24+VALUE(MID('Paste data'!G1397,15,2))/1440,""))),3)),"")</f>
      </c>
    </row>
    <row r="1398" spans="1:7" x14ac:dyDescent="0.25">
      <c r="A1398" s="10">
        <f>IF('Paste data'!A1398="","",'Paste data'!A1398)</f>
      </c>
      <c r="B1398" s="4">
        <f>IF('Paste data'!A1398="","",'Paste data'!D1398)</f>
      </c>
      <c r="C1398" s="4">
        <f>IF('Paste data'!A1398="","",'Paste data'!B1398)</f>
      </c>
      <c r="D1398" s="11">
        <f>IFERROR(IF(OR('Paste data'!E1398="",'Paste data'!F1398=""),"",ROUND((IF(ISNUMBER('Paste data'!F1398),'Paste data'!F1398,IFERROR(DATE(VALUE(LEFT('Paste data'!F1398,4)),VALUE(MID('Paste data'!F1398,6,2)),VALUE(MID('Paste data'!F1398,9,2)))+VALUE(MID('Paste data'!F1398,12,2))/24+VALUE(MID('Paste data'!F1398,15,2))/1440,"")))-(IF(ISNUMBER('Paste data'!E1398),'Paste data'!E1398,IFERROR(DATE(VALUE(LEFT('Paste data'!E1398,4)),VALUE(MID('Paste data'!E1398,6,2)),VALUE(MID('Paste data'!E1398,9,2)))+VALUE(MID('Paste data'!E1398,12,2))/24+VALUE(MID('Paste data'!E1398,15,2))/1440,""))),2)),"")</f>
      </c>
      <c r="E1398" s="11">
        <f>IFERROR(IF(OR('Paste data'!F1398="",'Paste data'!G1398=""),"",ROUND((IF(ISNUMBER('Paste data'!G1398),'Paste data'!G1398,IFERROR(DATE(VALUE(LEFT('Paste data'!G1398,4)),VALUE(MID('Paste data'!G1398,6,2)),VALUE(MID('Paste data'!G1398,9,2)))+VALUE(MID('Paste data'!G1398,12,2))/24+VALUE(MID('Paste data'!G1398,15,2))/1440,"")))-(IF(ISNUMBER('Paste data'!F1398),'Paste data'!F1398,IFERROR(DATE(VALUE(LEFT('Paste data'!F1398,4)),VALUE(MID('Paste data'!F1398,6,2)),VALUE(MID('Paste data'!F1398,9,2)))+VALUE(MID('Paste data'!F1398,12,2))/24+VALUE(MID('Paste data'!F1398,15,2))/1440,""))),2)),"")</f>
      </c>
      <c r="F1398" s="11">
        <f>IFERROR(IF(OR('Paste data'!E1398="",'Paste data'!G1398=""),"",ROUND((IF(ISNUMBER('Paste data'!G1398),'Paste data'!G1398,IFERROR(DATE(VALUE(LEFT('Paste data'!G1398,4)),VALUE(MID('Paste data'!G1398,6,2)),VALUE(MID('Paste data'!G1398,9,2)))+VALUE(MID('Paste data'!G1398,12,2))/24+VALUE(MID('Paste data'!G1398,15,2))/1440,"")))-(IF(ISNUMBER('Paste data'!E1398),'Paste data'!E1398,IFERROR(DATE(VALUE(LEFT('Paste data'!E1398,4)),VALUE(MID('Paste data'!E1398,6,2)),VALUE(MID('Paste data'!E1398,9,2)))+VALUE(MID('Paste data'!E1398,12,2))/24+VALUE(MID('Paste data'!E1398,15,2))/1440,""))),2)),"")</f>
      </c>
      <c r="G1398" s="10">
        <f>IFERROR(IF('Paste data'!G1398="","",(IF(ISNUMBER('Paste data'!G1398),'Paste data'!G1398,IFERROR(DATE(VALUE(LEFT('Paste data'!G1398,4)),VALUE(MID('Paste data'!G1398,6,2)),VALUE(MID('Paste data'!G1398,9,2)))+VALUE(MID('Paste data'!G1398,12,2))/24+VALUE(MID('Paste data'!G1398,15,2))/1440,"")))-WEEKDAY((IF(ISNUMBER('Paste data'!G1398),'Paste data'!G1398,IFERROR(DATE(VALUE(LEFT('Paste data'!G1398,4)),VALUE(MID('Paste data'!G1398,6,2)),VALUE(MID('Paste data'!G1398,9,2)))+VALUE(MID('Paste data'!G1398,12,2))/24+VALUE(MID('Paste data'!G1398,15,2))/1440,""))),3)),"")</f>
      </c>
    </row>
    <row r="1399" spans="1:7" x14ac:dyDescent="0.25">
      <c r="A1399" s="10">
        <f>IF('Paste data'!A1399="","",'Paste data'!A1399)</f>
      </c>
      <c r="B1399" s="4">
        <f>IF('Paste data'!A1399="","",'Paste data'!D1399)</f>
      </c>
      <c r="C1399" s="4">
        <f>IF('Paste data'!A1399="","",'Paste data'!B1399)</f>
      </c>
      <c r="D1399" s="11">
        <f>IFERROR(IF(OR('Paste data'!E1399="",'Paste data'!F1399=""),"",ROUND((IF(ISNUMBER('Paste data'!F1399),'Paste data'!F1399,IFERROR(DATE(VALUE(LEFT('Paste data'!F1399,4)),VALUE(MID('Paste data'!F1399,6,2)),VALUE(MID('Paste data'!F1399,9,2)))+VALUE(MID('Paste data'!F1399,12,2))/24+VALUE(MID('Paste data'!F1399,15,2))/1440,"")))-(IF(ISNUMBER('Paste data'!E1399),'Paste data'!E1399,IFERROR(DATE(VALUE(LEFT('Paste data'!E1399,4)),VALUE(MID('Paste data'!E1399,6,2)),VALUE(MID('Paste data'!E1399,9,2)))+VALUE(MID('Paste data'!E1399,12,2))/24+VALUE(MID('Paste data'!E1399,15,2))/1440,""))),2)),"")</f>
      </c>
      <c r="E1399" s="11">
        <f>IFERROR(IF(OR('Paste data'!F1399="",'Paste data'!G1399=""),"",ROUND((IF(ISNUMBER('Paste data'!G1399),'Paste data'!G1399,IFERROR(DATE(VALUE(LEFT('Paste data'!G1399,4)),VALUE(MID('Paste data'!G1399,6,2)),VALUE(MID('Paste data'!G1399,9,2)))+VALUE(MID('Paste data'!G1399,12,2))/24+VALUE(MID('Paste data'!G1399,15,2))/1440,"")))-(IF(ISNUMBER('Paste data'!F1399),'Paste data'!F1399,IFERROR(DATE(VALUE(LEFT('Paste data'!F1399,4)),VALUE(MID('Paste data'!F1399,6,2)),VALUE(MID('Paste data'!F1399,9,2)))+VALUE(MID('Paste data'!F1399,12,2))/24+VALUE(MID('Paste data'!F1399,15,2))/1440,""))),2)),"")</f>
      </c>
      <c r="F1399" s="11">
        <f>IFERROR(IF(OR('Paste data'!E1399="",'Paste data'!G1399=""),"",ROUND((IF(ISNUMBER('Paste data'!G1399),'Paste data'!G1399,IFERROR(DATE(VALUE(LEFT('Paste data'!G1399,4)),VALUE(MID('Paste data'!G1399,6,2)),VALUE(MID('Paste data'!G1399,9,2)))+VALUE(MID('Paste data'!G1399,12,2))/24+VALUE(MID('Paste data'!G1399,15,2))/1440,"")))-(IF(ISNUMBER('Paste data'!E1399),'Paste data'!E1399,IFERROR(DATE(VALUE(LEFT('Paste data'!E1399,4)),VALUE(MID('Paste data'!E1399,6,2)),VALUE(MID('Paste data'!E1399,9,2)))+VALUE(MID('Paste data'!E1399,12,2))/24+VALUE(MID('Paste data'!E1399,15,2))/1440,""))),2)),"")</f>
      </c>
      <c r="G1399" s="10">
        <f>IFERROR(IF('Paste data'!G1399="","",(IF(ISNUMBER('Paste data'!G1399),'Paste data'!G1399,IFERROR(DATE(VALUE(LEFT('Paste data'!G1399,4)),VALUE(MID('Paste data'!G1399,6,2)),VALUE(MID('Paste data'!G1399,9,2)))+VALUE(MID('Paste data'!G1399,12,2))/24+VALUE(MID('Paste data'!G1399,15,2))/1440,"")))-WEEKDAY((IF(ISNUMBER('Paste data'!G1399),'Paste data'!G1399,IFERROR(DATE(VALUE(LEFT('Paste data'!G1399,4)),VALUE(MID('Paste data'!G1399,6,2)),VALUE(MID('Paste data'!G1399,9,2)))+VALUE(MID('Paste data'!G1399,12,2))/24+VALUE(MID('Paste data'!G1399,15,2))/1440,""))),3)),"")</f>
      </c>
    </row>
    <row r="1400" spans="1:7" x14ac:dyDescent="0.25">
      <c r="A1400" s="10">
        <f>IF('Paste data'!A1400="","",'Paste data'!A1400)</f>
      </c>
      <c r="B1400" s="4">
        <f>IF('Paste data'!A1400="","",'Paste data'!D1400)</f>
      </c>
      <c r="C1400" s="4">
        <f>IF('Paste data'!A1400="","",'Paste data'!B1400)</f>
      </c>
      <c r="D1400" s="11">
        <f>IFERROR(IF(OR('Paste data'!E1400="",'Paste data'!F1400=""),"",ROUND((IF(ISNUMBER('Paste data'!F1400),'Paste data'!F1400,IFERROR(DATE(VALUE(LEFT('Paste data'!F1400,4)),VALUE(MID('Paste data'!F1400,6,2)),VALUE(MID('Paste data'!F1400,9,2)))+VALUE(MID('Paste data'!F1400,12,2))/24+VALUE(MID('Paste data'!F1400,15,2))/1440,"")))-(IF(ISNUMBER('Paste data'!E1400),'Paste data'!E1400,IFERROR(DATE(VALUE(LEFT('Paste data'!E1400,4)),VALUE(MID('Paste data'!E1400,6,2)),VALUE(MID('Paste data'!E1400,9,2)))+VALUE(MID('Paste data'!E1400,12,2))/24+VALUE(MID('Paste data'!E1400,15,2))/1440,""))),2)),"")</f>
      </c>
      <c r="E1400" s="11">
        <f>IFERROR(IF(OR('Paste data'!F1400="",'Paste data'!G1400=""),"",ROUND((IF(ISNUMBER('Paste data'!G1400),'Paste data'!G1400,IFERROR(DATE(VALUE(LEFT('Paste data'!G1400,4)),VALUE(MID('Paste data'!G1400,6,2)),VALUE(MID('Paste data'!G1400,9,2)))+VALUE(MID('Paste data'!G1400,12,2))/24+VALUE(MID('Paste data'!G1400,15,2))/1440,"")))-(IF(ISNUMBER('Paste data'!F1400),'Paste data'!F1400,IFERROR(DATE(VALUE(LEFT('Paste data'!F1400,4)),VALUE(MID('Paste data'!F1400,6,2)),VALUE(MID('Paste data'!F1400,9,2)))+VALUE(MID('Paste data'!F1400,12,2))/24+VALUE(MID('Paste data'!F1400,15,2))/1440,""))),2)),"")</f>
      </c>
      <c r="F1400" s="11">
        <f>IFERROR(IF(OR('Paste data'!E1400="",'Paste data'!G1400=""),"",ROUND((IF(ISNUMBER('Paste data'!G1400),'Paste data'!G1400,IFERROR(DATE(VALUE(LEFT('Paste data'!G1400,4)),VALUE(MID('Paste data'!G1400,6,2)),VALUE(MID('Paste data'!G1400,9,2)))+VALUE(MID('Paste data'!G1400,12,2))/24+VALUE(MID('Paste data'!G1400,15,2))/1440,"")))-(IF(ISNUMBER('Paste data'!E1400),'Paste data'!E1400,IFERROR(DATE(VALUE(LEFT('Paste data'!E1400,4)),VALUE(MID('Paste data'!E1400,6,2)),VALUE(MID('Paste data'!E1400,9,2)))+VALUE(MID('Paste data'!E1400,12,2))/24+VALUE(MID('Paste data'!E1400,15,2))/1440,""))),2)),"")</f>
      </c>
      <c r="G1400" s="10">
        <f>IFERROR(IF('Paste data'!G1400="","",(IF(ISNUMBER('Paste data'!G1400),'Paste data'!G1400,IFERROR(DATE(VALUE(LEFT('Paste data'!G1400,4)),VALUE(MID('Paste data'!G1400,6,2)),VALUE(MID('Paste data'!G1400,9,2)))+VALUE(MID('Paste data'!G1400,12,2))/24+VALUE(MID('Paste data'!G1400,15,2))/1440,"")))-WEEKDAY((IF(ISNUMBER('Paste data'!G1400),'Paste data'!G1400,IFERROR(DATE(VALUE(LEFT('Paste data'!G1400,4)),VALUE(MID('Paste data'!G1400,6,2)),VALUE(MID('Paste data'!G1400,9,2)))+VALUE(MID('Paste data'!G1400,12,2))/24+VALUE(MID('Paste data'!G1400,15,2))/1440,""))),3)),"")</f>
      </c>
    </row>
    <row r="1401" spans="1:7" x14ac:dyDescent="0.25">
      <c r="A1401" s="10">
        <f>IF('Paste data'!A1401="","",'Paste data'!A1401)</f>
      </c>
      <c r="B1401" s="4">
        <f>IF('Paste data'!A1401="","",'Paste data'!D1401)</f>
      </c>
      <c r="C1401" s="4">
        <f>IF('Paste data'!A1401="","",'Paste data'!B1401)</f>
      </c>
      <c r="D1401" s="11">
        <f>IFERROR(IF(OR('Paste data'!E1401="",'Paste data'!F1401=""),"",ROUND((IF(ISNUMBER('Paste data'!F1401),'Paste data'!F1401,IFERROR(DATE(VALUE(LEFT('Paste data'!F1401,4)),VALUE(MID('Paste data'!F1401,6,2)),VALUE(MID('Paste data'!F1401,9,2)))+VALUE(MID('Paste data'!F1401,12,2))/24+VALUE(MID('Paste data'!F1401,15,2))/1440,"")))-(IF(ISNUMBER('Paste data'!E1401),'Paste data'!E1401,IFERROR(DATE(VALUE(LEFT('Paste data'!E1401,4)),VALUE(MID('Paste data'!E1401,6,2)),VALUE(MID('Paste data'!E1401,9,2)))+VALUE(MID('Paste data'!E1401,12,2))/24+VALUE(MID('Paste data'!E1401,15,2))/1440,""))),2)),"")</f>
      </c>
      <c r="E1401" s="11">
        <f>IFERROR(IF(OR('Paste data'!F1401="",'Paste data'!G1401=""),"",ROUND((IF(ISNUMBER('Paste data'!G1401),'Paste data'!G1401,IFERROR(DATE(VALUE(LEFT('Paste data'!G1401,4)),VALUE(MID('Paste data'!G1401,6,2)),VALUE(MID('Paste data'!G1401,9,2)))+VALUE(MID('Paste data'!G1401,12,2))/24+VALUE(MID('Paste data'!G1401,15,2))/1440,"")))-(IF(ISNUMBER('Paste data'!F1401),'Paste data'!F1401,IFERROR(DATE(VALUE(LEFT('Paste data'!F1401,4)),VALUE(MID('Paste data'!F1401,6,2)),VALUE(MID('Paste data'!F1401,9,2)))+VALUE(MID('Paste data'!F1401,12,2))/24+VALUE(MID('Paste data'!F1401,15,2))/1440,""))),2)),"")</f>
      </c>
      <c r="F1401" s="11">
        <f>IFERROR(IF(OR('Paste data'!E1401="",'Paste data'!G1401=""),"",ROUND((IF(ISNUMBER('Paste data'!G1401),'Paste data'!G1401,IFERROR(DATE(VALUE(LEFT('Paste data'!G1401,4)),VALUE(MID('Paste data'!G1401,6,2)),VALUE(MID('Paste data'!G1401,9,2)))+VALUE(MID('Paste data'!G1401,12,2))/24+VALUE(MID('Paste data'!G1401,15,2))/1440,"")))-(IF(ISNUMBER('Paste data'!E1401),'Paste data'!E1401,IFERROR(DATE(VALUE(LEFT('Paste data'!E1401,4)),VALUE(MID('Paste data'!E1401,6,2)),VALUE(MID('Paste data'!E1401,9,2)))+VALUE(MID('Paste data'!E1401,12,2))/24+VALUE(MID('Paste data'!E1401,15,2))/1440,""))),2)),"")</f>
      </c>
      <c r="G1401" s="10">
        <f>IFERROR(IF('Paste data'!G1401="","",(IF(ISNUMBER('Paste data'!G1401),'Paste data'!G1401,IFERROR(DATE(VALUE(LEFT('Paste data'!G1401,4)),VALUE(MID('Paste data'!G1401,6,2)),VALUE(MID('Paste data'!G1401,9,2)))+VALUE(MID('Paste data'!G1401,12,2))/24+VALUE(MID('Paste data'!G1401,15,2))/1440,"")))-WEEKDAY((IF(ISNUMBER('Paste data'!G1401),'Paste data'!G1401,IFERROR(DATE(VALUE(LEFT('Paste data'!G1401,4)),VALUE(MID('Paste data'!G1401,6,2)),VALUE(MID('Paste data'!G1401,9,2)))+VALUE(MID('Paste data'!G1401,12,2))/24+VALUE(MID('Paste data'!G1401,15,2))/1440,""))),3)),"")</f>
      </c>
    </row>
    <row r="1402" spans="1:7" x14ac:dyDescent="0.25">
      <c r="A1402" s="10">
        <f>IF('Paste data'!A1402="","",'Paste data'!A1402)</f>
      </c>
      <c r="B1402" s="4">
        <f>IF('Paste data'!A1402="","",'Paste data'!D1402)</f>
      </c>
      <c r="C1402" s="4">
        <f>IF('Paste data'!A1402="","",'Paste data'!B1402)</f>
      </c>
      <c r="D1402" s="11">
        <f>IFERROR(IF(OR('Paste data'!E1402="",'Paste data'!F1402=""),"",ROUND((IF(ISNUMBER('Paste data'!F1402),'Paste data'!F1402,IFERROR(DATE(VALUE(LEFT('Paste data'!F1402,4)),VALUE(MID('Paste data'!F1402,6,2)),VALUE(MID('Paste data'!F1402,9,2)))+VALUE(MID('Paste data'!F1402,12,2))/24+VALUE(MID('Paste data'!F1402,15,2))/1440,"")))-(IF(ISNUMBER('Paste data'!E1402),'Paste data'!E1402,IFERROR(DATE(VALUE(LEFT('Paste data'!E1402,4)),VALUE(MID('Paste data'!E1402,6,2)),VALUE(MID('Paste data'!E1402,9,2)))+VALUE(MID('Paste data'!E1402,12,2))/24+VALUE(MID('Paste data'!E1402,15,2))/1440,""))),2)),"")</f>
      </c>
      <c r="E1402" s="11">
        <f>IFERROR(IF(OR('Paste data'!F1402="",'Paste data'!G1402=""),"",ROUND((IF(ISNUMBER('Paste data'!G1402),'Paste data'!G1402,IFERROR(DATE(VALUE(LEFT('Paste data'!G1402,4)),VALUE(MID('Paste data'!G1402,6,2)),VALUE(MID('Paste data'!G1402,9,2)))+VALUE(MID('Paste data'!G1402,12,2))/24+VALUE(MID('Paste data'!G1402,15,2))/1440,"")))-(IF(ISNUMBER('Paste data'!F1402),'Paste data'!F1402,IFERROR(DATE(VALUE(LEFT('Paste data'!F1402,4)),VALUE(MID('Paste data'!F1402,6,2)),VALUE(MID('Paste data'!F1402,9,2)))+VALUE(MID('Paste data'!F1402,12,2))/24+VALUE(MID('Paste data'!F1402,15,2))/1440,""))),2)),"")</f>
      </c>
      <c r="F1402" s="11">
        <f>IFERROR(IF(OR('Paste data'!E1402="",'Paste data'!G1402=""),"",ROUND((IF(ISNUMBER('Paste data'!G1402),'Paste data'!G1402,IFERROR(DATE(VALUE(LEFT('Paste data'!G1402,4)),VALUE(MID('Paste data'!G1402,6,2)),VALUE(MID('Paste data'!G1402,9,2)))+VALUE(MID('Paste data'!G1402,12,2))/24+VALUE(MID('Paste data'!G1402,15,2))/1440,"")))-(IF(ISNUMBER('Paste data'!E1402),'Paste data'!E1402,IFERROR(DATE(VALUE(LEFT('Paste data'!E1402,4)),VALUE(MID('Paste data'!E1402,6,2)),VALUE(MID('Paste data'!E1402,9,2)))+VALUE(MID('Paste data'!E1402,12,2))/24+VALUE(MID('Paste data'!E1402,15,2))/1440,""))),2)),"")</f>
      </c>
      <c r="G1402" s="10">
        <f>IFERROR(IF('Paste data'!G1402="","",(IF(ISNUMBER('Paste data'!G1402),'Paste data'!G1402,IFERROR(DATE(VALUE(LEFT('Paste data'!G1402,4)),VALUE(MID('Paste data'!G1402,6,2)),VALUE(MID('Paste data'!G1402,9,2)))+VALUE(MID('Paste data'!G1402,12,2))/24+VALUE(MID('Paste data'!G1402,15,2))/1440,"")))-WEEKDAY((IF(ISNUMBER('Paste data'!G1402),'Paste data'!G1402,IFERROR(DATE(VALUE(LEFT('Paste data'!G1402,4)),VALUE(MID('Paste data'!G1402,6,2)),VALUE(MID('Paste data'!G1402,9,2)))+VALUE(MID('Paste data'!G1402,12,2))/24+VALUE(MID('Paste data'!G1402,15,2))/1440,""))),3)),"")</f>
      </c>
    </row>
    <row r="1403" spans="1:7" x14ac:dyDescent="0.25">
      <c r="A1403" s="10">
        <f>IF('Paste data'!A1403="","",'Paste data'!A1403)</f>
      </c>
      <c r="B1403" s="4">
        <f>IF('Paste data'!A1403="","",'Paste data'!D1403)</f>
      </c>
      <c r="C1403" s="4">
        <f>IF('Paste data'!A1403="","",'Paste data'!B1403)</f>
      </c>
      <c r="D1403" s="11">
        <f>IFERROR(IF(OR('Paste data'!E1403="",'Paste data'!F1403=""),"",ROUND((IF(ISNUMBER('Paste data'!F1403),'Paste data'!F1403,IFERROR(DATE(VALUE(LEFT('Paste data'!F1403,4)),VALUE(MID('Paste data'!F1403,6,2)),VALUE(MID('Paste data'!F1403,9,2)))+VALUE(MID('Paste data'!F1403,12,2))/24+VALUE(MID('Paste data'!F1403,15,2))/1440,"")))-(IF(ISNUMBER('Paste data'!E1403),'Paste data'!E1403,IFERROR(DATE(VALUE(LEFT('Paste data'!E1403,4)),VALUE(MID('Paste data'!E1403,6,2)),VALUE(MID('Paste data'!E1403,9,2)))+VALUE(MID('Paste data'!E1403,12,2))/24+VALUE(MID('Paste data'!E1403,15,2))/1440,""))),2)),"")</f>
      </c>
      <c r="E1403" s="11">
        <f>IFERROR(IF(OR('Paste data'!F1403="",'Paste data'!G1403=""),"",ROUND((IF(ISNUMBER('Paste data'!G1403),'Paste data'!G1403,IFERROR(DATE(VALUE(LEFT('Paste data'!G1403,4)),VALUE(MID('Paste data'!G1403,6,2)),VALUE(MID('Paste data'!G1403,9,2)))+VALUE(MID('Paste data'!G1403,12,2))/24+VALUE(MID('Paste data'!G1403,15,2))/1440,"")))-(IF(ISNUMBER('Paste data'!F1403),'Paste data'!F1403,IFERROR(DATE(VALUE(LEFT('Paste data'!F1403,4)),VALUE(MID('Paste data'!F1403,6,2)),VALUE(MID('Paste data'!F1403,9,2)))+VALUE(MID('Paste data'!F1403,12,2))/24+VALUE(MID('Paste data'!F1403,15,2))/1440,""))),2)),"")</f>
      </c>
      <c r="F1403" s="11">
        <f>IFERROR(IF(OR('Paste data'!E1403="",'Paste data'!G1403=""),"",ROUND((IF(ISNUMBER('Paste data'!G1403),'Paste data'!G1403,IFERROR(DATE(VALUE(LEFT('Paste data'!G1403,4)),VALUE(MID('Paste data'!G1403,6,2)),VALUE(MID('Paste data'!G1403,9,2)))+VALUE(MID('Paste data'!G1403,12,2))/24+VALUE(MID('Paste data'!G1403,15,2))/1440,"")))-(IF(ISNUMBER('Paste data'!E1403),'Paste data'!E1403,IFERROR(DATE(VALUE(LEFT('Paste data'!E1403,4)),VALUE(MID('Paste data'!E1403,6,2)),VALUE(MID('Paste data'!E1403,9,2)))+VALUE(MID('Paste data'!E1403,12,2))/24+VALUE(MID('Paste data'!E1403,15,2))/1440,""))),2)),"")</f>
      </c>
      <c r="G1403" s="10">
        <f>IFERROR(IF('Paste data'!G1403="","",(IF(ISNUMBER('Paste data'!G1403),'Paste data'!G1403,IFERROR(DATE(VALUE(LEFT('Paste data'!G1403,4)),VALUE(MID('Paste data'!G1403,6,2)),VALUE(MID('Paste data'!G1403,9,2)))+VALUE(MID('Paste data'!G1403,12,2))/24+VALUE(MID('Paste data'!G1403,15,2))/1440,"")))-WEEKDAY((IF(ISNUMBER('Paste data'!G1403),'Paste data'!G1403,IFERROR(DATE(VALUE(LEFT('Paste data'!G1403,4)),VALUE(MID('Paste data'!G1403,6,2)),VALUE(MID('Paste data'!G1403,9,2)))+VALUE(MID('Paste data'!G1403,12,2))/24+VALUE(MID('Paste data'!G1403,15,2))/1440,""))),3)),"")</f>
      </c>
    </row>
    <row r="1404" spans="1:7" x14ac:dyDescent="0.25">
      <c r="A1404" s="10">
        <f>IF('Paste data'!A1404="","",'Paste data'!A1404)</f>
      </c>
      <c r="B1404" s="4">
        <f>IF('Paste data'!A1404="","",'Paste data'!D1404)</f>
      </c>
      <c r="C1404" s="4">
        <f>IF('Paste data'!A1404="","",'Paste data'!B1404)</f>
      </c>
      <c r="D1404" s="11">
        <f>IFERROR(IF(OR('Paste data'!E1404="",'Paste data'!F1404=""),"",ROUND((IF(ISNUMBER('Paste data'!F1404),'Paste data'!F1404,IFERROR(DATE(VALUE(LEFT('Paste data'!F1404,4)),VALUE(MID('Paste data'!F1404,6,2)),VALUE(MID('Paste data'!F1404,9,2)))+VALUE(MID('Paste data'!F1404,12,2))/24+VALUE(MID('Paste data'!F1404,15,2))/1440,"")))-(IF(ISNUMBER('Paste data'!E1404),'Paste data'!E1404,IFERROR(DATE(VALUE(LEFT('Paste data'!E1404,4)),VALUE(MID('Paste data'!E1404,6,2)),VALUE(MID('Paste data'!E1404,9,2)))+VALUE(MID('Paste data'!E1404,12,2))/24+VALUE(MID('Paste data'!E1404,15,2))/1440,""))),2)),"")</f>
      </c>
      <c r="E1404" s="11">
        <f>IFERROR(IF(OR('Paste data'!F1404="",'Paste data'!G1404=""),"",ROUND((IF(ISNUMBER('Paste data'!G1404),'Paste data'!G1404,IFERROR(DATE(VALUE(LEFT('Paste data'!G1404,4)),VALUE(MID('Paste data'!G1404,6,2)),VALUE(MID('Paste data'!G1404,9,2)))+VALUE(MID('Paste data'!G1404,12,2))/24+VALUE(MID('Paste data'!G1404,15,2))/1440,"")))-(IF(ISNUMBER('Paste data'!F1404),'Paste data'!F1404,IFERROR(DATE(VALUE(LEFT('Paste data'!F1404,4)),VALUE(MID('Paste data'!F1404,6,2)),VALUE(MID('Paste data'!F1404,9,2)))+VALUE(MID('Paste data'!F1404,12,2))/24+VALUE(MID('Paste data'!F1404,15,2))/1440,""))),2)),"")</f>
      </c>
      <c r="F1404" s="11">
        <f>IFERROR(IF(OR('Paste data'!E1404="",'Paste data'!G1404=""),"",ROUND((IF(ISNUMBER('Paste data'!G1404),'Paste data'!G1404,IFERROR(DATE(VALUE(LEFT('Paste data'!G1404,4)),VALUE(MID('Paste data'!G1404,6,2)),VALUE(MID('Paste data'!G1404,9,2)))+VALUE(MID('Paste data'!G1404,12,2))/24+VALUE(MID('Paste data'!G1404,15,2))/1440,"")))-(IF(ISNUMBER('Paste data'!E1404),'Paste data'!E1404,IFERROR(DATE(VALUE(LEFT('Paste data'!E1404,4)),VALUE(MID('Paste data'!E1404,6,2)),VALUE(MID('Paste data'!E1404,9,2)))+VALUE(MID('Paste data'!E1404,12,2))/24+VALUE(MID('Paste data'!E1404,15,2))/1440,""))),2)),"")</f>
      </c>
      <c r="G1404" s="10">
        <f>IFERROR(IF('Paste data'!G1404="","",(IF(ISNUMBER('Paste data'!G1404),'Paste data'!G1404,IFERROR(DATE(VALUE(LEFT('Paste data'!G1404,4)),VALUE(MID('Paste data'!G1404,6,2)),VALUE(MID('Paste data'!G1404,9,2)))+VALUE(MID('Paste data'!G1404,12,2))/24+VALUE(MID('Paste data'!G1404,15,2))/1440,"")))-WEEKDAY((IF(ISNUMBER('Paste data'!G1404),'Paste data'!G1404,IFERROR(DATE(VALUE(LEFT('Paste data'!G1404,4)),VALUE(MID('Paste data'!G1404,6,2)),VALUE(MID('Paste data'!G1404,9,2)))+VALUE(MID('Paste data'!G1404,12,2))/24+VALUE(MID('Paste data'!G1404,15,2))/1440,""))),3)),"")</f>
      </c>
    </row>
    <row r="1405" spans="1:7" x14ac:dyDescent="0.25">
      <c r="A1405" s="10">
        <f>IF('Paste data'!A1405="","",'Paste data'!A1405)</f>
      </c>
      <c r="B1405" s="4">
        <f>IF('Paste data'!A1405="","",'Paste data'!D1405)</f>
      </c>
      <c r="C1405" s="4">
        <f>IF('Paste data'!A1405="","",'Paste data'!B1405)</f>
      </c>
      <c r="D1405" s="11">
        <f>IFERROR(IF(OR('Paste data'!E1405="",'Paste data'!F1405=""),"",ROUND((IF(ISNUMBER('Paste data'!F1405),'Paste data'!F1405,IFERROR(DATE(VALUE(LEFT('Paste data'!F1405,4)),VALUE(MID('Paste data'!F1405,6,2)),VALUE(MID('Paste data'!F1405,9,2)))+VALUE(MID('Paste data'!F1405,12,2))/24+VALUE(MID('Paste data'!F1405,15,2))/1440,"")))-(IF(ISNUMBER('Paste data'!E1405),'Paste data'!E1405,IFERROR(DATE(VALUE(LEFT('Paste data'!E1405,4)),VALUE(MID('Paste data'!E1405,6,2)),VALUE(MID('Paste data'!E1405,9,2)))+VALUE(MID('Paste data'!E1405,12,2))/24+VALUE(MID('Paste data'!E1405,15,2))/1440,""))),2)),"")</f>
      </c>
      <c r="E1405" s="11">
        <f>IFERROR(IF(OR('Paste data'!F1405="",'Paste data'!G1405=""),"",ROUND((IF(ISNUMBER('Paste data'!G1405),'Paste data'!G1405,IFERROR(DATE(VALUE(LEFT('Paste data'!G1405,4)),VALUE(MID('Paste data'!G1405,6,2)),VALUE(MID('Paste data'!G1405,9,2)))+VALUE(MID('Paste data'!G1405,12,2))/24+VALUE(MID('Paste data'!G1405,15,2))/1440,"")))-(IF(ISNUMBER('Paste data'!F1405),'Paste data'!F1405,IFERROR(DATE(VALUE(LEFT('Paste data'!F1405,4)),VALUE(MID('Paste data'!F1405,6,2)),VALUE(MID('Paste data'!F1405,9,2)))+VALUE(MID('Paste data'!F1405,12,2))/24+VALUE(MID('Paste data'!F1405,15,2))/1440,""))),2)),"")</f>
      </c>
      <c r="F1405" s="11">
        <f>IFERROR(IF(OR('Paste data'!E1405="",'Paste data'!G1405=""),"",ROUND((IF(ISNUMBER('Paste data'!G1405),'Paste data'!G1405,IFERROR(DATE(VALUE(LEFT('Paste data'!G1405,4)),VALUE(MID('Paste data'!G1405,6,2)),VALUE(MID('Paste data'!G1405,9,2)))+VALUE(MID('Paste data'!G1405,12,2))/24+VALUE(MID('Paste data'!G1405,15,2))/1440,"")))-(IF(ISNUMBER('Paste data'!E1405),'Paste data'!E1405,IFERROR(DATE(VALUE(LEFT('Paste data'!E1405,4)),VALUE(MID('Paste data'!E1405,6,2)),VALUE(MID('Paste data'!E1405,9,2)))+VALUE(MID('Paste data'!E1405,12,2))/24+VALUE(MID('Paste data'!E1405,15,2))/1440,""))),2)),"")</f>
      </c>
      <c r="G1405" s="10">
        <f>IFERROR(IF('Paste data'!G1405="","",(IF(ISNUMBER('Paste data'!G1405),'Paste data'!G1405,IFERROR(DATE(VALUE(LEFT('Paste data'!G1405,4)),VALUE(MID('Paste data'!G1405,6,2)),VALUE(MID('Paste data'!G1405,9,2)))+VALUE(MID('Paste data'!G1405,12,2))/24+VALUE(MID('Paste data'!G1405,15,2))/1440,"")))-WEEKDAY((IF(ISNUMBER('Paste data'!G1405),'Paste data'!G1405,IFERROR(DATE(VALUE(LEFT('Paste data'!G1405,4)),VALUE(MID('Paste data'!G1405,6,2)),VALUE(MID('Paste data'!G1405,9,2)))+VALUE(MID('Paste data'!G1405,12,2))/24+VALUE(MID('Paste data'!G1405,15,2))/1440,""))),3)),"")</f>
      </c>
    </row>
    <row r="1406" spans="1:7" x14ac:dyDescent="0.25">
      <c r="A1406" s="10">
        <f>IF('Paste data'!A1406="","",'Paste data'!A1406)</f>
      </c>
      <c r="B1406" s="4">
        <f>IF('Paste data'!A1406="","",'Paste data'!D1406)</f>
      </c>
      <c r="C1406" s="4">
        <f>IF('Paste data'!A1406="","",'Paste data'!B1406)</f>
      </c>
      <c r="D1406" s="11">
        <f>IFERROR(IF(OR('Paste data'!E1406="",'Paste data'!F1406=""),"",ROUND((IF(ISNUMBER('Paste data'!F1406),'Paste data'!F1406,IFERROR(DATE(VALUE(LEFT('Paste data'!F1406,4)),VALUE(MID('Paste data'!F1406,6,2)),VALUE(MID('Paste data'!F1406,9,2)))+VALUE(MID('Paste data'!F1406,12,2))/24+VALUE(MID('Paste data'!F1406,15,2))/1440,"")))-(IF(ISNUMBER('Paste data'!E1406),'Paste data'!E1406,IFERROR(DATE(VALUE(LEFT('Paste data'!E1406,4)),VALUE(MID('Paste data'!E1406,6,2)),VALUE(MID('Paste data'!E1406,9,2)))+VALUE(MID('Paste data'!E1406,12,2))/24+VALUE(MID('Paste data'!E1406,15,2))/1440,""))),2)),"")</f>
      </c>
      <c r="E1406" s="11">
        <f>IFERROR(IF(OR('Paste data'!F1406="",'Paste data'!G1406=""),"",ROUND((IF(ISNUMBER('Paste data'!G1406),'Paste data'!G1406,IFERROR(DATE(VALUE(LEFT('Paste data'!G1406,4)),VALUE(MID('Paste data'!G1406,6,2)),VALUE(MID('Paste data'!G1406,9,2)))+VALUE(MID('Paste data'!G1406,12,2))/24+VALUE(MID('Paste data'!G1406,15,2))/1440,"")))-(IF(ISNUMBER('Paste data'!F1406),'Paste data'!F1406,IFERROR(DATE(VALUE(LEFT('Paste data'!F1406,4)),VALUE(MID('Paste data'!F1406,6,2)),VALUE(MID('Paste data'!F1406,9,2)))+VALUE(MID('Paste data'!F1406,12,2))/24+VALUE(MID('Paste data'!F1406,15,2))/1440,""))),2)),"")</f>
      </c>
      <c r="F1406" s="11">
        <f>IFERROR(IF(OR('Paste data'!E1406="",'Paste data'!G1406=""),"",ROUND((IF(ISNUMBER('Paste data'!G1406),'Paste data'!G1406,IFERROR(DATE(VALUE(LEFT('Paste data'!G1406,4)),VALUE(MID('Paste data'!G1406,6,2)),VALUE(MID('Paste data'!G1406,9,2)))+VALUE(MID('Paste data'!G1406,12,2))/24+VALUE(MID('Paste data'!G1406,15,2))/1440,"")))-(IF(ISNUMBER('Paste data'!E1406),'Paste data'!E1406,IFERROR(DATE(VALUE(LEFT('Paste data'!E1406,4)),VALUE(MID('Paste data'!E1406,6,2)),VALUE(MID('Paste data'!E1406,9,2)))+VALUE(MID('Paste data'!E1406,12,2))/24+VALUE(MID('Paste data'!E1406,15,2))/1440,""))),2)),"")</f>
      </c>
      <c r="G1406" s="10">
        <f>IFERROR(IF('Paste data'!G1406="","",(IF(ISNUMBER('Paste data'!G1406),'Paste data'!G1406,IFERROR(DATE(VALUE(LEFT('Paste data'!G1406,4)),VALUE(MID('Paste data'!G1406,6,2)),VALUE(MID('Paste data'!G1406,9,2)))+VALUE(MID('Paste data'!G1406,12,2))/24+VALUE(MID('Paste data'!G1406,15,2))/1440,"")))-WEEKDAY((IF(ISNUMBER('Paste data'!G1406),'Paste data'!G1406,IFERROR(DATE(VALUE(LEFT('Paste data'!G1406,4)),VALUE(MID('Paste data'!G1406,6,2)),VALUE(MID('Paste data'!G1406,9,2)))+VALUE(MID('Paste data'!G1406,12,2))/24+VALUE(MID('Paste data'!G1406,15,2))/1440,""))),3)),"")</f>
      </c>
    </row>
    <row r="1407" spans="1:7" x14ac:dyDescent="0.25">
      <c r="A1407" s="10">
        <f>IF('Paste data'!A1407="","",'Paste data'!A1407)</f>
      </c>
      <c r="B1407" s="4">
        <f>IF('Paste data'!A1407="","",'Paste data'!D1407)</f>
      </c>
      <c r="C1407" s="4">
        <f>IF('Paste data'!A1407="","",'Paste data'!B1407)</f>
      </c>
      <c r="D1407" s="11">
        <f>IFERROR(IF(OR('Paste data'!E1407="",'Paste data'!F1407=""),"",ROUND((IF(ISNUMBER('Paste data'!F1407),'Paste data'!F1407,IFERROR(DATE(VALUE(LEFT('Paste data'!F1407,4)),VALUE(MID('Paste data'!F1407,6,2)),VALUE(MID('Paste data'!F1407,9,2)))+VALUE(MID('Paste data'!F1407,12,2))/24+VALUE(MID('Paste data'!F1407,15,2))/1440,"")))-(IF(ISNUMBER('Paste data'!E1407),'Paste data'!E1407,IFERROR(DATE(VALUE(LEFT('Paste data'!E1407,4)),VALUE(MID('Paste data'!E1407,6,2)),VALUE(MID('Paste data'!E1407,9,2)))+VALUE(MID('Paste data'!E1407,12,2))/24+VALUE(MID('Paste data'!E1407,15,2))/1440,""))),2)),"")</f>
      </c>
      <c r="E1407" s="11">
        <f>IFERROR(IF(OR('Paste data'!F1407="",'Paste data'!G1407=""),"",ROUND((IF(ISNUMBER('Paste data'!G1407),'Paste data'!G1407,IFERROR(DATE(VALUE(LEFT('Paste data'!G1407,4)),VALUE(MID('Paste data'!G1407,6,2)),VALUE(MID('Paste data'!G1407,9,2)))+VALUE(MID('Paste data'!G1407,12,2))/24+VALUE(MID('Paste data'!G1407,15,2))/1440,"")))-(IF(ISNUMBER('Paste data'!F1407),'Paste data'!F1407,IFERROR(DATE(VALUE(LEFT('Paste data'!F1407,4)),VALUE(MID('Paste data'!F1407,6,2)),VALUE(MID('Paste data'!F1407,9,2)))+VALUE(MID('Paste data'!F1407,12,2))/24+VALUE(MID('Paste data'!F1407,15,2))/1440,""))),2)),"")</f>
      </c>
      <c r="F1407" s="11">
        <f>IFERROR(IF(OR('Paste data'!E1407="",'Paste data'!G1407=""),"",ROUND((IF(ISNUMBER('Paste data'!G1407),'Paste data'!G1407,IFERROR(DATE(VALUE(LEFT('Paste data'!G1407,4)),VALUE(MID('Paste data'!G1407,6,2)),VALUE(MID('Paste data'!G1407,9,2)))+VALUE(MID('Paste data'!G1407,12,2))/24+VALUE(MID('Paste data'!G1407,15,2))/1440,"")))-(IF(ISNUMBER('Paste data'!E1407),'Paste data'!E1407,IFERROR(DATE(VALUE(LEFT('Paste data'!E1407,4)),VALUE(MID('Paste data'!E1407,6,2)),VALUE(MID('Paste data'!E1407,9,2)))+VALUE(MID('Paste data'!E1407,12,2))/24+VALUE(MID('Paste data'!E1407,15,2))/1440,""))),2)),"")</f>
      </c>
      <c r="G1407" s="10">
        <f>IFERROR(IF('Paste data'!G1407="","",(IF(ISNUMBER('Paste data'!G1407),'Paste data'!G1407,IFERROR(DATE(VALUE(LEFT('Paste data'!G1407,4)),VALUE(MID('Paste data'!G1407,6,2)),VALUE(MID('Paste data'!G1407,9,2)))+VALUE(MID('Paste data'!G1407,12,2))/24+VALUE(MID('Paste data'!G1407,15,2))/1440,"")))-WEEKDAY((IF(ISNUMBER('Paste data'!G1407),'Paste data'!G1407,IFERROR(DATE(VALUE(LEFT('Paste data'!G1407,4)),VALUE(MID('Paste data'!G1407,6,2)),VALUE(MID('Paste data'!G1407,9,2)))+VALUE(MID('Paste data'!G1407,12,2))/24+VALUE(MID('Paste data'!G1407,15,2))/1440,""))),3)),"")</f>
      </c>
    </row>
    <row r="1408" spans="1:7" x14ac:dyDescent="0.25">
      <c r="A1408" s="10">
        <f>IF('Paste data'!A1408="","",'Paste data'!A1408)</f>
      </c>
      <c r="B1408" s="4">
        <f>IF('Paste data'!A1408="","",'Paste data'!D1408)</f>
      </c>
      <c r="C1408" s="4">
        <f>IF('Paste data'!A1408="","",'Paste data'!B1408)</f>
      </c>
      <c r="D1408" s="11">
        <f>IFERROR(IF(OR('Paste data'!E1408="",'Paste data'!F1408=""),"",ROUND((IF(ISNUMBER('Paste data'!F1408),'Paste data'!F1408,IFERROR(DATE(VALUE(LEFT('Paste data'!F1408,4)),VALUE(MID('Paste data'!F1408,6,2)),VALUE(MID('Paste data'!F1408,9,2)))+VALUE(MID('Paste data'!F1408,12,2))/24+VALUE(MID('Paste data'!F1408,15,2))/1440,"")))-(IF(ISNUMBER('Paste data'!E1408),'Paste data'!E1408,IFERROR(DATE(VALUE(LEFT('Paste data'!E1408,4)),VALUE(MID('Paste data'!E1408,6,2)),VALUE(MID('Paste data'!E1408,9,2)))+VALUE(MID('Paste data'!E1408,12,2))/24+VALUE(MID('Paste data'!E1408,15,2))/1440,""))),2)),"")</f>
      </c>
      <c r="E1408" s="11">
        <f>IFERROR(IF(OR('Paste data'!F1408="",'Paste data'!G1408=""),"",ROUND((IF(ISNUMBER('Paste data'!G1408),'Paste data'!G1408,IFERROR(DATE(VALUE(LEFT('Paste data'!G1408,4)),VALUE(MID('Paste data'!G1408,6,2)),VALUE(MID('Paste data'!G1408,9,2)))+VALUE(MID('Paste data'!G1408,12,2))/24+VALUE(MID('Paste data'!G1408,15,2))/1440,"")))-(IF(ISNUMBER('Paste data'!F1408),'Paste data'!F1408,IFERROR(DATE(VALUE(LEFT('Paste data'!F1408,4)),VALUE(MID('Paste data'!F1408,6,2)),VALUE(MID('Paste data'!F1408,9,2)))+VALUE(MID('Paste data'!F1408,12,2))/24+VALUE(MID('Paste data'!F1408,15,2))/1440,""))),2)),"")</f>
      </c>
      <c r="F1408" s="11">
        <f>IFERROR(IF(OR('Paste data'!E1408="",'Paste data'!G1408=""),"",ROUND((IF(ISNUMBER('Paste data'!G1408),'Paste data'!G1408,IFERROR(DATE(VALUE(LEFT('Paste data'!G1408,4)),VALUE(MID('Paste data'!G1408,6,2)),VALUE(MID('Paste data'!G1408,9,2)))+VALUE(MID('Paste data'!G1408,12,2))/24+VALUE(MID('Paste data'!G1408,15,2))/1440,"")))-(IF(ISNUMBER('Paste data'!E1408),'Paste data'!E1408,IFERROR(DATE(VALUE(LEFT('Paste data'!E1408,4)),VALUE(MID('Paste data'!E1408,6,2)),VALUE(MID('Paste data'!E1408,9,2)))+VALUE(MID('Paste data'!E1408,12,2))/24+VALUE(MID('Paste data'!E1408,15,2))/1440,""))),2)),"")</f>
      </c>
      <c r="G1408" s="10">
        <f>IFERROR(IF('Paste data'!G1408="","",(IF(ISNUMBER('Paste data'!G1408),'Paste data'!G1408,IFERROR(DATE(VALUE(LEFT('Paste data'!G1408,4)),VALUE(MID('Paste data'!G1408,6,2)),VALUE(MID('Paste data'!G1408,9,2)))+VALUE(MID('Paste data'!G1408,12,2))/24+VALUE(MID('Paste data'!G1408,15,2))/1440,"")))-WEEKDAY((IF(ISNUMBER('Paste data'!G1408),'Paste data'!G1408,IFERROR(DATE(VALUE(LEFT('Paste data'!G1408,4)),VALUE(MID('Paste data'!G1408,6,2)),VALUE(MID('Paste data'!G1408,9,2)))+VALUE(MID('Paste data'!G1408,12,2))/24+VALUE(MID('Paste data'!G1408,15,2))/1440,""))),3)),"")</f>
      </c>
    </row>
    <row r="1409" spans="1:7" x14ac:dyDescent="0.25">
      <c r="A1409" s="10">
        <f>IF('Paste data'!A1409="","",'Paste data'!A1409)</f>
      </c>
      <c r="B1409" s="4">
        <f>IF('Paste data'!A1409="","",'Paste data'!D1409)</f>
      </c>
      <c r="C1409" s="4">
        <f>IF('Paste data'!A1409="","",'Paste data'!B1409)</f>
      </c>
      <c r="D1409" s="11">
        <f>IFERROR(IF(OR('Paste data'!E1409="",'Paste data'!F1409=""),"",ROUND((IF(ISNUMBER('Paste data'!F1409),'Paste data'!F1409,IFERROR(DATE(VALUE(LEFT('Paste data'!F1409,4)),VALUE(MID('Paste data'!F1409,6,2)),VALUE(MID('Paste data'!F1409,9,2)))+VALUE(MID('Paste data'!F1409,12,2))/24+VALUE(MID('Paste data'!F1409,15,2))/1440,"")))-(IF(ISNUMBER('Paste data'!E1409),'Paste data'!E1409,IFERROR(DATE(VALUE(LEFT('Paste data'!E1409,4)),VALUE(MID('Paste data'!E1409,6,2)),VALUE(MID('Paste data'!E1409,9,2)))+VALUE(MID('Paste data'!E1409,12,2))/24+VALUE(MID('Paste data'!E1409,15,2))/1440,""))),2)),"")</f>
      </c>
      <c r="E1409" s="11">
        <f>IFERROR(IF(OR('Paste data'!F1409="",'Paste data'!G1409=""),"",ROUND((IF(ISNUMBER('Paste data'!G1409),'Paste data'!G1409,IFERROR(DATE(VALUE(LEFT('Paste data'!G1409,4)),VALUE(MID('Paste data'!G1409,6,2)),VALUE(MID('Paste data'!G1409,9,2)))+VALUE(MID('Paste data'!G1409,12,2))/24+VALUE(MID('Paste data'!G1409,15,2))/1440,"")))-(IF(ISNUMBER('Paste data'!F1409),'Paste data'!F1409,IFERROR(DATE(VALUE(LEFT('Paste data'!F1409,4)),VALUE(MID('Paste data'!F1409,6,2)),VALUE(MID('Paste data'!F1409,9,2)))+VALUE(MID('Paste data'!F1409,12,2))/24+VALUE(MID('Paste data'!F1409,15,2))/1440,""))),2)),"")</f>
      </c>
      <c r="F1409" s="11">
        <f>IFERROR(IF(OR('Paste data'!E1409="",'Paste data'!G1409=""),"",ROUND((IF(ISNUMBER('Paste data'!G1409),'Paste data'!G1409,IFERROR(DATE(VALUE(LEFT('Paste data'!G1409,4)),VALUE(MID('Paste data'!G1409,6,2)),VALUE(MID('Paste data'!G1409,9,2)))+VALUE(MID('Paste data'!G1409,12,2))/24+VALUE(MID('Paste data'!G1409,15,2))/1440,"")))-(IF(ISNUMBER('Paste data'!E1409),'Paste data'!E1409,IFERROR(DATE(VALUE(LEFT('Paste data'!E1409,4)),VALUE(MID('Paste data'!E1409,6,2)),VALUE(MID('Paste data'!E1409,9,2)))+VALUE(MID('Paste data'!E1409,12,2))/24+VALUE(MID('Paste data'!E1409,15,2))/1440,""))),2)),"")</f>
      </c>
      <c r="G1409" s="10">
        <f>IFERROR(IF('Paste data'!G1409="","",(IF(ISNUMBER('Paste data'!G1409),'Paste data'!G1409,IFERROR(DATE(VALUE(LEFT('Paste data'!G1409,4)),VALUE(MID('Paste data'!G1409,6,2)),VALUE(MID('Paste data'!G1409,9,2)))+VALUE(MID('Paste data'!G1409,12,2))/24+VALUE(MID('Paste data'!G1409,15,2))/1440,"")))-WEEKDAY((IF(ISNUMBER('Paste data'!G1409),'Paste data'!G1409,IFERROR(DATE(VALUE(LEFT('Paste data'!G1409,4)),VALUE(MID('Paste data'!G1409,6,2)),VALUE(MID('Paste data'!G1409,9,2)))+VALUE(MID('Paste data'!G1409,12,2))/24+VALUE(MID('Paste data'!G1409,15,2))/1440,""))),3)),"")</f>
      </c>
    </row>
    <row r="1410" spans="1:7" x14ac:dyDescent="0.25">
      <c r="A1410" s="10">
        <f>IF('Paste data'!A1410="","",'Paste data'!A1410)</f>
      </c>
      <c r="B1410" s="4">
        <f>IF('Paste data'!A1410="","",'Paste data'!D1410)</f>
      </c>
      <c r="C1410" s="4">
        <f>IF('Paste data'!A1410="","",'Paste data'!B1410)</f>
      </c>
      <c r="D1410" s="11">
        <f>IFERROR(IF(OR('Paste data'!E1410="",'Paste data'!F1410=""),"",ROUND((IF(ISNUMBER('Paste data'!F1410),'Paste data'!F1410,IFERROR(DATE(VALUE(LEFT('Paste data'!F1410,4)),VALUE(MID('Paste data'!F1410,6,2)),VALUE(MID('Paste data'!F1410,9,2)))+VALUE(MID('Paste data'!F1410,12,2))/24+VALUE(MID('Paste data'!F1410,15,2))/1440,"")))-(IF(ISNUMBER('Paste data'!E1410),'Paste data'!E1410,IFERROR(DATE(VALUE(LEFT('Paste data'!E1410,4)),VALUE(MID('Paste data'!E1410,6,2)),VALUE(MID('Paste data'!E1410,9,2)))+VALUE(MID('Paste data'!E1410,12,2))/24+VALUE(MID('Paste data'!E1410,15,2))/1440,""))),2)),"")</f>
      </c>
      <c r="E1410" s="11">
        <f>IFERROR(IF(OR('Paste data'!F1410="",'Paste data'!G1410=""),"",ROUND((IF(ISNUMBER('Paste data'!G1410),'Paste data'!G1410,IFERROR(DATE(VALUE(LEFT('Paste data'!G1410,4)),VALUE(MID('Paste data'!G1410,6,2)),VALUE(MID('Paste data'!G1410,9,2)))+VALUE(MID('Paste data'!G1410,12,2))/24+VALUE(MID('Paste data'!G1410,15,2))/1440,"")))-(IF(ISNUMBER('Paste data'!F1410),'Paste data'!F1410,IFERROR(DATE(VALUE(LEFT('Paste data'!F1410,4)),VALUE(MID('Paste data'!F1410,6,2)),VALUE(MID('Paste data'!F1410,9,2)))+VALUE(MID('Paste data'!F1410,12,2))/24+VALUE(MID('Paste data'!F1410,15,2))/1440,""))),2)),"")</f>
      </c>
      <c r="F1410" s="11">
        <f>IFERROR(IF(OR('Paste data'!E1410="",'Paste data'!G1410=""),"",ROUND((IF(ISNUMBER('Paste data'!G1410),'Paste data'!G1410,IFERROR(DATE(VALUE(LEFT('Paste data'!G1410,4)),VALUE(MID('Paste data'!G1410,6,2)),VALUE(MID('Paste data'!G1410,9,2)))+VALUE(MID('Paste data'!G1410,12,2))/24+VALUE(MID('Paste data'!G1410,15,2))/1440,"")))-(IF(ISNUMBER('Paste data'!E1410),'Paste data'!E1410,IFERROR(DATE(VALUE(LEFT('Paste data'!E1410,4)),VALUE(MID('Paste data'!E1410,6,2)),VALUE(MID('Paste data'!E1410,9,2)))+VALUE(MID('Paste data'!E1410,12,2))/24+VALUE(MID('Paste data'!E1410,15,2))/1440,""))),2)),"")</f>
      </c>
      <c r="G1410" s="10">
        <f>IFERROR(IF('Paste data'!G1410="","",(IF(ISNUMBER('Paste data'!G1410),'Paste data'!G1410,IFERROR(DATE(VALUE(LEFT('Paste data'!G1410,4)),VALUE(MID('Paste data'!G1410,6,2)),VALUE(MID('Paste data'!G1410,9,2)))+VALUE(MID('Paste data'!G1410,12,2))/24+VALUE(MID('Paste data'!G1410,15,2))/1440,"")))-WEEKDAY((IF(ISNUMBER('Paste data'!G1410),'Paste data'!G1410,IFERROR(DATE(VALUE(LEFT('Paste data'!G1410,4)),VALUE(MID('Paste data'!G1410,6,2)),VALUE(MID('Paste data'!G1410,9,2)))+VALUE(MID('Paste data'!G1410,12,2))/24+VALUE(MID('Paste data'!G1410,15,2))/1440,""))),3)),"")</f>
      </c>
    </row>
    <row r="1411" spans="1:7" x14ac:dyDescent="0.25">
      <c r="A1411" s="10">
        <f>IF('Paste data'!A1411="","",'Paste data'!A1411)</f>
      </c>
      <c r="B1411" s="4">
        <f>IF('Paste data'!A1411="","",'Paste data'!D1411)</f>
      </c>
      <c r="C1411" s="4">
        <f>IF('Paste data'!A1411="","",'Paste data'!B1411)</f>
      </c>
      <c r="D1411" s="11">
        <f>IFERROR(IF(OR('Paste data'!E1411="",'Paste data'!F1411=""),"",ROUND((IF(ISNUMBER('Paste data'!F1411),'Paste data'!F1411,IFERROR(DATE(VALUE(LEFT('Paste data'!F1411,4)),VALUE(MID('Paste data'!F1411,6,2)),VALUE(MID('Paste data'!F1411,9,2)))+VALUE(MID('Paste data'!F1411,12,2))/24+VALUE(MID('Paste data'!F1411,15,2))/1440,"")))-(IF(ISNUMBER('Paste data'!E1411),'Paste data'!E1411,IFERROR(DATE(VALUE(LEFT('Paste data'!E1411,4)),VALUE(MID('Paste data'!E1411,6,2)),VALUE(MID('Paste data'!E1411,9,2)))+VALUE(MID('Paste data'!E1411,12,2))/24+VALUE(MID('Paste data'!E1411,15,2))/1440,""))),2)),"")</f>
      </c>
      <c r="E1411" s="11">
        <f>IFERROR(IF(OR('Paste data'!F1411="",'Paste data'!G1411=""),"",ROUND((IF(ISNUMBER('Paste data'!G1411),'Paste data'!G1411,IFERROR(DATE(VALUE(LEFT('Paste data'!G1411,4)),VALUE(MID('Paste data'!G1411,6,2)),VALUE(MID('Paste data'!G1411,9,2)))+VALUE(MID('Paste data'!G1411,12,2))/24+VALUE(MID('Paste data'!G1411,15,2))/1440,"")))-(IF(ISNUMBER('Paste data'!F1411),'Paste data'!F1411,IFERROR(DATE(VALUE(LEFT('Paste data'!F1411,4)),VALUE(MID('Paste data'!F1411,6,2)),VALUE(MID('Paste data'!F1411,9,2)))+VALUE(MID('Paste data'!F1411,12,2))/24+VALUE(MID('Paste data'!F1411,15,2))/1440,""))),2)),"")</f>
      </c>
      <c r="F1411" s="11">
        <f>IFERROR(IF(OR('Paste data'!E1411="",'Paste data'!G1411=""),"",ROUND((IF(ISNUMBER('Paste data'!G1411),'Paste data'!G1411,IFERROR(DATE(VALUE(LEFT('Paste data'!G1411,4)),VALUE(MID('Paste data'!G1411,6,2)),VALUE(MID('Paste data'!G1411,9,2)))+VALUE(MID('Paste data'!G1411,12,2))/24+VALUE(MID('Paste data'!G1411,15,2))/1440,"")))-(IF(ISNUMBER('Paste data'!E1411),'Paste data'!E1411,IFERROR(DATE(VALUE(LEFT('Paste data'!E1411,4)),VALUE(MID('Paste data'!E1411,6,2)),VALUE(MID('Paste data'!E1411,9,2)))+VALUE(MID('Paste data'!E1411,12,2))/24+VALUE(MID('Paste data'!E1411,15,2))/1440,""))),2)),"")</f>
      </c>
      <c r="G1411" s="10">
        <f>IFERROR(IF('Paste data'!G1411="","",(IF(ISNUMBER('Paste data'!G1411),'Paste data'!G1411,IFERROR(DATE(VALUE(LEFT('Paste data'!G1411,4)),VALUE(MID('Paste data'!G1411,6,2)),VALUE(MID('Paste data'!G1411,9,2)))+VALUE(MID('Paste data'!G1411,12,2))/24+VALUE(MID('Paste data'!G1411,15,2))/1440,"")))-WEEKDAY((IF(ISNUMBER('Paste data'!G1411),'Paste data'!G1411,IFERROR(DATE(VALUE(LEFT('Paste data'!G1411,4)),VALUE(MID('Paste data'!G1411,6,2)),VALUE(MID('Paste data'!G1411,9,2)))+VALUE(MID('Paste data'!G1411,12,2))/24+VALUE(MID('Paste data'!G1411,15,2))/1440,""))),3)),"")</f>
      </c>
    </row>
    <row r="1412" spans="1:7" x14ac:dyDescent="0.25">
      <c r="A1412" s="10">
        <f>IF('Paste data'!A1412="","",'Paste data'!A1412)</f>
      </c>
      <c r="B1412" s="4">
        <f>IF('Paste data'!A1412="","",'Paste data'!D1412)</f>
      </c>
      <c r="C1412" s="4">
        <f>IF('Paste data'!A1412="","",'Paste data'!B1412)</f>
      </c>
      <c r="D1412" s="11">
        <f>IFERROR(IF(OR('Paste data'!E1412="",'Paste data'!F1412=""),"",ROUND((IF(ISNUMBER('Paste data'!F1412),'Paste data'!F1412,IFERROR(DATE(VALUE(LEFT('Paste data'!F1412,4)),VALUE(MID('Paste data'!F1412,6,2)),VALUE(MID('Paste data'!F1412,9,2)))+VALUE(MID('Paste data'!F1412,12,2))/24+VALUE(MID('Paste data'!F1412,15,2))/1440,"")))-(IF(ISNUMBER('Paste data'!E1412),'Paste data'!E1412,IFERROR(DATE(VALUE(LEFT('Paste data'!E1412,4)),VALUE(MID('Paste data'!E1412,6,2)),VALUE(MID('Paste data'!E1412,9,2)))+VALUE(MID('Paste data'!E1412,12,2))/24+VALUE(MID('Paste data'!E1412,15,2))/1440,""))),2)),"")</f>
      </c>
      <c r="E1412" s="11">
        <f>IFERROR(IF(OR('Paste data'!F1412="",'Paste data'!G1412=""),"",ROUND((IF(ISNUMBER('Paste data'!G1412),'Paste data'!G1412,IFERROR(DATE(VALUE(LEFT('Paste data'!G1412,4)),VALUE(MID('Paste data'!G1412,6,2)),VALUE(MID('Paste data'!G1412,9,2)))+VALUE(MID('Paste data'!G1412,12,2))/24+VALUE(MID('Paste data'!G1412,15,2))/1440,"")))-(IF(ISNUMBER('Paste data'!F1412),'Paste data'!F1412,IFERROR(DATE(VALUE(LEFT('Paste data'!F1412,4)),VALUE(MID('Paste data'!F1412,6,2)),VALUE(MID('Paste data'!F1412,9,2)))+VALUE(MID('Paste data'!F1412,12,2))/24+VALUE(MID('Paste data'!F1412,15,2))/1440,""))),2)),"")</f>
      </c>
      <c r="F1412" s="11">
        <f>IFERROR(IF(OR('Paste data'!E1412="",'Paste data'!G1412=""),"",ROUND((IF(ISNUMBER('Paste data'!G1412),'Paste data'!G1412,IFERROR(DATE(VALUE(LEFT('Paste data'!G1412,4)),VALUE(MID('Paste data'!G1412,6,2)),VALUE(MID('Paste data'!G1412,9,2)))+VALUE(MID('Paste data'!G1412,12,2))/24+VALUE(MID('Paste data'!G1412,15,2))/1440,"")))-(IF(ISNUMBER('Paste data'!E1412),'Paste data'!E1412,IFERROR(DATE(VALUE(LEFT('Paste data'!E1412,4)),VALUE(MID('Paste data'!E1412,6,2)),VALUE(MID('Paste data'!E1412,9,2)))+VALUE(MID('Paste data'!E1412,12,2))/24+VALUE(MID('Paste data'!E1412,15,2))/1440,""))),2)),"")</f>
      </c>
      <c r="G1412" s="10">
        <f>IFERROR(IF('Paste data'!G1412="","",(IF(ISNUMBER('Paste data'!G1412),'Paste data'!G1412,IFERROR(DATE(VALUE(LEFT('Paste data'!G1412,4)),VALUE(MID('Paste data'!G1412,6,2)),VALUE(MID('Paste data'!G1412,9,2)))+VALUE(MID('Paste data'!G1412,12,2))/24+VALUE(MID('Paste data'!G1412,15,2))/1440,"")))-WEEKDAY((IF(ISNUMBER('Paste data'!G1412),'Paste data'!G1412,IFERROR(DATE(VALUE(LEFT('Paste data'!G1412,4)),VALUE(MID('Paste data'!G1412,6,2)),VALUE(MID('Paste data'!G1412,9,2)))+VALUE(MID('Paste data'!G1412,12,2))/24+VALUE(MID('Paste data'!G1412,15,2))/1440,""))),3)),"")</f>
      </c>
    </row>
    <row r="1413" spans="1:7" x14ac:dyDescent="0.25">
      <c r="A1413" s="10">
        <f>IF('Paste data'!A1413="","",'Paste data'!A1413)</f>
      </c>
      <c r="B1413" s="4">
        <f>IF('Paste data'!A1413="","",'Paste data'!D1413)</f>
      </c>
      <c r="C1413" s="4">
        <f>IF('Paste data'!A1413="","",'Paste data'!B1413)</f>
      </c>
      <c r="D1413" s="11">
        <f>IFERROR(IF(OR('Paste data'!E1413="",'Paste data'!F1413=""),"",ROUND((IF(ISNUMBER('Paste data'!F1413),'Paste data'!F1413,IFERROR(DATE(VALUE(LEFT('Paste data'!F1413,4)),VALUE(MID('Paste data'!F1413,6,2)),VALUE(MID('Paste data'!F1413,9,2)))+VALUE(MID('Paste data'!F1413,12,2))/24+VALUE(MID('Paste data'!F1413,15,2))/1440,"")))-(IF(ISNUMBER('Paste data'!E1413),'Paste data'!E1413,IFERROR(DATE(VALUE(LEFT('Paste data'!E1413,4)),VALUE(MID('Paste data'!E1413,6,2)),VALUE(MID('Paste data'!E1413,9,2)))+VALUE(MID('Paste data'!E1413,12,2))/24+VALUE(MID('Paste data'!E1413,15,2))/1440,""))),2)),"")</f>
      </c>
      <c r="E1413" s="11">
        <f>IFERROR(IF(OR('Paste data'!F1413="",'Paste data'!G1413=""),"",ROUND((IF(ISNUMBER('Paste data'!G1413),'Paste data'!G1413,IFERROR(DATE(VALUE(LEFT('Paste data'!G1413,4)),VALUE(MID('Paste data'!G1413,6,2)),VALUE(MID('Paste data'!G1413,9,2)))+VALUE(MID('Paste data'!G1413,12,2))/24+VALUE(MID('Paste data'!G1413,15,2))/1440,"")))-(IF(ISNUMBER('Paste data'!F1413),'Paste data'!F1413,IFERROR(DATE(VALUE(LEFT('Paste data'!F1413,4)),VALUE(MID('Paste data'!F1413,6,2)),VALUE(MID('Paste data'!F1413,9,2)))+VALUE(MID('Paste data'!F1413,12,2))/24+VALUE(MID('Paste data'!F1413,15,2))/1440,""))),2)),"")</f>
      </c>
      <c r="F1413" s="11">
        <f>IFERROR(IF(OR('Paste data'!E1413="",'Paste data'!G1413=""),"",ROUND((IF(ISNUMBER('Paste data'!G1413),'Paste data'!G1413,IFERROR(DATE(VALUE(LEFT('Paste data'!G1413,4)),VALUE(MID('Paste data'!G1413,6,2)),VALUE(MID('Paste data'!G1413,9,2)))+VALUE(MID('Paste data'!G1413,12,2))/24+VALUE(MID('Paste data'!G1413,15,2))/1440,"")))-(IF(ISNUMBER('Paste data'!E1413),'Paste data'!E1413,IFERROR(DATE(VALUE(LEFT('Paste data'!E1413,4)),VALUE(MID('Paste data'!E1413,6,2)),VALUE(MID('Paste data'!E1413,9,2)))+VALUE(MID('Paste data'!E1413,12,2))/24+VALUE(MID('Paste data'!E1413,15,2))/1440,""))),2)),"")</f>
      </c>
      <c r="G1413" s="10">
        <f>IFERROR(IF('Paste data'!G1413="","",(IF(ISNUMBER('Paste data'!G1413),'Paste data'!G1413,IFERROR(DATE(VALUE(LEFT('Paste data'!G1413,4)),VALUE(MID('Paste data'!G1413,6,2)),VALUE(MID('Paste data'!G1413,9,2)))+VALUE(MID('Paste data'!G1413,12,2))/24+VALUE(MID('Paste data'!G1413,15,2))/1440,"")))-WEEKDAY((IF(ISNUMBER('Paste data'!G1413),'Paste data'!G1413,IFERROR(DATE(VALUE(LEFT('Paste data'!G1413,4)),VALUE(MID('Paste data'!G1413,6,2)),VALUE(MID('Paste data'!G1413,9,2)))+VALUE(MID('Paste data'!G1413,12,2))/24+VALUE(MID('Paste data'!G1413,15,2))/1440,""))),3)),"")</f>
      </c>
    </row>
    <row r="1414" spans="1:7" x14ac:dyDescent="0.25">
      <c r="A1414" s="10">
        <f>IF('Paste data'!A1414="","",'Paste data'!A1414)</f>
      </c>
      <c r="B1414" s="4">
        <f>IF('Paste data'!A1414="","",'Paste data'!D1414)</f>
      </c>
      <c r="C1414" s="4">
        <f>IF('Paste data'!A1414="","",'Paste data'!B1414)</f>
      </c>
      <c r="D1414" s="11">
        <f>IFERROR(IF(OR('Paste data'!E1414="",'Paste data'!F1414=""),"",ROUND((IF(ISNUMBER('Paste data'!F1414),'Paste data'!F1414,IFERROR(DATE(VALUE(LEFT('Paste data'!F1414,4)),VALUE(MID('Paste data'!F1414,6,2)),VALUE(MID('Paste data'!F1414,9,2)))+VALUE(MID('Paste data'!F1414,12,2))/24+VALUE(MID('Paste data'!F1414,15,2))/1440,"")))-(IF(ISNUMBER('Paste data'!E1414),'Paste data'!E1414,IFERROR(DATE(VALUE(LEFT('Paste data'!E1414,4)),VALUE(MID('Paste data'!E1414,6,2)),VALUE(MID('Paste data'!E1414,9,2)))+VALUE(MID('Paste data'!E1414,12,2))/24+VALUE(MID('Paste data'!E1414,15,2))/1440,""))),2)),"")</f>
      </c>
      <c r="E1414" s="11">
        <f>IFERROR(IF(OR('Paste data'!F1414="",'Paste data'!G1414=""),"",ROUND((IF(ISNUMBER('Paste data'!G1414),'Paste data'!G1414,IFERROR(DATE(VALUE(LEFT('Paste data'!G1414,4)),VALUE(MID('Paste data'!G1414,6,2)),VALUE(MID('Paste data'!G1414,9,2)))+VALUE(MID('Paste data'!G1414,12,2))/24+VALUE(MID('Paste data'!G1414,15,2))/1440,"")))-(IF(ISNUMBER('Paste data'!F1414),'Paste data'!F1414,IFERROR(DATE(VALUE(LEFT('Paste data'!F1414,4)),VALUE(MID('Paste data'!F1414,6,2)),VALUE(MID('Paste data'!F1414,9,2)))+VALUE(MID('Paste data'!F1414,12,2))/24+VALUE(MID('Paste data'!F1414,15,2))/1440,""))),2)),"")</f>
      </c>
      <c r="F1414" s="11">
        <f>IFERROR(IF(OR('Paste data'!E1414="",'Paste data'!G1414=""),"",ROUND((IF(ISNUMBER('Paste data'!G1414),'Paste data'!G1414,IFERROR(DATE(VALUE(LEFT('Paste data'!G1414,4)),VALUE(MID('Paste data'!G1414,6,2)),VALUE(MID('Paste data'!G1414,9,2)))+VALUE(MID('Paste data'!G1414,12,2))/24+VALUE(MID('Paste data'!G1414,15,2))/1440,"")))-(IF(ISNUMBER('Paste data'!E1414),'Paste data'!E1414,IFERROR(DATE(VALUE(LEFT('Paste data'!E1414,4)),VALUE(MID('Paste data'!E1414,6,2)),VALUE(MID('Paste data'!E1414,9,2)))+VALUE(MID('Paste data'!E1414,12,2))/24+VALUE(MID('Paste data'!E1414,15,2))/1440,""))),2)),"")</f>
      </c>
      <c r="G1414" s="10">
        <f>IFERROR(IF('Paste data'!G1414="","",(IF(ISNUMBER('Paste data'!G1414),'Paste data'!G1414,IFERROR(DATE(VALUE(LEFT('Paste data'!G1414,4)),VALUE(MID('Paste data'!G1414,6,2)),VALUE(MID('Paste data'!G1414,9,2)))+VALUE(MID('Paste data'!G1414,12,2))/24+VALUE(MID('Paste data'!G1414,15,2))/1440,"")))-WEEKDAY((IF(ISNUMBER('Paste data'!G1414),'Paste data'!G1414,IFERROR(DATE(VALUE(LEFT('Paste data'!G1414,4)),VALUE(MID('Paste data'!G1414,6,2)),VALUE(MID('Paste data'!G1414,9,2)))+VALUE(MID('Paste data'!G1414,12,2))/24+VALUE(MID('Paste data'!G1414,15,2))/1440,""))),3)),"")</f>
      </c>
    </row>
    <row r="1415" spans="1:7" x14ac:dyDescent="0.25">
      <c r="A1415" s="10">
        <f>IF('Paste data'!A1415="","",'Paste data'!A1415)</f>
      </c>
      <c r="B1415" s="4">
        <f>IF('Paste data'!A1415="","",'Paste data'!D1415)</f>
      </c>
      <c r="C1415" s="4">
        <f>IF('Paste data'!A1415="","",'Paste data'!B1415)</f>
      </c>
      <c r="D1415" s="11">
        <f>IFERROR(IF(OR('Paste data'!E1415="",'Paste data'!F1415=""),"",ROUND((IF(ISNUMBER('Paste data'!F1415),'Paste data'!F1415,IFERROR(DATE(VALUE(LEFT('Paste data'!F1415,4)),VALUE(MID('Paste data'!F1415,6,2)),VALUE(MID('Paste data'!F1415,9,2)))+VALUE(MID('Paste data'!F1415,12,2))/24+VALUE(MID('Paste data'!F1415,15,2))/1440,"")))-(IF(ISNUMBER('Paste data'!E1415),'Paste data'!E1415,IFERROR(DATE(VALUE(LEFT('Paste data'!E1415,4)),VALUE(MID('Paste data'!E1415,6,2)),VALUE(MID('Paste data'!E1415,9,2)))+VALUE(MID('Paste data'!E1415,12,2))/24+VALUE(MID('Paste data'!E1415,15,2))/1440,""))),2)),"")</f>
      </c>
      <c r="E1415" s="11">
        <f>IFERROR(IF(OR('Paste data'!F1415="",'Paste data'!G1415=""),"",ROUND((IF(ISNUMBER('Paste data'!G1415),'Paste data'!G1415,IFERROR(DATE(VALUE(LEFT('Paste data'!G1415,4)),VALUE(MID('Paste data'!G1415,6,2)),VALUE(MID('Paste data'!G1415,9,2)))+VALUE(MID('Paste data'!G1415,12,2))/24+VALUE(MID('Paste data'!G1415,15,2))/1440,"")))-(IF(ISNUMBER('Paste data'!F1415),'Paste data'!F1415,IFERROR(DATE(VALUE(LEFT('Paste data'!F1415,4)),VALUE(MID('Paste data'!F1415,6,2)),VALUE(MID('Paste data'!F1415,9,2)))+VALUE(MID('Paste data'!F1415,12,2))/24+VALUE(MID('Paste data'!F1415,15,2))/1440,""))),2)),"")</f>
      </c>
      <c r="F1415" s="11">
        <f>IFERROR(IF(OR('Paste data'!E1415="",'Paste data'!G1415=""),"",ROUND((IF(ISNUMBER('Paste data'!G1415),'Paste data'!G1415,IFERROR(DATE(VALUE(LEFT('Paste data'!G1415,4)),VALUE(MID('Paste data'!G1415,6,2)),VALUE(MID('Paste data'!G1415,9,2)))+VALUE(MID('Paste data'!G1415,12,2))/24+VALUE(MID('Paste data'!G1415,15,2))/1440,"")))-(IF(ISNUMBER('Paste data'!E1415),'Paste data'!E1415,IFERROR(DATE(VALUE(LEFT('Paste data'!E1415,4)),VALUE(MID('Paste data'!E1415,6,2)),VALUE(MID('Paste data'!E1415,9,2)))+VALUE(MID('Paste data'!E1415,12,2))/24+VALUE(MID('Paste data'!E1415,15,2))/1440,""))),2)),"")</f>
      </c>
      <c r="G1415" s="10">
        <f>IFERROR(IF('Paste data'!G1415="","",(IF(ISNUMBER('Paste data'!G1415),'Paste data'!G1415,IFERROR(DATE(VALUE(LEFT('Paste data'!G1415,4)),VALUE(MID('Paste data'!G1415,6,2)),VALUE(MID('Paste data'!G1415,9,2)))+VALUE(MID('Paste data'!G1415,12,2))/24+VALUE(MID('Paste data'!G1415,15,2))/1440,"")))-WEEKDAY((IF(ISNUMBER('Paste data'!G1415),'Paste data'!G1415,IFERROR(DATE(VALUE(LEFT('Paste data'!G1415,4)),VALUE(MID('Paste data'!G1415,6,2)),VALUE(MID('Paste data'!G1415,9,2)))+VALUE(MID('Paste data'!G1415,12,2))/24+VALUE(MID('Paste data'!G1415,15,2))/1440,""))),3)),"")</f>
      </c>
    </row>
    <row r="1416" spans="1:7" x14ac:dyDescent="0.25">
      <c r="A1416" s="10">
        <f>IF('Paste data'!A1416="","",'Paste data'!A1416)</f>
      </c>
      <c r="B1416" s="4">
        <f>IF('Paste data'!A1416="","",'Paste data'!D1416)</f>
      </c>
      <c r="C1416" s="4">
        <f>IF('Paste data'!A1416="","",'Paste data'!B1416)</f>
      </c>
      <c r="D1416" s="11">
        <f>IFERROR(IF(OR('Paste data'!E1416="",'Paste data'!F1416=""),"",ROUND((IF(ISNUMBER('Paste data'!F1416),'Paste data'!F1416,IFERROR(DATE(VALUE(LEFT('Paste data'!F1416,4)),VALUE(MID('Paste data'!F1416,6,2)),VALUE(MID('Paste data'!F1416,9,2)))+VALUE(MID('Paste data'!F1416,12,2))/24+VALUE(MID('Paste data'!F1416,15,2))/1440,"")))-(IF(ISNUMBER('Paste data'!E1416),'Paste data'!E1416,IFERROR(DATE(VALUE(LEFT('Paste data'!E1416,4)),VALUE(MID('Paste data'!E1416,6,2)),VALUE(MID('Paste data'!E1416,9,2)))+VALUE(MID('Paste data'!E1416,12,2))/24+VALUE(MID('Paste data'!E1416,15,2))/1440,""))),2)),"")</f>
      </c>
      <c r="E1416" s="11">
        <f>IFERROR(IF(OR('Paste data'!F1416="",'Paste data'!G1416=""),"",ROUND((IF(ISNUMBER('Paste data'!G1416),'Paste data'!G1416,IFERROR(DATE(VALUE(LEFT('Paste data'!G1416,4)),VALUE(MID('Paste data'!G1416,6,2)),VALUE(MID('Paste data'!G1416,9,2)))+VALUE(MID('Paste data'!G1416,12,2))/24+VALUE(MID('Paste data'!G1416,15,2))/1440,"")))-(IF(ISNUMBER('Paste data'!F1416),'Paste data'!F1416,IFERROR(DATE(VALUE(LEFT('Paste data'!F1416,4)),VALUE(MID('Paste data'!F1416,6,2)),VALUE(MID('Paste data'!F1416,9,2)))+VALUE(MID('Paste data'!F1416,12,2))/24+VALUE(MID('Paste data'!F1416,15,2))/1440,""))),2)),"")</f>
      </c>
      <c r="F1416" s="11">
        <f>IFERROR(IF(OR('Paste data'!E1416="",'Paste data'!G1416=""),"",ROUND((IF(ISNUMBER('Paste data'!G1416),'Paste data'!G1416,IFERROR(DATE(VALUE(LEFT('Paste data'!G1416,4)),VALUE(MID('Paste data'!G1416,6,2)),VALUE(MID('Paste data'!G1416,9,2)))+VALUE(MID('Paste data'!G1416,12,2))/24+VALUE(MID('Paste data'!G1416,15,2))/1440,"")))-(IF(ISNUMBER('Paste data'!E1416),'Paste data'!E1416,IFERROR(DATE(VALUE(LEFT('Paste data'!E1416,4)),VALUE(MID('Paste data'!E1416,6,2)),VALUE(MID('Paste data'!E1416,9,2)))+VALUE(MID('Paste data'!E1416,12,2))/24+VALUE(MID('Paste data'!E1416,15,2))/1440,""))),2)),"")</f>
      </c>
      <c r="G1416" s="10">
        <f>IFERROR(IF('Paste data'!G1416="","",(IF(ISNUMBER('Paste data'!G1416),'Paste data'!G1416,IFERROR(DATE(VALUE(LEFT('Paste data'!G1416,4)),VALUE(MID('Paste data'!G1416,6,2)),VALUE(MID('Paste data'!G1416,9,2)))+VALUE(MID('Paste data'!G1416,12,2))/24+VALUE(MID('Paste data'!G1416,15,2))/1440,"")))-WEEKDAY((IF(ISNUMBER('Paste data'!G1416),'Paste data'!G1416,IFERROR(DATE(VALUE(LEFT('Paste data'!G1416,4)),VALUE(MID('Paste data'!G1416,6,2)),VALUE(MID('Paste data'!G1416,9,2)))+VALUE(MID('Paste data'!G1416,12,2))/24+VALUE(MID('Paste data'!G1416,15,2))/1440,""))),3)),"")</f>
      </c>
    </row>
    <row r="1417" spans="1:7" x14ac:dyDescent="0.25">
      <c r="A1417" s="10">
        <f>IF('Paste data'!A1417="","",'Paste data'!A1417)</f>
      </c>
      <c r="B1417" s="4">
        <f>IF('Paste data'!A1417="","",'Paste data'!D1417)</f>
      </c>
      <c r="C1417" s="4">
        <f>IF('Paste data'!A1417="","",'Paste data'!B1417)</f>
      </c>
      <c r="D1417" s="11">
        <f>IFERROR(IF(OR('Paste data'!E1417="",'Paste data'!F1417=""),"",ROUND((IF(ISNUMBER('Paste data'!F1417),'Paste data'!F1417,IFERROR(DATE(VALUE(LEFT('Paste data'!F1417,4)),VALUE(MID('Paste data'!F1417,6,2)),VALUE(MID('Paste data'!F1417,9,2)))+VALUE(MID('Paste data'!F1417,12,2))/24+VALUE(MID('Paste data'!F1417,15,2))/1440,"")))-(IF(ISNUMBER('Paste data'!E1417),'Paste data'!E1417,IFERROR(DATE(VALUE(LEFT('Paste data'!E1417,4)),VALUE(MID('Paste data'!E1417,6,2)),VALUE(MID('Paste data'!E1417,9,2)))+VALUE(MID('Paste data'!E1417,12,2))/24+VALUE(MID('Paste data'!E1417,15,2))/1440,""))),2)),"")</f>
      </c>
      <c r="E1417" s="11">
        <f>IFERROR(IF(OR('Paste data'!F1417="",'Paste data'!G1417=""),"",ROUND((IF(ISNUMBER('Paste data'!G1417),'Paste data'!G1417,IFERROR(DATE(VALUE(LEFT('Paste data'!G1417,4)),VALUE(MID('Paste data'!G1417,6,2)),VALUE(MID('Paste data'!G1417,9,2)))+VALUE(MID('Paste data'!G1417,12,2))/24+VALUE(MID('Paste data'!G1417,15,2))/1440,"")))-(IF(ISNUMBER('Paste data'!F1417),'Paste data'!F1417,IFERROR(DATE(VALUE(LEFT('Paste data'!F1417,4)),VALUE(MID('Paste data'!F1417,6,2)),VALUE(MID('Paste data'!F1417,9,2)))+VALUE(MID('Paste data'!F1417,12,2))/24+VALUE(MID('Paste data'!F1417,15,2))/1440,""))),2)),"")</f>
      </c>
      <c r="F1417" s="11">
        <f>IFERROR(IF(OR('Paste data'!E1417="",'Paste data'!G1417=""),"",ROUND((IF(ISNUMBER('Paste data'!G1417),'Paste data'!G1417,IFERROR(DATE(VALUE(LEFT('Paste data'!G1417,4)),VALUE(MID('Paste data'!G1417,6,2)),VALUE(MID('Paste data'!G1417,9,2)))+VALUE(MID('Paste data'!G1417,12,2))/24+VALUE(MID('Paste data'!G1417,15,2))/1440,"")))-(IF(ISNUMBER('Paste data'!E1417),'Paste data'!E1417,IFERROR(DATE(VALUE(LEFT('Paste data'!E1417,4)),VALUE(MID('Paste data'!E1417,6,2)),VALUE(MID('Paste data'!E1417,9,2)))+VALUE(MID('Paste data'!E1417,12,2))/24+VALUE(MID('Paste data'!E1417,15,2))/1440,""))),2)),"")</f>
      </c>
      <c r="G1417" s="10">
        <f>IFERROR(IF('Paste data'!G1417="","",(IF(ISNUMBER('Paste data'!G1417),'Paste data'!G1417,IFERROR(DATE(VALUE(LEFT('Paste data'!G1417,4)),VALUE(MID('Paste data'!G1417,6,2)),VALUE(MID('Paste data'!G1417,9,2)))+VALUE(MID('Paste data'!G1417,12,2))/24+VALUE(MID('Paste data'!G1417,15,2))/1440,"")))-WEEKDAY((IF(ISNUMBER('Paste data'!G1417),'Paste data'!G1417,IFERROR(DATE(VALUE(LEFT('Paste data'!G1417,4)),VALUE(MID('Paste data'!G1417,6,2)),VALUE(MID('Paste data'!G1417,9,2)))+VALUE(MID('Paste data'!G1417,12,2))/24+VALUE(MID('Paste data'!G1417,15,2))/1440,""))),3)),"")</f>
      </c>
    </row>
    <row r="1418" spans="1:7" x14ac:dyDescent="0.25">
      <c r="A1418" s="10">
        <f>IF('Paste data'!A1418="","",'Paste data'!A1418)</f>
      </c>
      <c r="B1418" s="4">
        <f>IF('Paste data'!A1418="","",'Paste data'!D1418)</f>
      </c>
      <c r="C1418" s="4">
        <f>IF('Paste data'!A1418="","",'Paste data'!B1418)</f>
      </c>
      <c r="D1418" s="11">
        <f>IFERROR(IF(OR('Paste data'!E1418="",'Paste data'!F1418=""),"",ROUND((IF(ISNUMBER('Paste data'!F1418),'Paste data'!F1418,IFERROR(DATE(VALUE(LEFT('Paste data'!F1418,4)),VALUE(MID('Paste data'!F1418,6,2)),VALUE(MID('Paste data'!F1418,9,2)))+VALUE(MID('Paste data'!F1418,12,2))/24+VALUE(MID('Paste data'!F1418,15,2))/1440,"")))-(IF(ISNUMBER('Paste data'!E1418),'Paste data'!E1418,IFERROR(DATE(VALUE(LEFT('Paste data'!E1418,4)),VALUE(MID('Paste data'!E1418,6,2)),VALUE(MID('Paste data'!E1418,9,2)))+VALUE(MID('Paste data'!E1418,12,2))/24+VALUE(MID('Paste data'!E1418,15,2))/1440,""))),2)),"")</f>
      </c>
      <c r="E1418" s="11">
        <f>IFERROR(IF(OR('Paste data'!F1418="",'Paste data'!G1418=""),"",ROUND((IF(ISNUMBER('Paste data'!G1418),'Paste data'!G1418,IFERROR(DATE(VALUE(LEFT('Paste data'!G1418,4)),VALUE(MID('Paste data'!G1418,6,2)),VALUE(MID('Paste data'!G1418,9,2)))+VALUE(MID('Paste data'!G1418,12,2))/24+VALUE(MID('Paste data'!G1418,15,2))/1440,"")))-(IF(ISNUMBER('Paste data'!F1418),'Paste data'!F1418,IFERROR(DATE(VALUE(LEFT('Paste data'!F1418,4)),VALUE(MID('Paste data'!F1418,6,2)),VALUE(MID('Paste data'!F1418,9,2)))+VALUE(MID('Paste data'!F1418,12,2))/24+VALUE(MID('Paste data'!F1418,15,2))/1440,""))),2)),"")</f>
      </c>
      <c r="F1418" s="11">
        <f>IFERROR(IF(OR('Paste data'!E1418="",'Paste data'!G1418=""),"",ROUND((IF(ISNUMBER('Paste data'!G1418),'Paste data'!G1418,IFERROR(DATE(VALUE(LEFT('Paste data'!G1418,4)),VALUE(MID('Paste data'!G1418,6,2)),VALUE(MID('Paste data'!G1418,9,2)))+VALUE(MID('Paste data'!G1418,12,2))/24+VALUE(MID('Paste data'!G1418,15,2))/1440,"")))-(IF(ISNUMBER('Paste data'!E1418),'Paste data'!E1418,IFERROR(DATE(VALUE(LEFT('Paste data'!E1418,4)),VALUE(MID('Paste data'!E1418,6,2)),VALUE(MID('Paste data'!E1418,9,2)))+VALUE(MID('Paste data'!E1418,12,2))/24+VALUE(MID('Paste data'!E1418,15,2))/1440,""))),2)),"")</f>
      </c>
      <c r="G1418" s="10">
        <f>IFERROR(IF('Paste data'!G1418="","",(IF(ISNUMBER('Paste data'!G1418),'Paste data'!G1418,IFERROR(DATE(VALUE(LEFT('Paste data'!G1418,4)),VALUE(MID('Paste data'!G1418,6,2)),VALUE(MID('Paste data'!G1418,9,2)))+VALUE(MID('Paste data'!G1418,12,2))/24+VALUE(MID('Paste data'!G1418,15,2))/1440,"")))-WEEKDAY((IF(ISNUMBER('Paste data'!G1418),'Paste data'!G1418,IFERROR(DATE(VALUE(LEFT('Paste data'!G1418,4)),VALUE(MID('Paste data'!G1418,6,2)),VALUE(MID('Paste data'!G1418,9,2)))+VALUE(MID('Paste data'!G1418,12,2))/24+VALUE(MID('Paste data'!G1418,15,2))/1440,""))),3)),"")</f>
      </c>
    </row>
    <row r="1419" spans="1:7" x14ac:dyDescent="0.25">
      <c r="A1419" s="10">
        <f>IF('Paste data'!A1419="","",'Paste data'!A1419)</f>
      </c>
      <c r="B1419" s="4">
        <f>IF('Paste data'!A1419="","",'Paste data'!D1419)</f>
      </c>
      <c r="C1419" s="4">
        <f>IF('Paste data'!A1419="","",'Paste data'!B1419)</f>
      </c>
      <c r="D1419" s="11">
        <f>IFERROR(IF(OR('Paste data'!E1419="",'Paste data'!F1419=""),"",ROUND((IF(ISNUMBER('Paste data'!F1419),'Paste data'!F1419,IFERROR(DATE(VALUE(LEFT('Paste data'!F1419,4)),VALUE(MID('Paste data'!F1419,6,2)),VALUE(MID('Paste data'!F1419,9,2)))+VALUE(MID('Paste data'!F1419,12,2))/24+VALUE(MID('Paste data'!F1419,15,2))/1440,"")))-(IF(ISNUMBER('Paste data'!E1419),'Paste data'!E1419,IFERROR(DATE(VALUE(LEFT('Paste data'!E1419,4)),VALUE(MID('Paste data'!E1419,6,2)),VALUE(MID('Paste data'!E1419,9,2)))+VALUE(MID('Paste data'!E1419,12,2))/24+VALUE(MID('Paste data'!E1419,15,2))/1440,""))),2)),"")</f>
      </c>
      <c r="E1419" s="11">
        <f>IFERROR(IF(OR('Paste data'!F1419="",'Paste data'!G1419=""),"",ROUND((IF(ISNUMBER('Paste data'!G1419),'Paste data'!G1419,IFERROR(DATE(VALUE(LEFT('Paste data'!G1419,4)),VALUE(MID('Paste data'!G1419,6,2)),VALUE(MID('Paste data'!G1419,9,2)))+VALUE(MID('Paste data'!G1419,12,2))/24+VALUE(MID('Paste data'!G1419,15,2))/1440,"")))-(IF(ISNUMBER('Paste data'!F1419),'Paste data'!F1419,IFERROR(DATE(VALUE(LEFT('Paste data'!F1419,4)),VALUE(MID('Paste data'!F1419,6,2)),VALUE(MID('Paste data'!F1419,9,2)))+VALUE(MID('Paste data'!F1419,12,2))/24+VALUE(MID('Paste data'!F1419,15,2))/1440,""))),2)),"")</f>
      </c>
      <c r="F1419" s="11">
        <f>IFERROR(IF(OR('Paste data'!E1419="",'Paste data'!G1419=""),"",ROUND((IF(ISNUMBER('Paste data'!G1419),'Paste data'!G1419,IFERROR(DATE(VALUE(LEFT('Paste data'!G1419,4)),VALUE(MID('Paste data'!G1419,6,2)),VALUE(MID('Paste data'!G1419,9,2)))+VALUE(MID('Paste data'!G1419,12,2))/24+VALUE(MID('Paste data'!G1419,15,2))/1440,"")))-(IF(ISNUMBER('Paste data'!E1419),'Paste data'!E1419,IFERROR(DATE(VALUE(LEFT('Paste data'!E1419,4)),VALUE(MID('Paste data'!E1419,6,2)),VALUE(MID('Paste data'!E1419,9,2)))+VALUE(MID('Paste data'!E1419,12,2))/24+VALUE(MID('Paste data'!E1419,15,2))/1440,""))),2)),"")</f>
      </c>
      <c r="G1419" s="10">
        <f>IFERROR(IF('Paste data'!G1419="","",(IF(ISNUMBER('Paste data'!G1419),'Paste data'!G1419,IFERROR(DATE(VALUE(LEFT('Paste data'!G1419,4)),VALUE(MID('Paste data'!G1419,6,2)),VALUE(MID('Paste data'!G1419,9,2)))+VALUE(MID('Paste data'!G1419,12,2))/24+VALUE(MID('Paste data'!G1419,15,2))/1440,"")))-WEEKDAY((IF(ISNUMBER('Paste data'!G1419),'Paste data'!G1419,IFERROR(DATE(VALUE(LEFT('Paste data'!G1419,4)),VALUE(MID('Paste data'!G1419,6,2)),VALUE(MID('Paste data'!G1419,9,2)))+VALUE(MID('Paste data'!G1419,12,2))/24+VALUE(MID('Paste data'!G1419,15,2))/1440,""))),3)),"")</f>
      </c>
    </row>
    <row r="1420" spans="1:7" x14ac:dyDescent="0.25">
      <c r="A1420" s="10">
        <f>IF('Paste data'!A1420="","",'Paste data'!A1420)</f>
      </c>
      <c r="B1420" s="4">
        <f>IF('Paste data'!A1420="","",'Paste data'!D1420)</f>
      </c>
      <c r="C1420" s="4">
        <f>IF('Paste data'!A1420="","",'Paste data'!B1420)</f>
      </c>
      <c r="D1420" s="11">
        <f>IFERROR(IF(OR('Paste data'!E1420="",'Paste data'!F1420=""),"",ROUND((IF(ISNUMBER('Paste data'!F1420),'Paste data'!F1420,IFERROR(DATE(VALUE(LEFT('Paste data'!F1420,4)),VALUE(MID('Paste data'!F1420,6,2)),VALUE(MID('Paste data'!F1420,9,2)))+VALUE(MID('Paste data'!F1420,12,2))/24+VALUE(MID('Paste data'!F1420,15,2))/1440,"")))-(IF(ISNUMBER('Paste data'!E1420),'Paste data'!E1420,IFERROR(DATE(VALUE(LEFT('Paste data'!E1420,4)),VALUE(MID('Paste data'!E1420,6,2)),VALUE(MID('Paste data'!E1420,9,2)))+VALUE(MID('Paste data'!E1420,12,2))/24+VALUE(MID('Paste data'!E1420,15,2))/1440,""))),2)),"")</f>
      </c>
      <c r="E1420" s="11">
        <f>IFERROR(IF(OR('Paste data'!F1420="",'Paste data'!G1420=""),"",ROUND((IF(ISNUMBER('Paste data'!G1420),'Paste data'!G1420,IFERROR(DATE(VALUE(LEFT('Paste data'!G1420,4)),VALUE(MID('Paste data'!G1420,6,2)),VALUE(MID('Paste data'!G1420,9,2)))+VALUE(MID('Paste data'!G1420,12,2))/24+VALUE(MID('Paste data'!G1420,15,2))/1440,"")))-(IF(ISNUMBER('Paste data'!F1420),'Paste data'!F1420,IFERROR(DATE(VALUE(LEFT('Paste data'!F1420,4)),VALUE(MID('Paste data'!F1420,6,2)),VALUE(MID('Paste data'!F1420,9,2)))+VALUE(MID('Paste data'!F1420,12,2))/24+VALUE(MID('Paste data'!F1420,15,2))/1440,""))),2)),"")</f>
      </c>
      <c r="F1420" s="11">
        <f>IFERROR(IF(OR('Paste data'!E1420="",'Paste data'!G1420=""),"",ROUND((IF(ISNUMBER('Paste data'!G1420),'Paste data'!G1420,IFERROR(DATE(VALUE(LEFT('Paste data'!G1420,4)),VALUE(MID('Paste data'!G1420,6,2)),VALUE(MID('Paste data'!G1420,9,2)))+VALUE(MID('Paste data'!G1420,12,2))/24+VALUE(MID('Paste data'!G1420,15,2))/1440,"")))-(IF(ISNUMBER('Paste data'!E1420),'Paste data'!E1420,IFERROR(DATE(VALUE(LEFT('Paste data'!E1420,4)),VALUE(MID('Paste data'!E1420,6,2)),VALUE(MID('Paste data'!E1420,9,2)))+VALUE(MID('Paste data'!E1420,12,2))/24+VALUE(MID('Paste data'!E1420,15,2))/1440,""))),2)),"")</f>
      </c>
      <c r="G1420" s="10">
        <f>IFERROR(IF('Paste data'!G1420="","",(IF(ISNUMBER('Paste data'!G1420),'Paste data'!G1420,IFERROR(DATE(VALUE(LEFT('Paste data'!G1420,4)),VALUE(MID('Paste data'!G1420,6,2)),VALUE(MID('Paste data'!G1420,9,2)))+VALUE(MID('Paste data'!G1420,12,2))/24+VALUE(MID('Paste data'!G1420,15,2))/1440,"")))-WEEKDAY((IF(ISNUMBER('Paste data'!G1420),'Paste data'!G1420,IFERROR(DATE(VALUE(LEFT('Paste data'!G1420,4)),VALUE(MID('Paste data'!G1420,6,2)),VALUE(MID('Paste data'!G1420,9,2)))+VALUE(MID('Paste data'!G1420,12,2))/24+VALUE(MID('Paste data'!G1420,15,2))/1440,""))),3)),"")</f>
      </c>
    </row>
    <row r="1421" spans="1:7" x14ac:dyDescent="0.25">
      <c r="A1421" s="10">
        <f>IF('Paste data'!A1421="","",'Paste data'!A1421)</f>
      </c>
      <c r="B1421" s="4">
        <f>IF('Paste data'!A1421="","",'Paste data'!D1421)</f>
      </c>
      <c r="C1421" s="4">
        <f>IF('Paste data'!A1421="","",'Paste data'!B1421)</f>
      </c>
      <c r="D1421" s="11">
        <f>IFERROR(IF(OR('Paste data'!E1421="",'Paste data'!F1421=""),"",ROUND((IF(ISNUMBER('Paste data'!F1421),'Paste data'!F1421,IFERROR(DATE(VALUE(LEFT('Paste data'!F1421,4)),VALUE(MID('Paste data'!F1421,6,2)),VALUE(MID('Paste data'!F1421,9,2)))+VALUE(MID('Paste data'!F1421,12,2))/24+VALUE(MID('Paste data'!F1421,15,2))/1440,"")))-(IF(ISNUMBER('Paste data'!E1421),'Paste data'!E1421,IFERROR(DATE(VALUE(LEFT('Paste data'!E1421,4)),VALUE(MID('Paste data'!E1421,6,2)),VALUE(MID('Paste data'!E1421,9,2)))+VALUE(MID('Paste data'!E1421,12,2))/24+VALUE(MID('Paste data'!E1421,15,2))/1440,""))),2)),"")</f>
      </c>
      <c r="E1421" s="11">
        <f>IFERROR(IF(OR('Paste data'!F1421="",'Paste data'!G1421=""),"",ROUND((IF(ISNUMBER('Paste data'!G1421),'Paste data'!G1421,IFERROR(DATE(VALUE(LEFT('Paste data'!G1421,4)),VALUE(MID('Paste data'!G1421,6,2)),VALUE(MID('Paste data'!G1421,9,2)))+VALUE(MID('Paste data'!G1421,12,2))/24+VALUE(MID('Paste data'!G1421,15,2))/1440,"")))-(IF(ISNUMBER('Paste data'!F1421),'Paste data'!F1421,IFERROR(DATE(VALUE(LEFT('Paste data'!F1421,4)),VALUE(MID('Paste data'!F1421,6,2)),VALUE(MID('Paste data'!F1421,9,2)))+VALUE(MID('Paste data'!F1421,12,2))/24+VALUE(MID('Paste data'!F1421,15,2))/1440,""))),2)),"")</f>
      </c>
      <c r="F1421" s="11">
        <f>IFERROR(IF(OR('Paste data'!E1421="",'Paste data'!G1421=""),"",ROUND((IF(ISNUMBER('Paste data'!G1421),'Paste data'!G1421,IFERROR(DATE(VALUE(LEFT('Paste data'!G1421,4)),VALUE(MID('Paste data'!G1421,6,2)),VALUE(MID('Paste data'!G1421,9,2)))+VALUE(MID('Paste data'!G1421,12,2))/24+VALUE(MID('Paste data'!G1421,15,2))/1440,"")))-(IF(ISNUMBER('Paste data'!E1421),'Paste data'!E1421,IFERROR(DATE(VALUE(LEFT('Paste data'!E1421,4)),VALUE(MID('Paste data'!E1421,6,2)),VALUE(MID('Paste data'!E1421,9,2)))+VALUE(MID('Paste data'!E1421,12,2))/24+VALUE(MID('Paste data'!E1421,15,2))/1440,""))),2)),"")</f>
      </c>
      <c r="G1421" s="10">
        <f>IFERROR(IF('Paste data'!G1421="","",(IF(ISNUMBER('Paste data'!G1421),'Paste data'!G1421,IFERROR(DATE(VALUE(LEFT('Paste data'!G1421,4)),VALUE(MID('Paste data'!G1421,6,2)),VALUE(MID('Paste data'!G1421,9,2)))+VALUE(MID('Paste data'!G1421,12,2))/24+VALUE(MID('Paste data'!G1421,15,2))/1440,"")))-WEEKDAY((IF(ISNUMBER('Paste data'!G1421),'Paste data'!G1421,IFERROR(DATE(VALUE(LEFT('Paste data'!G1421,4)),VALUE(MID('Paste data'!G1421,6,2)),VALUE(MID('Paste data'!G1421,9,2)))+VALUE(MID('Paste data'!G1421,12,2))/24+VALUE(MID('Paste data'!G1421,15,2))/1440,""))),3)),"")</f>
      </c>
    </row>
    <row r="1422" spans="1:7" x14ac:dyDescent="0.25">
      <c r="A1422" s="10">
        <f>IF('Paste data'!A1422="","",'Paste data'!A1422)</f>
      </c>
      <c r="B1422" s="4">
        <f>IF('Paste data'!A1422="","",'Paste data'!D1422)</f>
      </c>
      <c r="C1422" s="4">
        <f>IF('Paste data'!A1422="","",'Paste data'!B1422)</f>
      </c>
      <c r="D1422" s="11">
        <f>IFERROR(IF(OR('Paste data'!E1422="",'Paste data'!F1422=""),"",ROUND((IF(ISNUMBER('Paste data'!F1422),'Paste data'!F1422,IFERROR(DATE(VALUE(LEFT('Paste data'!F1422,4)),VALUE(MID('Paste data'!F1422,6,2)),VALUE(MID('Paste data'!F1422,9,2)))+VALUE(MID('Paste data'!F1422,12,2))/24+VALUE(MID('Paste data'!F1422,15,2))/1440,"")))-(IF(ISNUMBER('Paste data'!E1422),'Paste data'!E1422,IFERROR(DATE(VALUE(LEFT('Paste data'!E1422,4)),VALUE(MID('Paste data'!E1422,6,2)),VALUE(MID('Paste data'!E1422,9,2)))+VALUE(MID('Paste data'!E1422,12,2))/24+VALUE(MID('Paste data'!E1422,15,2))/1440,""))),2)),"")</f>
      </c>
      <c r="E1422" s="11">
        <f>IFERROR(IF(OR('Paste data'!F1422="",'Paste data'!G1422=""),"",ROUND((IF(ISNUMBER('Paste data'!G1422),'Paste data'!G1422,IFERROR(DATE(VALUE(LEFT('Paste data'!G1422,4)),VALUE(MID('Paste data'!G1422,6,2)),VALUE(MID('Paste data'!G1422,9,2)))+VALUE(MID('Paste data'!G1422,12,2))/24+VALUE(MID('Paste data'!G1422,15,2))/1440,"")))-(IF(ISNUMBER('Paste data'!F1422),'Paste data'!F1422,IFERROR(DATE(VALUE(LEFT('Paste data'!F1422,4)),VALUE(MID('Paste data'!F1422,6,2)),VALUE(MID('Paste data'!F1422,9,2)))+VALUE(MID('Paste data'!F1422,12,2))/24+VALUE(MID('Paste data'!F1422,15,2))/1440,""))),2)),"")</f>
      </c>
      <c r="F1422" s="11">
        <f>IFERROR(IF(OR('Paste data'!E1422="",'Paste data'!G1422=""),"",ROUND((IF(ISNUMBER('Paste data'!G1422),'Paste data'!G1422,IFERROR(DATE(VALUE(LEFT('Paste data'!G1422,4)),VALUE(MID('Paste data'!G1422,6,2)),VALUE(MID('Paste data'!G1422,9,2)))+VALUE(MID('Paste data'!G1422,12,2))/24+VALUE(MID('Paste data'!G1422,15,2))/1440,"")))-(IF(ISNUMBER('Paste data'!E1422),'Paste data'!E1422,IFERROR(DATE(VALUE(LEFT('Paste data'!E1422,4)),VALUE(MID('Paste data'!E1422,6,2)),VALUE(MID('Paste data'!E1422,9,2)))+VALUE(MID('Paste data'!E1422,12,2))/24+VALUE(MID('Paste data'!E1422,15,2))/1440,""))),2)),"")</f>
      </c>
      <c r="G1422" s="10">
        <f>IFERROR(IF('Paste data'!G1422="","",(IF(ISNUMBER('Paste data'!G1422),'Paste data'!G1422,IFERROR(DATE(VALUE(LEFT('Paste data'!G1422,4)),VALUE(MID('Paste data'!G1422,6,2)),VALUE(MID('Paste data'!G1422,9,2)))+VALUE(MID('Paste data'!G1422,12,2))/24+VALUE(MID('Paste data'!G1422,15,2))/1440,"")))-WEEKDAY((IF(ISNUMBER('Paste data'!G1422),'Paste data'!G1422,IFERROR(DATE(VALUE(LEFT('Paste data'!G1422,4)),VALUE(MID('Paste data'!G1422,6,2)),VALUE(MID('Paste data'!G1422,9,2)))+VALUE(MID('Paste data'!G1422,12,2))/24+VALUE(MID('Paste data'!G1422,15,2))/1440,""))),3)),"")</f>
      </c>
    </row>
    <row r="1423" spans="1:7" x14ac:dyDescent="0.25">
      <c r="A1423" s="10">
        <f>IF('Paste data'!A1423="","",'Paste data'!A1423)</f>
      </c>
      <c r="B1423" s="4">
        <f>IF('Paste data'!A1423="","",'Paste data'!D1423)</f>
      </c>
      <c r="C1423" s="4">
        <f>IF('Paste data'!A1423="","",'Paste data'!B1423)</f>
      </c>
      <c r="D1423" s="11">
        <f>IFERROR(IF(OR('Paste data'!E1423="",'Paste data'!F1423=""),"",ROUND((IF(ISNUMBER('Paste data'!F1423),'Paste data'!F1423,IFERROR(DATE(VALUE(LEFT('Paste data'!F1423,4)),VALUE(MID('Paste data'!F1423,6,2)),VALUE(MID('Paste data'!F1423,9,2)))+VALUE(MID('Paste data'!F1423,12,2))/24+VALUE(MID('Paste data'!F1423,15,2))/1440,"")))-(IF(ISNUMBER('Paste data'!E1423),'Paste data'!E1423,IFERROR(DATE(VALUE(LEFT('Paste data'!E1423,4)),VALUE(MID('Paste data'!E1423,6,2)),VALUE(MID('Paste data'!E1423,9,2)))+VALUE(MID('Paste data'!E1423,12,2))/24+VALUE(MID('Paste data'!E1423,15,2))/1440,""))),2)),"")</f>
      </c>
      <c r="E1423" s="11">
        <f>IFERROR(IF(OR('Paste data'!F1423="",'Paste data'!G1423=""),"",ROUND((IF(ISNUMBER('Paste data'!G1423),'Paste data'!G1423,IFERROR(DATE(VALUE(LEFT('Paste data'!G1423,4)),VALUE(MID('Paste data'!G1423,6,2)),VALUE(MID('Paste data'!G1423,9,2)))+VALUE(MID('Paste data'!G1423,12,2))/24+VALUE(MID('Paste data'!G1423,15,2))/1440,"")))-(IF(ISNUMBER('Paste data'!F1423),'Paste data'!F1423,IFERROR(DATE(VALUE(LEFT('Paste data'!F1423,4)),VALUE(MID('Paste data'!F1423,6,2)),VALUE(MID('Paste data'!F1423,9,2)))+VALUE(MID('Paste data'!F1423,12,2))/24+VALUE(MID('Paste data'!F1423,15,2))/1440,""))),2)),"")</f>
      </c>
      <c r="F1423" s="11">
        <f>IFERROR(IF(OR('Paste data'!E1423="",'Paste data'!G1423=""),"",ROUND((IF(ISNUMBER('Paste data'!G1423),'Paste data'!G1423,IFERROR(DATE(VALUE(LEFT('Paste data'!G1423,4)),VALUE(MID('Paste data'!G1423,6,2)),VALUE(MID('Paste data'!G1423,9,2)))+VALUE(MID('Paste data'!G1423,12,2))/24+VALUE(MID('Paste data'!G1423,15,2))/1440,"")))-(IF(ISNUMBER('Paste data'!E1423),'Paste data'!E1423,IFERROR(DATE(VALUE(LEFT('Paste data'!E1423,4)),VALUE(MID('Paste data'!E1423,6,2)),VALUE(MID('Paste data'!E1423,9,2)))+VALUE(MID('Paste data'!E1423,12,2))/24+VALUE(MID('Paste data'!E1423,15,2))/1440,""))),2)),"")</f>
      </c>
      <c r="G1423" s="10">
        <f>IFERROR(IF('Paste data'!G1423="","",(IF(ISNUMBER('Paste data'!G1423),'Paste data'!G1423,IFERROR(DATE(VALUE(LEFT('Paste data'!G1423,4)),VALUE(MID('Paste data'!G1423,6,2)),VALUE(MID('Paste data'!G1423,9,2)))+VALUE(MID('Paste data'!G1423,12,2))/24+VALUE(MID('Paste data'!G1423,15,2))/1440,"")))-WEEKDAY((IF(ISNUMBER('Paste data'!G1423),'Paste data'!G1423,IFERROR(DATE(VALUE(LEFT('Paste data'!G1423,4)),VALUE(MID('Paste data'!G1423,6,2)),VALUE(MID('Paste data'!G1423,9,2)))+VALUE(MID('Paste data'!G1423,12,2))/24+VALUE(MID('Paste data'!G1423,15,2))/1440,""))),3)),"")</f>
      </c>
    </row>
    <row r="1424" spans="1:7" x14ac:dyDescent="0.25">
      <c r="A1424" s="10">
        <f>IF('Paste data'!A1424="","",'Paste data'!A1424)</f>
      </c>
      <c r="B1424" s="4">
        <f>IF('Paste data'!A1424="","",'Paste data'!D1424)</f>
      </c>
      <c r="C1424" s="4">
        <f>IF('Paste data'!A1424="","",'Paste data'!B1424)</f>
      </c>
      <c r="D1424" s="11">
        <f>IFERROR(IF(OR('Paste data'!E1424="",'Paste data'!F1424=""),"",ROUND((IF(ISNUMBER('Paste data'!F1424),'Paste data'!F1424,IFERROR(DATE(VALUE(LEFT('Paste data'!F1424,4)),VALUE(MID('Paste data'!F1424,6,2)),VALUE(MID('Paste data'!F1424,9,2)))+VALUE(MID('Paste data'!F1424,12,2))/24+VALUE(MID('Paste data'!F1424,15,2))/1440,"")))-(IF(ISNUMBER('Paste data'!E1424),'Paste data'!E1424,IFERROR(DATE(VALUE(LEFT('Paste data'!E1424,4)),VALUE(MID('Paste data'!E1424,6,2)),VALUE(MID('Paste data'!E1424,9,2)))+VALUE(MID('Paste data'!E1424,12,2))/24+VALUE(MID('Paste data'!E1424,15,2))/1440,""))),2)),"")</f>
      </c>
      <c r="E1424" s="11">
        <f>IFERROR(IF(OR('Paste data'!F1424="",'Paste data'!G1424=""),"",ROUND((IF(ISNUMBER('Paste data'!G1424),'Paste data'!G1424,IFERROR(DATE(VALUE(LEFT('Paste data'!G1424,4)),VALUE(MID('Paste data'!G1424,6,2)),VALUE(MID('Paste data'!G1424,9,2)))+VALUE(MID('Paste data'!G1424,12,2))/24+VALUE(MID('Paste data'!G1424,15,2))/1440,"")))-(IF(ISNUMBER('Paste data'!F1424),'Paste data'!F1424,IFERROR(DATE(VALUE(LEFT('Paste data'!F1424,4)),VALUE(MID('Paste data'!F1424,6,2)),VALUE(MID('Paste data'!F1424,9,2)))+VALUE(MID('Paste data'!F1424,12,2))/24+VALUE(MID('Paste data'!F1424,15,2))/1440,""))),2)),"")</f>
      </c>
      <c r="F1424" s="11">
        <f>IFERROR(IF(OR('Paste data'!E1424="",'Paste data'!G1424=""),"",ROUND((IF(ISNUMBER('Paste data'!G1424),'Paste data'!G1424,IFERROR(DATE(VALUE(LEFT('Paste data'!G1424,4)),VALUE(MID('Paste data'!G1424,6,2)),VALUE(MID('Paste data'!G1424,9,2)))+VALUE(MID('Paste data'!G1424,12,2))/24+VALUE(MID('Paste data'!G1424,15,2))/1440,"")))-(IF(ISNUMBER('Paste data'!E1424),'Paste data'!E1424,IFERROR(DATE(VALUE(LEFT('Paste data'!E1424,4)),VALUE(MID('Paste data'!E1424,6,2)),VALUE(MID('Paste data'!E1424,9,2)))+VALUE(MID('Paste data'!E1424,12,2))/24+VALUE(MID('Paste data'!E1424,15,2))/1440,""))),2)),"")</f>
      </c>
      <c r="G1424" s="10">
        <f>IFERROR(IF('Paste data'!G1424="","",(IF(ISNUMBER('Paste data'!G1424),'Paste data'!G1424,IFERROR(DATE(VALUE(LEFT('Paste data'!G1424,4)),VALUE(MID('Paste data'!G1424,6,2)),VALUE(MID('Paste data'!G1424,9,2)))+VALUE(MID('Paste data'!G1424,12,2))/24+VALUE(MID('Paste data'!G1424,15,2))/1440,"")))-WEEKDAY((IF(ISNUMBER('Paste data'!G1424),'Paste data'!G1424,IFERROR(DATE(VALUE(LEFT('Paste data'!G1424,4)),VALUE(MID('Paste data'!G1424,6,2)),VALUE(MID('Paste data'!G1424,9,2)))+VALUE(MID('Paste data'!G1424,12,2))/24+VALUE(MID('Paste data'!G1424,15,2))/1440,""))),3)),"")</f>
      </c>
    </row>
    <row r="1425" spans="1:7" x14ac:dyDescent="0.25">
      <c r="A1425" s="10">
        <f>IF('Paste data'!A1425="","",'Paste data'!A1425)</f>
      </c>
      <c r="B1425" s="4">
        <f>IF('Paste data'!A1425="","",'Paste data'!D1425)</f>
      </c>
      <c r="C1425" s="4">
        <f>IF('Paste data'!A1425="","",'Paste data'!B1425)</f>
      </c>
      <c r="D1425" s="11">
        <f>IFERROR(IF(OR('Paste data'!E1425="",'Paste data'!F1425=""),"",ROUND((IF(ISNUMBER('Paste data'!F1425),'Paste data'!F1425,IFERROR(DATE(VALUE(LEFT('Paste data'!F1425,4)),VALUE(MID('Paste data'!F1425,6,2)),VALUE(MID('Paste data'!F1425,9,2)))+VALUE(MID('Paste data'!F1425,12,2))/24+VALUE(MID('Paste data'!F1425,15,2))/1440,"")))-(IF(ISNUMBER('Paste data'!E1425),'Paste data'!E1425,IFERROR(DATE(VALUE(LEFT('Paste data'!E1425,4)),VALUE(MID('Paste data'!E1425,6,2)),VALUE(MID('Paste data'!E1425,9,2)))+VALUE(MID('Paste data'!E1425,12,2))/24+VALUE(MID('Paste data'!E1425,15,2))/1440,""))),2)),"")</f>
      </c>
      <c r="E1425" s="11">
        <f>IFERROR(IF(OR('Paste data'!F1425="",'Paste data'!G1425=""),"",ROUND((IF(ISNUMBER('Paste data'!G1425),'Paste data'!G1425,IFERROR(DATE(VALUE(LEFT('Paste data'!G1425,4)),VALUE(MID('Paste data'!G1425,6,2)),VALUE(MID('Paste data'!G1425,9,2)))+VALUE(MID('Paste data'!G1425,12,2))/24+VALUE(MID('Paste data'!G1425,15,2))/1440,"")))-(IF(ISNUMBER('Paste data'!F1425),'Paste data'!F1425,IFERROR(DATE(VALUE(LEFT('Paste data'!F1425,4)),VALUE(MID('Paste data'!F1425,6,2)),VALUE(MID('Paste data'!F1425,9,2)))+VALUE(MID('Paste data'!F1425,12,2))/24+VALUE(MID('Paste data'!F1425,15,2))/1440,""))),2)),"")</f>
      </c>
      <c r="F1425" s="11">
        <f>IFERROR(IF(OR('Paste data'!E1425="",'Paste data'!G1425=""),"",ROUND((IF(ISNUMBER('Paste data'!G1425),'Paste data'!G1425,IFERROR(DATE(VALUE(LEFT('Paste data'!G1425,4)),VALUE(MID('Paste data'!G1425,6,2)),VALUE(MID('Paste data'!G1425,9,2)))+VALUE(MID('Paste data'!G1425,12,2))/24+VALUE(MID('Paste data'!G1425,15,2))/1440,"")))-(IF(ISNUMBER('Paste data'!E1425),'Paste data'!E1425,IFERROR(DATE(VALUE(LEFT('Paste data'!E1425,4)),VALUE(MID('Paste data'!E1425,6,2)),VALUE(MID('Paste data'!E1425,9,2)))+VALUE(MID('Paste data'!E1425,12,2))/24+VALUE(MID('Paste data'!E1425,15,2))/1440,""))),2)),"")</f>
      </c>
      <c r="G1425" s="10">
        <f>IFERROR(IF('Paste data'!G1425="","",(IF(ISNUMBER('Paste data'!G1425),'Paste data'!G1425,IFERROR(DATE(VALUE(LEFT('Paste data'!G1425,4)),VALUE(MID('Paste data'!G1425,6,2)),VALUE(MID('Paste data'!G1425,9,2)))+VALUE(MID('Paste data'!G1425,12,2))/24+VALUE(MID('Paste data'!G1425,15,2))/1440,"")))-WEEKDAY((IF(ISNUMBER('Paste data'!G1425),'Paste data'!G1425,IFERROR(DATE(VALUE(LEFT('Paste data'!G1425,4)),VALUE(MID('Paste data'!G1425,6,2)),VALUE(MID('Paste data'!G1425,9,2)))+VALUE(MID('Paste data'!G1425,12,2))/24+VALUE(MID('Paste data'!G1425,15,2))/1440,""))),3)),"")</f>
      </c>
    </row>
    <row r="1426" spans="1:7" x14ac:dyDescent="0.25">
      <c r="A1426" s="10">
        <f>IF('Paste data'!A1426="","",'Paste data'!A1426)</f>
      </c>
      <c r="B1426" s="4">
        <f>IF('Paste data'!A1426="","",'Paste data'!D1426)</f>
      </c>
      <c r="C1426" s="4">
        <f>IF('Paste data'!A1426="","",'Paste data'!B1426)</f>
      </c>
      <c r="D1426" s="11">
        <f>IFERROR(IF(OR('Paste data'!E1426="",'Paste data'!F1426=""),"",ROUND((IF(ISNUMBER('Paste data'!F1426),'Paste data'!F1426,IFERROR(DATE(VALUE(LEFT('Paste data'!F1426,4)),VALUE(MID('Paste data'!F1426,6,2)),VALUE(MID('Paste data'!F1426,9,2)))+VALUE(MID('Paste data'!F1426,12,2))/24+VALUE(MID('Paste data'!F1426,15,2))/1440,"")))-(IF(ISNUMBER('Paste data'!E1426),'Paste data'!E1426,IFERROR(DATE(VALUE(LEFT('Paste data'!E1426,4)),VALUE(MID('Paste data'!E1426,6,2)),VALUE(MID('Paste data'!E1426,9,2)))+VALUE(MID('Paste data'!E1426,12,2))/24+VALUE(MID('Paste data'!E1426,15,2))/1440,""))),2)),"")</f>
      </c>
      <c r="E1426" s="11">
        <f>IFERROR(IF(OR('Paste data'!F1426="",'Paste data'!G1426=""),"",ROUND((IF(ISNUMBER('Paste data'!G1426),'Paste data'!G1426,IFERROR(DATE(VALUE(LEFT('Paste data'!G1426,4)),VALUE(MID('Paste data'!G1426,6,2)),VALUE(MID('Paste data'!G1426,9,2)))+VALUE(MID('Paste data'!G1426,12,2))/24+VALUE(MID('Paste data'!G1426,15,2))/1440,"")))-(IF(ISNUMBER('Paste data'!F1426),'Paste data'!F1426,IFERROR(DATE(VALUE(LEFT('Paste data'!F1426,4)),VALUE(MID('Paste data'!F1426,6,2)),VALUE(MID('Paste data'!F1426,9,2)))+VALUE(MID('Paste data'!F1426,12,2))/24+VALUE(MID('Paste data'!F1426,15,2))/1440,""))),2)),"")</f>
      </c>
      <c r="F1426" s="11">
        <f>IFERROR(IF(OR('Paste data'!E1426="",'Paste data'!G1426=""),"",ROUND((IF(ISNUMBER('Paste data'!G1426),'Paste data'!G1426,IFERROR(DATE(VALUE(LEFT('Paste data'!G1426,4)),VALUE(MID('Paste data'!G1426,6,2)),VALUE(MID('Paste data'!G1426,9,2)))+VALUE(MID('Paste data'!G1426,12,2))/24+VALUE(MID('Paste data'!G1426,15,2))/1440,"")))-(IF(ISNUMBER('Paste data'!E1426),'Paste data'!E1426,IFERROR(DATE(VALUE(LEFT('Paste data'!E1426,4)),VALUE(MID('Paste data'!E1426,6,2)),VALUE(MID('Paste data'!E1426,9,2)))+VALUE(MID('Paste data'!E1426,12,2))/24+VALUE(MID('Paste data'!E1426,15,2))/1440,""))),2)),"")</f>
      </c>
      <c r="G1426" s="10">
        <f>IFERROR(IF('Paste data'!G1426="","",(IF(ISNUMBER('Paste data'!G1426),'Paste data'!G1426,IFERROR(DATE(VALUE(LEFT('Paste data'!G1426,4)),VALUE(MID('Paste data'!G1426,6,2)),VALUE(MID('Paste data'!G1426,9,2)))+VALUE(MID('Paste data'!G1426,12,2))/24+VALUE(MID('Paste data'!G1426,15,2))/1440,"")))-WEEKDAY((IF(ISNUMBER('Paste data'!G1426),'Paste data'!G1426,IFERROR(DATE(VALUE(LEFT('Paste data'!G1426,4)),VALUE(MID('Paste data'!G1426,6,2)),VALUE(MID('Paste data'!G1426,9,2)))+VALUE(MID('Paste data'!G1426,12,2))/24+VALUE(MID('Paste data'!G1426,15,2))/1440,""))),3)),"")</f>
      </c>
    </row>
    <row r="1427" spans="1:7" x14ac:dyDescent="0.25">
      <c r="A1427" s="10">
        <f>IF('Paste data'!A1427="","",'Paste data'!A1427)</f>
      </c>
      <c r="B1427" s="4">
        <f>IF('Paste data'!A1427="","",'Paste data'!D1427)</f>
      </c>
      <c r="C1427" s="4">
        <f>IF('Paste data'!A1427="","",'Paste data'!B1427)</f>
      </c>
      <c r="D1427" s="11">
        <f>IFERROR(IF(OR('Paste data'!E1427="",'Paste data'!F1427=""),"",ROUND((IF(ISNUMBER('Paste data'!F1427),'Paste data'!F1427,IFERROR(DATE(VALUE(LEFT('Paste data'!F1427,4)),VALUE(MID('Paste data'!F1427,6,2)),VALUE(MID('Paste data'!F1427,9,2)))+VALUE(MID('Paste data'!F1427,12,2))/24+VALUE(MID('Paste data'!F1427,15,2))/1440,"")))-(IF(ISNUMBER('Paste data'!E1427),'Paste data'!E1427,IFERROR(DATE(VALUE(LEFT('Paste data'!E1427,4)),VALUE(MID('Paste data'!E1427,6,2)),VALUE(MID('Paste data'!E1427,9,2)))+VALUE(MID('Paste data'!E1427,12,2))/24+VALUE(MID('Paste data'!E1427,15,2))/1440,""))),2)),"")</f>
      </c>
      <c r="E1427" s="11">
        <f>IFERROR(IF(OR('Paste data'!F1427="",'Paste data'!G1427=""),"",ROUND((IF(ISNUMBER('Paste data'!G1427),'Paste data'!G1427,IFERROR(DATE(VALUE(LEFT('Paste data'!G1427,4)),VALUE(MID('Paste data'!G1427,6,2)),VALUE(MID('Paste data'!G1427,9,2)))+VALUE(MID('Paste data'!G1427,12,2))/24+VALUE(MID('Paste data'!G1427,15,2))/1440,"")))-(IF(ISNUMBER('Paste data'!F1427),'Paste data'!F1427,IFERROR(DATE(VALUE(LEFT('Paste data'!F1427,4)),VALUE(MID('Paste data'!F1427,6,2)),VALUE(MID('Paste data'!F1427,9,2)))+VALUE(MID('Paste data'!F1427,12,2))/24+VALUE(MID('Paste data'!F1427,15,2))/1440,""))),2)),"")</f>
      </c>
      <c r="F1427" s="11">
        <f>IFERROR(IF(OR('Paste data'!E1427="",'Paste data'!G1427=""),"",ROUND((IF(ISNUMBER('Paste data'!G1427),'Paste data'!G1427,IFERROR(DATE(VALUE(LEFT('Paste data'!G1427,4)),VALUE(MID('Paste data'!G1427,6,2)),VALUE(MID('Paste data'!G1427,9,2)))+VALUE(MID('Paste data'!G1427,12,2))/24+VALUE(MID('Paste data'!G1427,15,2))/1440,"")))-(IF(ISNUMBER('Paste data'!E1427),'Paste data'!E1427,IFERROR(DATE(VALUE(LEFT('Paste data'!E1427,4)),VALUE(MID('Paste data'!E1427,6,2)),VALUE(MID('Paste data'!E1427,9,2)))+VALUE(MID('Paste data'!E1427,12,2))/24+VALUE(MID('Paste data'!E1427,15,2))/1440,""))),2)),"")</f>
      </c>
      <c r="G1427" s="10">
        <f>IFERROR(IF('Paste data'!G1427="","",(IF(ISNUMBER('Paste data'!G1427),'Paste data'!G1427,IFERROR(DATE(VALUE(LEFT('Paste data'!G1427,4)),VALUE(MID('Paste data'!G1427,6,2)),VALUE(MID('Paste data'!G1427,9,2)))+VALUE(MID('Paste data'!G1427,12,2))/24+VALUE(MID('Paste data'!G1427,15,2))/1440,"")))-WEEKDAY((IF(ISNUMBER('Paste data'!G1427),'Paste data'!G1427,IFERROR(DATE(VALUE(LEFT('Paste data'!G1427,4)),VALUE(MID('Paste data'!G1427,6,2)),VALUE(MID('Paste data'!G1427,9,2)))+VALUE(MID('Paste data'!G1427,12,2))/24+VALUE(MID('Paste data'!G1427,15,2))/1440,""))),3)),"")</f>
      </c>
    </row>
    <row r="1428" spans="1:7" x14ac:dyDescent="0.25">
      <c r="A1428" s="10">
        <f>IF('Paste data'!A1428="","",'Paste data'!A1428)</f>
      </c>
      <c r="B1428" s="4">
        <f>IF('Paste data'!A1428="","",'Paste data'!D1428)</f>
      </c>
      <c r="C1428" s="4">
        <f>IF('Paste data'!A1428="","",'Paste data'!B1428)</f>
      </c>
      <c r="D1428" s="11">
        <f>IFERROR(IF(OR('Paste data'!E1428="",'Paste data'!F1428=""),"",ROUND((IF(ISNUMBER('Paste data'!F1428),'Paste data'!F1428,IFERROR(DATE(VALUE(LEFT('Paste data'!F1428,4)),VALUE(MID('Paste data'!F1428,6,2)),VALUE(MID('Paste data'!F1428,9,2)))+VALUE(MID('Paste data'!F1428,12,2))/24+VALUE(MID('Paste data'!F1428,15,2))/1440,"")))-(IF(ISNUMBER('Paste data'!E1428),'Paste data'!E1428,IFERROR(DATE(VALUE(LEFT('Paste data'!E1428,4)),VALUE(MID('Paste data'!E1428,6,2)),VALUE(MID('Paste data'!E1428,9,2)))+VALUE(MID('Paste data'!E1428,12,2))/24+VALUE(MID('Paste data'!E1428,15,2))/1440,""))),2)),"")</f>
      </c>
      <c r="E1428" s="11">
        <f>IFERROR(IF(OR('Paste data'!F1428="",'Paste data'!G1428=""),"",ROUND((IF(ISNUMBER('Paste data'!G1428),'Paste data'!G1428,IFERROR(DATE(VALUE(LEFT('Paste data'!G1428,4)),VALUE(MID('Paste data'!G1428,6,2)),VALUE(MID('Paste data'!G1428,9,2)))+VALUE(MID('Paste data'!G1428,12,2))/24+VALUE(MID('Paste data'!G1428,15,2))/1440,"")))-(IF(ISNUMBER('Paste data'!F1428),'Paste data'!F1428,IFERROR(DATE(VALUE(LEFT('Paste data'!F1428,4)),VALUE(MID('Paste data'!F1428,6,2)),VALUE(MID('Paste data'!F1428,9,2)))+VALUE(MID('Paste data'!F1428,12,2))/24+VALUE(MID('Paste data'!F1428,15,2))/1440,""))),2)),"")</f>
      </c>
      <c r="F1428" s="11">
        <f>IFERROR(IF(OR('Paste data'!E1428="",'Paste data'!G1428=""),"",ROUND((IF(ISNUMBER('Paste data'!G1428),'Paste data'!G1428,IFERROR(DATE(VALUE(LEFT('Paste data'!G1428,4)),VALUE(MID('Paste data'!G1428,6,2)),VALUE(MID('Paste data'!G1428,9,2)))+VALUE(MID('Paste data'!G1428,12,2))/24+VALUE(MID('Paste data'!G1428,15,2))/1440,"")))-(IF(ISNUMBER('Paste data'!E1428),'Paste data'!E1428,IFERROR(DATE(VALUE(LEFT('Paste data'!E1428,4)),VALUE(MID('Paste data'!E1428,6,2)),VALUE(MID('Paste data'!E1428,9,2)))+VALUE(MID('Paste data'!E1428,12,2))/24+VALUE(MID('Paste data'!E1428,15,2))/1440,""))),2)),"")</f>
      </c>
      <c r="G1428" s="10">
        <f>IFERROR(IF('Paste data'!G1428="","",(IF(ISNUMBER('Paste data'!G1428),'Paste data'!G1428,IFERROR(DATE(VALUE(LEFT('Paste data'!G1428,4)),VALUE(MID('Paste data'!G1428,6,2)),VALUE(MID('Paste data'!G1428,9,2)))+VALUE(MID('Paste data'!G1428,12,2))/24+VALUE(MID('Paste data'!G1428,15,2))/1440,"")))-WEEKDAY((IF(ISNUMBER('Paste data'!G1428),'Paste data'!G1428,IFERROR(DATE(VALUE(LEFT('Paste data'!G1428,4)),VALUE(MID('Paste data'!G1428,6,2)),VALUE(MID('Paste data'!G1428,9,2)))+VALUE(MID('Paste data'!G1428,12,2))/24+VALUE(MID('Paste data'!G1428,15,2))/1440,""))),3)),"")</f>
      </c>
    </row>
    <row r="1429" spans="1:7" x14ac:dyDescent="0.25">
      <c r="A1429" s="10">
        <f>IF('Paste data'!A1429="","",'Paste data'!A1429)</f>
      </c>
      <c r="B1429" s="4">
        <f>IF('Paste data'!A1429="","",'Paste data'!D1429)</f>
      </c>
      <c r="C1429" s="4">
        <f>IF('Paste data'!A1429="","",'Paste data'!B1429)</f>
      </c>
      <c r="D1429" s="11">
        <f>IFERROR(IF(OR('Paste data'!E1429="",'Paste data'!F1429=""),"",ROUND((IF(ISNUMBER('Paste data'!F1429),'Paste data'!F1429,IFERROR(DATE(VALUE(LEFT('Paste data'!F1429,4)),VALUE(MID('Paste data'!F1429,6,2)),VALUE(MID('Paste data'!F1429,9,2)))+VALUE(MID('Paste data'!F1429,12,2))/24+VALUE(MID('Paste data'!F1429,15,2))/1440,"")))-(IF(ISNUMBER('Paste data'!E1429),'Paste data'!E1429,IFERROR(DATE(VALUE(LEFT('Paste data'!E1429,4)),VALUE(MID('Paste data'!E1429,6,2)),VALUE(MID('Paste data'!E1429,9,2)))+VALUE(MID('Paste data'!E1429,12,2))/24+VALUE(MID('Paste data'!E1429,15,2))/1440,""))),2)),"")</f>
      </c>
      <c r="E1429" s="11">
        <f>IFERROR(IF(OR('Paste data'!F1429="",'Paste data'!G1429=""),"",ROUND((IF(ISNUMBER('Paste data'!G1429),'Paste data'!G1429,IFERROR(DATE(VALUE(LEFT('Paste data'!G1429,4)),VALUE(MID('Paste data'!G1429,6,2)),VALUE(MID('Paste data'!G1429,9,2)))+VALUE(MID('Paste data'!G1429,12,2))/24+VALUE(MID('Paste data'!G1429,15,2))/1440,"")))-(IF(ISNUMBER('Paste data'!F1429),'Paste data'!F1429,IFERROR(DATE(VALUE(LEFT('Paste data'!F1429,4)),VALUE(MID('Paste data'!F1429,6,2)),VALUE(MID('Paste data'!F1429,9,2)))+VALUE(MID('Paste data'!F1429,12,2))/24+VALUE(MID('Paste data'!F1429,15,2))/1440,""))),2)),"")</f>
      </c>
      <c r="F1429" s="11">
        <f>IFERROR(IF(OR('Paste data'!E1429="",'Paste data'!G1429=""),"",ROUND((IF(ISNUMBER('Paste data'!G1429),'Paste data'!G1429,IFERROR(DATE(VALUE(LEFT('Paste data'!G1429,4)),VALUE(MID('Paste data'!G1429,6,2)),VALUE(MID('Paste data'!G1429,9,2)))+VALUE(MID('Paste data'!G1429,12,2))/24+VALUE(MID('Paste data'!G1429,15,2))/1440,"")))-(IF(ISNUMBER('Paste data'!E1429),'Paste data'!E1429,IFERROR(DATE(VALUE(LEFT('Paste data'!E1429,4)),VALUE(MID('Paste data'!E1429,6,2)),VALUE(MID('Paste data'!E1429,9,2)))+VALUE(MID('Paste data'!E1429,12,2))/24+VALUE(MID('Paste data'!E1429,15,2))/1440,""))),2)),"")</f>
      </c>
      <c r="G1429" s="10">
        <f>IFERROR(IF('Paste data'!G1429="","",(IF(ISNUMBER('Paste data'!G1429),'Paste data'!G1429,IFERROR(DATE(VALUE(LEFT('Paste data'!G1429,4)),VALUE(MID('Paste data'!G1429,6,2)),VALUE(MID('Paste data'!G1429,9,2)))+VALUE(MID('Paste data'!G1429,12,2))/24+VALUE(MID('Paste data'!G1429,15,2))/1440,"")))-WEEKDAY((IF(ISNUMBER('Paste data'!G1429),'Paste data'!G1429,IFERROR(DATE(VALUE(LEFT('Paste data'!G1429,4)),VALUE(MID('Paste data'!G1429,6,2)),VALUE(MID('Paste data'!G1429,9,2)))+VALUE(MID('Paste data'!G1429,12,2))/24+VALUE(MID('Paste data'!G1429,15,2))/1440,""))),3)),"")</f>
      </c>
    </row>
    <row r="1430" spans="1:7" x14ac:dyDescent="0.25">
      <c r="A1430" s="10">
        <f>IF('Paste data'!A1430="","",'Paste data'!A1430)</f>
      </c>
      <c r="B1430" s="4">
        <f>IF('Paste data'!A1430="","",'Paste data'!D1430)</f>
      </c>
      <c r="C1430" s="4">
        <f>IF('Paste data'!A1430="","",'Paste data'!B1430)</f>
      </c>
      <c r="D1430" s="11">
        <f>IFERROR(IF(OR('Paste data'!E1430="",'Paste data'!F1430=""),"",ROUND((IF(ISNUMBER('Paste data'!F1430),'Paste data'!F1430,IFERROR(DATE(VALUE(LEFT('Paste data'!F1430,4)),VALUE(MID('Paste data'!F1430,6,2)),VALUE(MID('Paste data'!F1430,9,2)))+VALUE(MID('Paste data'!F1430,12,2))/24+VALUE(MID('Paste data'!F1430,15,2))/1440,"")))-(IF(ISNUMBER('Paste data'!E1430),'Paste data'!E1430,IFERROR(DATE(VALUE(LEFT('Paste data'!E1430,4)),VALUE(MID('Paste data'!E1430,6,2)),VALUE(MID('Paste data'!E1430,9,2)))+VALUE(MID('Paste data'!E1430,12,2))/24+VALUE(MID('Paste data'!E1430,15,2))/1440,""))),2)),"")</f>
      </c>
      <c r="E1430" s="11">
        <f>IFERROR(IF(OR('Paste data'!F1430="",'Paste data'!G1430=""),"",ROUND((IF(ISNUMBER('Paste data'!G1430),'Paste data'!G1430,IFERROR(DATE(VALUE(LEFT('Paste data'!G1430,4)),VALUE(MID('Paste data'!G1430,6,2)),VALUE(MID('Paste data'!G1430,9,2)))+VALUE(MID('Paste data'!G1430,12,2))/24+VALUE(MID('Paste data'!G1430,15,2))/1440,"")))-(IF(ISNUMBER('Paste data'!F1430),'Paste data'!F1430,IFERROR(DATE(VALUE(LEFT('Paste data'!F1430,4)),VALUE(MID('Paste data'!F1430,6,2)),VALUE(MID('Paste data'!F1430,9,2)))+VALUE(MID('Paste data'!F1430,12,2))/24+VALUE(MID('Paste data'!F1430,15,2))/1440,""))),2)),"")</f>
      </c>
      <c r="F1430" s="11">
        <f>IFERROR(IF(OR('Paste data'!E1430="",'Paste data'!G1430=""),"",ROUND((IF(ISNUMBER('Paste data'!G1430),'Paste data'!G1430,IFERROR(DATE(VALUE(LEFT('Paste data'!G1430,4)),VALUE(MID('Paste data'!G1430,6,2)),VALUE(MID('Paste data'!G1430,9,2)))+VALUE(MID('Paste data'!G1430,12,2))/24+VALUE(MID('Paste data'!G1430,15,2))/1440,"")))-(IF(ISNUMBER('Paste data'!E1430),'Paste data'!E1430,IFERROR(DATE(VALUE(LEFT('Paste data'!E1430,4)),VALUE(MID('Paste data'!E1430,6,2)),VALUE(MID('Paste data'!E1430,9,2)))+VALUE(MID('Paste data'!E1430,12,2))/24+VALUE(MID('Paste data'!E1430,15,2))/1440,""))),2)),"")</f>
      </c>
      <c r="G1430" s="10">
        <f>IFERROR(IF('Paste data'!G1430="","",(IF(ISNUMBER('Paste data'!G1430),'Paste data'!G1430,IFERROR(DATE(VALUE(LEFT('Paste data'!G1430,4)),VALUE(MID('Paste data'!G1430,6,2)),VALUE(MID('Paste data'!G1430,9,2)))+VALUE(MID('Paste data'!G1430,12,2))/24+VALUE(MID('Paste data'!G1430,15,2))/1440,"")))-WEEKDAY((IF(ISNUMBER('Paste data'!G1430),'Paste data'!G1430,IFERROR(DATE(VALUE(LEFT('Paste data'!G1430,4)),VALUE(MID('Paste data'!G1430,6,2)),VALUE(MID('Paste data'!G1430,9,2)))+VALUE(MID('Paste data'!G1430,12,2))/24+VALUE(MID('Paste data'!G1430,15,2))/1440,""))),3)),"")</f>
      </c>
    </row>
    <row r="1431" spans="1:7" x14ac:dyDescent="0.25">
      <c r="A1431" s="10">
        <f>IF('Paste data'!A1431="","",'Paste data'!A1431)</f>
      </c>
      <c r="B1431" s="4">
        <f>IF('Paste data'!A1431="","",'Paste data'!D1431)</f>
      </c>
      <c r="C1431" s="4">
        <f>IF('Paste data'!A1431="","",'Paste data'!B1431)</f>
      </c>
      <c r="D1431" s="11">
        <f>IFERROR(IF(OR('Paste data'!E1431="",'Paste data'!F1431=""),"",ROUND((IF(ISNUMBER('Paste data'!F1431),'Paste data'!F1431,IFERROR(DATE(VALUE(LEFT('Paste data'!F1431,4)),VALUE(MID('Paste data'!F1431,6,2)),VALUE(MID('Paste data'!F1431,9,2)))+VALUE(MID('Paste data'!F1431,12,2))/24+VALUE(MID('Paste data'!F1431,15,2))/1440,"")))-(IF(ISNUMBER('Paste data'!E1431),'Paste data'!E1431,IFERROR(DATE(VALUE(LEFT('Paste data'!E1431,4)),VALUE(MID('Paste data'!E1431,6,2)),VALUE(MID('Paste data'!E1431,9,2)))+VALUE(MID('Paste data'!E1431,12,2))/24+VALUE(MID('Paste data'!E1431,15,2))/1440,""))),2)),"")</f>
      </c>
      <c r="E1431" s="11">
        <f>IFERROR(IF(OR('Paste data'!F1431="",'Paste data'!G1431=""),"",ROUND((IF(ISNUMBER('Paste data'!G1431),'Paste data'!G1431,IFERROR(DATE(VALUE(LEFT('Paste data'!G1431,4)),VALUE(MID('Paste data'!G1431,6,2)),VALUE(MID('Paste data'!G1431,9,2)))+VALUE(MID('Paste data'!G1431,12,2))/24+VALUE(MID('Paste data'!G1431,15,2))/1440,"")))-(IF(ISNUMBER('Paste data'!F1431),'Paste data'!F1431,IFERROR(DATE(VALUE(LEFT('Paste data'!F1431,4)),VALUE(MID('Paste data'!F1431,6,2)),VALUE(MID('Paste data'!F1431,9,2)))+VALUE(MID('Paste data'!F1431,12,2))/24+VALUE(MID('Paste data'!F1431,15,2))/1440,""))),2)),"")</f>
      </c>
      <c r="F1431" s="11">
        <f>IFERROR(IF(OR('Paste data'!E1431="",'Paste data'!G1431=""),"",ROUND((IF(ISNUMBER('Paste data'!G1431),'Paste data'!G1431,IFERROR(DATE(VALUE(LEFT('Paste data'!G1431,4)),VALUE(MID('Paste data'!G1431,6,2)),VALUE(MID('Paste data'!G1431,9,2)))+VALUE(MID('Paste data'!G1431,12,2))/24+VALUE(MID('Paste data'!G1431,15,2))/1440,"")))-(IF(ISNUMBER('Paste data'!E1431),'Paste data'!E1431,IFERROR(DATE(VALUE(LEFT('Paste data'!E1431,4)),VALUE(MID('Paste data'!E1431,6,2)),VALUE(MID('Paste data'!E1431,9,2)))+VALUE(MID('Paste data'!E1431,12,2))/24+VALUE(MID('Paste data'!E1431,15,2))/1440,""))),2)),"")</f>
      </c>
      <c r="G1431" s="10">
        <f>IFERROR(IF('Paste data'!G1431="","",(IF(ISNUMBER('Paste data'!G1431),'Paste data'!G1431,IFERROR(DATE(VALUE(LEFT('Paste data'!G1431,4)),VALUE(MID('Paste data'!G1431,6,2)),VALUE(MID('Paste data'!G1431,9,2)))+VALUE(MID('Paste data'!G1431,12,2))/24+VALUE(MID('Paste data'!G1431,15,2))/1440,"")))-WEEKDAY((IF(ISNUMBER('Paste data'!G1431),'Paste data'!G1431,IFERROR(DATE(VALUE(LEFT('Paste data'!G1431,4)),VALUE(MID('Paste data'!G1431,6,2)),VALUE(MID('Paste data'!G1431,9,2)))+VALUE(MID('Paste data'!G1431,12,2))/24+VALUE(MID('Paste data'!G1431,15,2))/1440,""))),3)),"")</f>
      </c>
    </row>
    <row r="1432" spans="1:7" x14ac:dyDescent="0.25">
      <c r="A1432" s="10">
        <f>IF('Paste data'!A1432="","",'Paste data'!A1432)</f>
      </c>
      <c r="B1432" s="4">
        <f>IF('Paste data'!A1432="","",'Paste data'!D1432)</f>
      </c>
      <c r="C1432" s="4">
        <f>IF('Paste data'!A1432="","",'Paste data'!B1432)</f>
      </c>
      <c r="D1432" s="11">
        <f>IFERROR(IF(OR('Paste data'!E1432="",'Paste data'!F1432=""),"",ROUND((IF(ISNUMBER('Paste data'!F1432),'Paste data'!F1432,IFERROR(DATE(VALUE(LEFT('Paste data'!F1432,4)),VALUE(MID('Paste data'!F1432,6,2)),VALUE(MID('Paste data'!F1432,9,2)))+VALUE(MID('Paste data'!F1432,12,2))/24+VALUE(MID('Paste data'!F1432,15,2))/1440,"")))-(IF(ISNUMBER('Paste data'!E1432),'Paste data'!E1432,IFERROR(DATE(VALUE(LEFT('Paste data'!E1432,4)),VALUE(MID('Paste data'!E1432,6,2)),VALUE(MID('Paste data'!E1432,9,2)))+VALUE(MID('Paste data'!E1432,12,2))/24+VALUE(MID('Paste data'!E1432,15,2))/1440,""))),2)),"")</f>
      </c>
      <c r="E1432" s="11">
        <f>IFERROR(IF(OR('Paste data'!F1432="",'Paste data'!G1432=""),"",ROUND((IF(ISNUMBER('Paste data'!G1432),'Paste data'!G1432,IFERROR(DATE(VALUE(LEFT('Paste data'!G1432,4)),VALUE(MID('Paste data'!G1432,6,2)),VALUE(MID('Paste data'!G1432,9,2)))+VALUE(MID('Paste data'!G1432,12,2))/24+VALUE(MID('Paste data'!G1432,15,2))/1440,"")))-(IF(ISNUMBER('Paste data'!F1432),'Paste data'!F1432,IFERROR(DATE(VALUE(LEFT('Paste data'!F1432,4)),VALUE(MID('Paste data'!F1432,6,2)),VALUE(MID('Paste data'!F1432,9,2)))+VALUE(MID('Paste data'!F1432,12,2))/24+VALUE(MID('Paste data'!F1432,15,2))/1440,""))),2)),"")</f>
      </c>
      <c r="F1432" s="11">
        <f>IFERROR(IF(OR('Paste data'!E1432="",'Paste data'!G1432=""),"",ROUND((IF(ISNUMBER('Paste data'!G1432),'Paste data'!G1432,IFERROR(DATE(VALUE(LEFT('Paste data'!G1432,4)),VALUE(MID('Paste data'!G1432,6,2)),VALUE(MID('Paste data'!G1432,9,2)))+VALUE(MID('Paste data'!G1432,12,2))/24+VALUE(MID('Paste data'!G1432,15,2))/1440,"")))-(IF(ISNUMBER('Paste data'!E1432),'Paste data'!E1432,IFERROR(DATE(VALUE(LEFT('Paste data'!E1432,4)),VALUE(MID('Paste data'!E1432,6,2)),VALUE(MID('Paste data'!E1432,9,2)))+VALUE(MID('Paste data'!E1432,12,2))/24+VALUE(MID('Paste data'!E1432,15,2))/1440,""))),2)),"")</f>
      </c>
      <c r="G1432" s="10">
        <f>IFERROR(IF('Paste data'!G1432="","",(IF(ISNUMBER('Paste data'!G1432),'Paste data'!G1432,IFERROR(DATE(VALUE(LEFT('Paste data'!G1432,4)),VALUE(MID('Paste data'!G1432,6,2)),VALUE(MID('Paste data'!G1432,9,2)))+VALUE(MID('Paste data'!G1432,12,2))/24+VALUE(MID('Paste data'!G1432,15,2))/1440,"")))-WEEKDAY((IF(ISNUMBER('Paste data'!G1432),'Paste data'!G1432,IFERROR(DATE(VALUE(LEFT('Paste data'!G1432,4)),VALUE(MID('Paste data'!G1432,6,2)),VALUE(MID('Paste data'!G1432,9,2)))+VALUE(MID('Paste data'!G1432,12,2))/24+VALUE(MID('Paste data'!G1432,15,2))/1440,""))),3)),"")</f>
      </c>
    </row>
    <row r="1433" spans="1:7" x14ac:dyDescent="0.25">
      <c r="A1433" s="10">
        <f>IF('Paste data'!A1433="","",'Paste data'!A1433)</f>
      </c>
      <c r="B1433" s="4">
        <f>IF('Paste data'!A1433="","",'Paste data'!D1433)</f>
      </c>
      <c r="C1433" s="4">
        <f>IF('Paste data'!A1433="","",'Paste data'!B1433)</f>
      </c>
      <c r="D1433" s="11">
        <f>IFERROR(IF(OR('Paste data'!E1433="",'Paste data'!F1433=""),"",ROUND((IF(ISNUMBER('Paste data'!F1433),'Paste data'!F1433,IFERROR(DATE(VALUE(LEFT('Paste data'!F1433,4)),VALUE(MID('Paste data'!F1433,6,2)),VALUE(MID('Paste data'!F1433,9,2)))+VALUE(MID('Paste data'!F1433,12,2))/24+VALUE(MID('Paste data'!F1433,15,2))/1440,"")))-(IF(ISNUMBER('Paste data'!E1433),'Paste data'!E1433,IFERROR(DATE(VALUE(LEFT('Paste data'!E1433,4)),VALUE(MID('Paste data'!E1433,6,2)),VALUE(MID('Paste data'!E1433,9,2)))+VALUE(MID('Paste data'!E1433,12,2))/24+VALUE(MID('Paste data'!E1433,15,2))/1440,""))),2)),"")</f>
      </c>
      <c r="E1433" s="11">
        <f>IFERROR(IF(OR('Paste data'!F1433="",'Paste data'!G1433=""),"",ROUND((IF(ISNUMBER('Paste data'!G1433),'Paste data'!G1433,IFERROR(DATE(VALUE(LEFT('Paste data'!G1433,4)),VALUE(MID('Paste data'!G1433,6,2)),VALUE(MID('Paste data'!G1433,9,2)))+VALUE(MID('Paste data'!G1433,12,2))/24+VALUE(MID('Paste data'!G1433,15,2))/1440,"")))-(IF(ISNUMBER('Paste data'!F1433),'Paste data'!F1433,IFERROR(DATE(VALUE(LEFT('Paste data'!F1433,4)),VALUE(MID('Paste data'!F1433,6,2)),VALUE(MID('Paste data'!F1433,9,2)))+VALUE(MID('Paste data'!F1433,12,2))/24+VALUE(MID('Paste data'!F1433,15,2))/1440,""))),2)),"")</f>
      </c>
      <c r="F1433" s="11">
        <f>IFERROR(IF(OR('Paste data'!E1433="",'Paste data'!G1433=""),"",ROUND((IF(ISNUMBER('Paste data'!G1433),'Paste data'!G1433,IFERROR(DATE(VALUE(LEFT('Paste data'!G1433,4)),VALUE(MID('Paste data'!G1433,6,2)),VALUE(MID('Paste data'!G1433,9,2)))+VALUE(MID('Paste data'!G1433,12,2))/24+VALUE(MID('Paste data'!G1433,15,2))/1440,"")))-(IF(ISNUMBER('Paste data'!E1433),'Paste data'!E1433,IFERROR(DATE(VALUE(LEFT('Paste data'!E1433,4)),VALUE(MID('Paste data'!E1433,6,2)),VALUE(MID('Paste data'!E1433,9,2)))+VALUE(MID('Paste data'!E1433,12,2))/24+VALUE(MID('Paste data'!E1433,15,2))/1440,""))),2)),"")</f>
      </c>
      <c r="G1433" s="10">
        <f>IFERROR(IF('Paste data'!G1433="","",(IF(ISNUMBER('Paste data'!G1433),'Paste data'!G1433,IFERROR(DATE(VALUE(LEFT('Paste data'!G1433,4)),VALUE(MID('Paste data'!G1433,6,2)),VALUE(MID('Paste data'!G1433,9,2)))+VALUE(MID('Paste data'!G1433,12,2))/24+VALUE(MID('Paste data'!G1433,15,2))/1440,"")))-WEEKDAY((IF(ISNUMBER('Paste data'!G1433),'Paste data'!G1433,IFERROR(DATE(VALUE(LEFT('Paste data'!G1433,4)),VALUE(MID('Paste data'!G1433,6,2)),VALUE(MID('Paste data'!G1433,9,2)))+VALUE(MID('Paste data'!G1433,12,2))/24+VALUE(MID('Paste data'!G1433,15,2))/1440,""))),3)),"")</f>
      </c>
    </row>
    <row r="1434" spans="1:7" x14ac:dyDescent="0.25">
      <c r="A1434" s="10">
        <f>IF('Paste data'!A1434="","",'Paste data'!A1434)</f>
      </c>
      <c r="B1434" s="4">
        <f>IF('Paste data'!A1434="","",'Paste data'!D1434)</f>
      </c>
      <c r="C1434" s="4">
        <f>IF('Paste data'!A1434="","",'Paste data'!B1434)</f>
      </c>
      <c r="D1434" s="11">
        <f>IFERROR(IF(OR('Paste data'!E1434="",'Paste data'!F1434=""),"",ROUND((IF(ISNUMBER('Paste data'!F1434),'Paste data'!F1434,IFERROR(DATE(VALUE(LEFT('Paste data'!F1434,4)),VALUE(MID('Paste data'!F1434,6,2)),VALUE(MID('Paste data'!F1434,9,2)))+VALUE(MID('Paste data'!F1434,12,2))/24+VALUE(MID('Paste data'!F1434,15,2))/1440,"")))-(IF(ISNUMBER('Paste data'!E1434),'Paste data'!E1434,IFERROR(DATE(VALUE(LEFT('Paste data'!E1434,4)),VALUE(MID('Paste data'!E1434,6,2)),VALUE(MID('Paste data'!E1434,9,2)))+VALUE(MID('Paste data'!E1434,12,2))/24+VALUE(MID('Paste data'!E1434,15,2))/1440,""))),2)),"")</f>
      </c>
      <c r="E1434" s="11">
        <f>IFERROR(IF(OR('Paste data'!F1434="",'Paste data'!G1434=""),"",ROUND((IF(ISNUMBER('Paste data'!G1434),'Paste data'!G1434,IFERROR(DATE(VALUE(LEFT('Paste data'!G1434,4)),VALUE(MID('Paste data'!G1434,6,2)),VALUE(MID('Paste data'!G1434,9,2)))+VALUE(MID('Paste data'!G1434,12,2))/24+VALUE(MID('Paste data'!G1434,15,2))/1440,"")))-(IF(ISNUMBER('Paste data'!F1434),'Paste data'!F1434,IFERROR(DATE(VALUE(LEFT('Paste data'!F1434,4)),VALUE(MID('Paste data'!F1434,6,2)),VALUE(MID('Paste data'!F1434,9,2)))+VALUE(MID('Paste data'!F1434,12,2))/24+VALUE(MID('Paste data'!F1434,15,2))/1440,""))),2)),"")</f>
      </c>
      <c r="F1434" s="11">
        <f>IFERROR(IF(OR('Paste data'!E1434="",'Paste data'!G1434=""),"",ROUND((IF(ISNUMBER('Paste data'!G1434),'Paste data'!G1434,IFERROR(DATE(VALUE(LEFT('Paste data'!G1434,4)),VALUE(MID('Paste data'!G1434,6,2)),VALUE(MID('Paste data'!G1434,9,2)))+VALUE(MID('Paste data'!G1434,12,2))/24+VALUE(MID('Paste data'!G1434,15,2))/1440,"")))-(IF(ISNUMBER('Paste data'!E1434),'Paste data'!E1434,IFERROR(DATE(VALUE(LEFT('Paste data'!E1434,4)),VALUE(MID('Paste data'!E1434,6,2)),VALUE(MID('Paste data'!E1434,9,2)))+VALUE(MID('Paste data'!E1434,12,2))/24+VALUE(MID('Paste data'!E1434,15,2))/1440,""))),2)),"")</f>
      </c>
      <c r="G1434" s="10">
        <f>IFERROR(IF('Paste data'!G1434="","",(IF(ISNUMBER('Paste data'!G1434),'Paste data'!G1434,IFERROR(DATE(VALUE(LEFT('Paste data'!G1434,4)),VALUE(MID('Paste data'!G1434,6,2)),VALUE(MID('Paste data'!G1434,9,2)))+VALUE(MID('Paste data'!G1434,12,2))/24+VALUE(MID('Paste data'!G1434,15,2))/1440,"")))-WEEKDAY((IF(ISNUMBER('Paste data'!G1434),'Paste data'!G1434,IFERROR(DATE(VALUE(LEFT('Paste data'!G1434,4)),VALUE(MID('Paste data'!G1434,6,2)),VALUE(MID('Paste data'!G1434,9,2)))+VALUE(MID('Paste data'!G1434,12,2))/24+VALUE(MID('Paste data'!G1434,15,2))/1440,""))),3)),"")</f>
      </c>
    </row>
    <row r="1435" spans="1:7" x14ac:dyDescent="0.25">
      <c r="A1435" s="10">
        <f>IF('Paste data'!A1435="","",'Paste data'!A1435)</f>
      </c>
      <c r="B1435" s="4">
        <f>IF('Paste data'!A1435="","",'Paste data'!D1435)</f>
      </c>
      <c r="C1435" s="4">
        <f>IF('Paste data'!A1435="","",'Paste data'!B1435)</f>
      </c>
      <c r="D1435" s="11">
        <f>IFERROR(IF(OR('Paste data'!E1435="",'Paste data'!F1435=""),"",ROUND((IF(ISNUMBER('Paste data'!F1435),'Paste data'!F1435,IFERROR(DATE(VALUE(LEFT('Paste data'!F1435,4)),VALUE(MID('Paste data'!F1435,6,2)),VALUE(MID('Paste data'!F1435,9,2)))+VALUE(MID('Paste data'!F1435,12,2))/24+VALUE(MID('Paste data'!F1435,15,2))/1440,"")))-(IF(ISNUMBER('Paste data'!E1435),'Paste data'!E1435,IFERROR(DATE(VALUE(LEFT('Paste data'!E1435,4)),VALUE(MID('Paste data'!E1435,6,2)),VALUE(MID('Paste data'!E1435,9,2)))+VALUE(MID('Paste data'!E1435,12,2))/24+VALUE(MID('Paste data'!E1435,15,2))/1440,""))),2)),"")</f>
      </c>
      <c r="E1435" s="11">
        <f>IFERROR(IF(OR('Paste data'!F1435="",'Paste data'!G1435=""),"",ROUND((IF(ISNUMBER('Paste data'!G1435),'Paste data'!G1435,IFERROR(DATE(VALUE(LEFT('Paste data'!G1435,4)),VALUE(MID('Paste data'!G1435,6,2)),VALUE(MID('Paste data'!G1435,9,2)))+VALUE(MID('Paste data'!G1435,12,2))/24+VALUE(MID('Paste data'!G1435,15,2))/1440,"")))-(IF(ISNUMBER('Paste data'!F1435),'Paste data'!F1435,IFERROR(DATE(VALUE(LEFT('Paste data'!F1435,4)),VALUE(MID('Paste data'!F1435,6,2)),VALUE(MID('Paste data'!F1435,9,2)))+VALUE(MID('Paste data'!F1435,12,2))/24+VALUE(MID('Paste data'!F1435,15,2))/1440,""))),2)),"")</f>
      </c>
      <c r="F1435" s="11">
        <f>IFERROR(IF(OR('Paste data'!E1435="",'Paste data'!G1435=""),"",ROUND((IF(ISNUMBER('Paste data'!G1435),'Paste data'!G1435,IFERROR(DATE(VALUE(LEFT('Paste data'!G1435,4)),VALUE(MID('Paste data'!G1435,6,2)),VALUE(MID('Paste data'!G1435,9,2)))+VALUE(MID('Paste data'!G1435,12,2))/24+VALUE(MID('Paste data'!G1435,15,2))/1440,"")))-(IF(ISNUMBER('Paste data'!E1435),'Paste data'!E1435,IFERROR(DATE(VALUE(LEFT('Paste data'!E1435,4)),VALUE(MID('Paste data'!E1435,6,2)),VALUE(MID('Paste data'!E1435,9,2)))+VALUE(MID('Paste data'!E1435,12,2))/24+VALUE(MID('Paste data'!E1435,15,2))/1440,""))),2)),"")</f>
      </c>
      <c r="G1435" s="10">
        <f>IFERROR(IF('Paste data'!G1435="","",(IF(ISNUMBER('Paste data'!G1435),'Paste data'!G1435,IFERROR(DATE(VALUE(LEFT('Paste data'!G1435,4)),VALUE(MID('Paste data'!G1435,6,2)),VALUE(MID('Paste data'!G1435,9,2)))+VALUE(MID('Paste data'!G1435,12,2))/24+VALUE(MID('Paste data'!G1435,15,2))/1440,"")))-WEEKDAY((IF(ISNUMBER('Paste data'!G1435),'Paste data'!G1435,IFERROR(DATE(VALUE(LEFT('Paste data'!G1435,4)),VALUE(MID('Paste data'!G1435,6,2)),VALUE(MID('Paste data'!G1435,9,2)))+VALUE(MID('Paste data'!G1435,12,2))/24+VALUE(MID('Paste data'!G1435,15,2))/1440,""))),3)),"")</f>
      </c>
    </row>
    <row r="1436" spans="1:7" x14ac:dyDescent="0.25">
      <c r="A1436" s="10">
        <f>IF('Paste data'!A1436="","",'Paste data'!A1436)</f>
      </c>
      <c r="B1436" s="4">
        <f>IF('Paste data'!A1436="","",'Paste data'!D1436)</f>
      </c>
      <c r="C1436" s="4">
        <f>IF('Paste data'!A1436="","",'Paste data'!B1436)</f>
      </c>
      <c r="D1436" s="11">
        <f>IFERROR(IF(OR('Paste data'!E1436="",'Paste data'!F1436=""),"",ROUND((IF(ISNUMBER('Paste data'!F1436),'Paste data'!F1436,IFERROR(DATE(VALUE(LEFT('Paste data'!F1436,4)),VALUE(MID('Paste data'!F1436,6,2)),VALUE(MID('Paste data'!F1436,9,2)))+VALUE(MID('Paste data'!F1436,12,2))/24+VALUE(MID('Paste data'!F1436,15,2))/1440,"")))-(IF(ISNUMBER('Paste data'!E1436),'Paste data'!E1436,IFERROR(DATE(VALUE(LEFT('Paste data'!E1436,4)),VALUE(MID('Paste data'!E1436,6,2)),VALUE(MID('Paste data'!E1436,9,2)))+VALUE(MID('Paste data'!E1436,12,2))/24+VALUE(MID('Paste data'!E1436,15,2))/1440,""))),2)),"")</f>
      </c>
      <c r="E1436" s="11">
        <f>IFERROR(IF(OR('Paste data'!F1436="",'Paste data'!G1436=""),"",ROUND((IF(ISNUMBER('Paste data'!G1436),'Paste data'!G1436,IFERROR(DATE(VALUE(LEFT('Paste data'!G1436,4)),VALUE(MID('Paste data'!G1436,6,2)),VALUE(MID('Paste data'!G1436,9,2)))+VALUE(MID('Paste data'!G1436,12,2))/24+VALUE(MID('Paste data'!G1436,15,2))/1440,"")))-(IF(ISNUMBER('Paste data'!F1436),'Paste data'!F1436,IFERROR(DATE(VALUE(LEFT('Paste data'!F1436,4)),VALUE(MID('Paste data'!F1436,6,2)),VALUE(MID('Paste data'!F1436,9,2)))+VALUE(MID('Paste data'!F1436,12,2))/24+VALUE(MID('Paste data'!F1436,15,2))/1440,""))),2)),"")</f>
      </c>
      <c r="F1436" s="11">
        <f>IFERROR(IF(OR('Paste data'!E1436="",'Paste data'!G1436=""),"",ROUND((IF(ISNUMBER('Paste data'!G1436),'Paste data'!G1436,IFERROR(DATE(VALUE(LEFT('Paste data'!G1436,4)),VALUE(MID('Paste data'!G1436,6,2)),VALUE(MID('Paste data'!G1436,9,2)))+VALUE(MID('Paste data'!G1436,12,2))/24+VALUE(MID('Paste data'!G1436,15,2))/1440,"")))-(IF(ISNUMBER('Paste data'!E1436),'Paste data'!E1436,IFERROR(DATE(VALUE(LEFT('Paste data'!E1436,4)),VALUE(MID('Paste data'!E1436,6,2)),VALUE(MID('Paste data'!E1436,9,2)))+VALUE(MID('Paste data'!E1436,12,2))/24+VALUE(MID('Paste data'!E1436,15,2))/1440,""))),2)),"")</f>
      </c>
      <c r="G1436" s="10">
        <f>IFERROR(IF('Paste data'!G1436="","",(IF(ISNUMBER('Paste data'!G1436),'Paste data'!G1436,IFERROR(DATE(VALUE(LEFT('Paste data'!G1436,4)),VALUE(MID('Paste data'!G1436,6,2)),VALUE(MID('Paste data'!G1436,9,2)))+VALUE(MID('Paste data'!G1436,12,2))/24+VALUE(MID('Paste data'!G1436,15,2))/1440,"")))-WEEKDAY((IF(ISNUMBER('Paste data'!G1436),'Paste data'!G1436,IFERROR(DATE(VALUE(LEFT('Paste data'!G1436,4)),VALUE(MID('Paste data'!G1436,6,2)),VALUE(MID('Paste data'!G1436,9,2)))+VALUE(MID('Paste data'!G1436,12,2))/24+VALUE(MID('Paste data'!G1436,15,2))/1440,""))),3)),"")</f>
      </c>
    </row>
    <row r="1437" spans="1:7" x14ac:dyDescent="0.25">
      <c r="A1437" s="10">
        <f>IF('Paste data'!A1437="","",'Paste data'!A1437)</f>
      </c>
      <c r="B1437" s="4">
        <f>IF('Paste data'!A1437="","",'Paste data'!D1437)</f>
      </c>
      <c r="C1437" s="4">
        <f>IF('Paste data'!A1437="","",'Paste data'!B1437)</f>
      </c>
      <c r="D1437" s="11">
        <f>IFERROR(IF(OR('Paste data'!E1437="",'Paste data'!F1437=""),"",ROUND((IF(ISNUMBER('Paste data'!F1437),'Paste data'!F1437,IFERROR(DATE(VALUE(LEFT('Paste data'!F1437,4)),VALUE(MID('Paste data'!F1437,6,2)),VALUE(MID('Paste data'!F1437,9,2)))+VALUE(MID('Paste data'!F1437,12,2))/24+VALUE(MID('Paste data'!F1437,15,2))/1440,"")))-(IF(ISNUMBER('Paste data'!E1437),'Paste data'!E1437,IFERROR(DATE(VALUE(LEFT('Paste data'!E1437,4)),VALUE(MID('Paste data'!E1437,6,2)),VALUE(MID('Paste data'!E1437,9,2)))+VALUE(MID('Paste data'!E1437,12,2))/24+VALUE(MID('Paste data'!E1437,15,2))/1440,""))),2)),"")</f>
      </c>
      <c r="E1437" s="11">
        <f>IFERROR(IF(OR('Paste data'!F1437="",'Paste data'!G1437=""),"",ROUND((IF(ISNUMBER('Paste data'!G1437),'Paste data'!G1437,IFERROR(DATE(VALUE(LEFT('Paste data'!G1437,4)),VALUE(MID('Paste data'!G1437,6,2)),VALUE(MID('Paste data'!G1437,9,2)))+VALUE(MID('Paste data'!G1437,12,2))/24+VALUE(MID('Paste data'!G1437,15,2))/1440,"")))-(IF(ISNUMBER('Paste data'!F1437),'Paste data'!F1437,IFERROR(DATE(VALUE(LEFT('Paste data'!F1437,4)),VALUE(MID('Paste data'!F1437,6,2)),VALUE(MID('Paste data'!F1437,9,2)))+VALUE(MID('Paste data'!F1437,12,2))/24+VALUE(MID('Paste data'!F1437,15,2))/1440,""))),2)),"")</f>
      </c>
      <c r="F1437" s="11">
        <f>IFERROR(IF(OR('Paste data'!E1437="",'Paste data'!G1437=""),"",ROUND((IF(ISNUMBER('Paste data'!G1437),'Paste data'!G1437,IFERROR(DATE(VALUE(LEFT('Paste data'!G1437,4)),VALUE(MID('Paste data'!G1437,6,2)),VALUE(MID('Paste data'!G1437,9,2)))+VALUE(MID('Paste data'!G1437,12,2))/24+VALUE(MID('Paste data'!G1437,15,2))/1440,"")))-(IF(ISNUMBER('Paste data'!E1437),'Paste data'!E1437,IFERROR(DATE(VALUE(LEFT('Paste data'!E1437,4)),VALUE(MID('Paste data'!E1437,6,2)),VALUE(MID('Paste data'!E1437,9,2)))+VALUE(MID('Paste data'!E1437,12,2))/24+VALUE(MID('Paste data'!E1437,15,2))/1440,""))),2)),"")</f>
      </c>
      <c r="G1437" s="10">
        <f>IFERROR(IF('Paste data'!G1437="","",(IF(ISNUMBER('Paste data'!G1437),'Paste data'!G1437,IFERROR(DATE(VALUE(LEFT('Paste data'!G1437,4)),VALUE(MID('Paste data'!G1437,6,2)),VALUE(MID('Paste data'!G1437,9,2)))+VALUE(MID('Paste data'!G1437,12,2))/24+VALUE(MID('Paste data'!G1437,15,2))/1440,"")))-WEEKDAY((IF(ISNUMBER('Paste data'!G1437),'Paste data'!G1437,IFERROR(DATE(VALUE(LEFT('Paste data'!G1437,4)),VALUE(MID('Paste data'!G1437,6,2)),VALUE(MID('Paste data'!G1437,9,2)))+VALUE(MID('Paste data'!G1437,12,2))/24+VALUE(MID('Paste data'!G1437,15,2))/1440,""))),3)),"")</f>
      </c>
    </row>
    <row r="1438" spans="1:7" x14ac:dyDescent="0.25">
      <c r="A1438" s="10">
        <f>IF('Paste data'!A1438="","",'Paste data'!A1438)</f>
      </c>
      <c r="B1438" s="4">
        <f>IF('Paste data'!A1438="","",'Paste data'!D1438)</f>
      </c>
      <c r="C1438" s="4">
        <f>IF('Paste data'!A1438="","",'Paste data'!B1438)</f>
      </c>
      <c r="D1438" s="11">
        <f>IFERROR(IF(OR('Paste data'!E1438="",'Paste data'!F1438=""),"",ROUND((IF(ISNUMBER('Paste data'!F1438),'Paste data'!F1438,IFERROR(DATE(VALUE(LEFT('Paste data'!F1438,4)),VALUE(MID('Paste data'!F1438,6,2)),VALUE(MID('Paste data'!F1438,9,2)))+VALUE(MID('Paste data'!F1438,12,2))/24+VALUE(MID('Paste data'!F1438,15,2))/1440,"")))-(IF(ISNUMBER('Paste data'!E1438),'Paste data'!E1438,IFERROR(DATE(VALUE(LEFT('Paste data'!E1438,4)),VALUE(MID('Paste data'!E1438,6,2)),VALUE(MID('Paste data'!E1438,9,2)))+VALUE(MID('Paste data'!E1438,12,2))/24+VALUE(MID('Paste data'!E1438,15,2))/1440,""))),2)),"")</f>
      </c>
      <c r="E1438" s="11">
        <f>IFERROR(IF(OR('Paste data'!F1438="",'Paste data'!G1438=""),"",ROUND((IF(ISNUMBER('Paste data'!G1438),'Paste data'!G1438,IFERROR(DATE(VALUE(LEFT('Paste data'!G1438,4)),VALUE(MID('Paste data'!G1438,6,2)),VALUE(MID('Paste data'!G1438,9,2)))+VALUE(MID('Paste data'!G1438,12,2))/24+VALUE(MID('Paste data'!G1438,15,2))/1440,"")))-(IF(ISNUMBER('Paste data'!F1438),'Paste data'!F1438,IFERROR(DATE(VALUE(LEFT('Paste data'!F1438,4)),VALUE(MID('Paste data'!F1438,6,2)),VALUE(MID('Paste data'!F1438,9,2)))+VALUE(MID('Paste data'!F1438,12,2))/24+VALUE(MID('Paste data'!F1438,15,2))/1440,""))),2)),"")</f>
      </c>
      <c r="F1438" s="11">
        <f>IFERROR(IF(OR('Paste data'!E1438="",'Paste data'!G1438=""),"",ROUND((IF(ISNUMBER('Paste data'!G1438),'Paste data'!G1438,IFERROR(DATE(VALUE(LEFT('Paste data'!G1438,4)),VALUE(MID('Paste data'!G1438,6,2)),VALUE(MID('Paste data'!G1438,9,2)))+VALUE(MID('Paste data'!G1438,12,2))/24+VALUE(MID('Paste data'!G1438,15,2))/1440,"")))-(IF(ISNUMBER('Paste data'!E1438),'Paste data'!E1438,IFERROR(DATE(VALUE(LEFT('Paste data'!E1438,4)),VALUE(MID('Paste data'!E1438,6,2)),VALUE(MID('Paste data'!E1438,9,2)))+VALUE(MID('Paste data'!E1438,12,2))/24+VALUE(MID('Paste data'!E1438,15,2))/1440,""))),2)),"")</f>
      </c>
      <c r="G1438" s="10">
        <f>IFERROR(IF('Paste data'!G1438="","",(IF(ISNUMBER('Paste data'!G1438),'Paste data'!G1438,IFERROR(DATE(VALUE(LEFT('Paste data'!G1438,4)),VALUE(MID('Paste data'!G1438,6,2)),VALUE(MID('Paste data'!G1438,9,2)))+VALUE(MID('Paste data'!G1438,12,2))/24+VALUE(MID('Paste data'!G1438,15,2))/1440,"")))-WEEKDAY((IF(ISNUMBER('Paste data'!G1438),'Paste data'!G1438,IFERROR(DATE(VALUE(LEFT('Paste data'!G1438,4)),VALUE(MID('Paste data'!G1438,6,2)),VALUE(MID('Paste data'!G1438,9,2)))+VALUE(MID('Paste data'!G1438,12,2))/24+VALUE(MID('Paste data'!G1438,15,2))/1440,""))),3)),"")</f>
      </c>
    </row>
    <row r="1439" spans="1:7" x14ac:dyDescent="0.25">
      <c r="A1439" s="10">
        <f>IF('Paste data'!A1439="","",'Paste data'!A1439)</f>
      </c>
      <c r="B1439" s="4">
        <f>IF('Paste data'!A1439="","",'Paste data'!D1439)</f>
      </c>
      <c r="C1439" s="4">
        <f>IF('Paste data'!A1439="","",'Paste data'!B1439)</f>
      </c>
      <c r="D1439" s="11">
        <f>IFERROR(IF(OR('Paste data'!E1439="",'Paste data'!F1439=""),"",ROUND((IF(ISNUMBER('Paste data'!F1439),'Paste data'!F1439,IFERROR(DATE(VALUE(LEFT('Paste data'!F1439,4)),VALUE(MID('Paste data'!F1439,6,2)),VALUE(MID('Paste data'!F1439,9,2)))+VALUE(MID('Paste data'!F1439,12,2))/24+VALUE(MID('Paste data'!F1439,15,2))/1440,"")))-(IF(ISNUMBER('Paste data'!E1439),'Paste data'!E1439,IFERROR(DATE(VALUE(LEFT('Paste data'!E1439,4)),VALUE(MID('Paste data'!E1439,6,2)),VALUE(MID('Paste data'!E1439,9,2)))+VALUE(MID('Paste data'!E1439,12,2))/24+VALUE(MID('Paste data'!E1439,15,2))/1440,""))),2)),"")</f>
      </c>
      <c r="E1439" s="11">
        <f>IFERROR(IF(OR('Paste data'!F1439="",'Paste data'!G1439=""),"",ROUND((IF(ISNUMBER('Paste data'!G1439),'Paste data'!G1439,IFERROR(DATE(VALUE(LEFT('Paste data'!G1439,4)),VALUE(MID('Paste data'!G1439,6,2)),VALUE(MID('Paste data'!G1439,9,2)))+VALUE(MID('Paste data'!G1439,12,2))/24+VALUE(MID('Paste data'!G1439,15,2))/1440,"")))-(IF(ISNUMBER('Paste data'!F1439),'Paste data'!F1439,IFERROR(DATE(VALUE(LEFT('Paste data'!F1439,4)),VALUE(MID('Paste data'!F1439,6,2)),VALUE(MID('Paste data'!F1439,9,2)))+VALUE(MID('Paste data'!F1439,12,2))/24+VALUE(MID('Paste data'!F1439,15,2))/1440,""))),2)),"")</f>
      </c>
      <c r="F1439" s="11">
        <f>IFERROR(IF(OR('Paste data'!E1439="",'Paste data'!G1439=""),"",ROUND((IF(ISNUMBER('Paste data'!G1439),'Paste data'!G1439,IFERROR(DATE(VALUE(LEFT('Paste data'!G1439,4)),VALUE(MID('Paste data'!G1439,6,2)),VALUE(MID('Paste data'!G1439,9,2)))+VALUE(MID('Paste data'!G1439,12,2))/24+VALUE(MID('Paste data'!G1439,15,2))/1440,"")))-(IF(ISNUMBER('Paste data'!E1439),'Paste data'!E1439,IFERROR(DATE(VALUE(LEFT('Paste data'!E1439,4)),VALUE(MID('Paste data'!E1439,6,2)),VALUE(MID('Paste data'!E1439,9,2)))+VALUE(MID('Paste data'!E1439,12,2))/24+VALUE(MID('Paste data'!E1439,15,2))/1440,""))),2)),"")</f>
      </c>
      <c r="G1439" s="10">
        <f>IFERROR(IF('Paste data'!G1439="","",(IF(ISNUMBER('Paste data'!G1439),'Paste data'!G1439,IFERROR(DATE(VALUE(LEFT('Paste data'!G1439,4)),VALUE(MID('Paste data'!G1439,6,2)),VALUE(MID('Paste data'!G1439,9,2)))+VALUE(MID('Paste data'!G1439,12,2))/24+VALUE(MID('Paste data'!G1439,15,2))/1440,"")))-WEEKDAY((IF(ISNUMBER('Paste data'!G1439),'Paste data'!G1439,IFERROR(DATE(VALUE(LEFT('Paste data'!G1439,4)),VALUE(MID('Paste data'!G1439,6,2)),VALUE(MID('Paste data'!G1439,9,2)))+VALUE(MID('Paste data'!G1439,12,2))/24+VALUE(MID('Paste data'!G1439,15,2))/1440,""))),3)),"")</f>
      </c>
    </row>
    <row r="1440" spans="1:7" x14ac:dyDescent="0.25">
      <c r="A1440" s="10">
        <f>IF('Paste data'!A1440="","",'Paste data'!A1440)</f>
      </c>
      <c r="B1440" s="4">
        <f>IF('Paste data'!A1440="","",'Paste data'!D1440)</f>
      </c>
      <c r="C1440" s="4">
        <f>IF('Paste data'!A1440="","",'Paste data'!B1440)</f>
      </c>
      <c r="D1440" s="11">
        <f>IFERROR(IF(OR('Paste data'!E1440="",'Paste data'!F1440=""),"",ROUND((IF(ISNUMBER('Paste data'!F1440),'Paste data'!F1440,IFERROR(DATE(VALUE(LEFT('Paste data'!F1440,4)),VALUE(MID('Paste data'!F1440,6,2)),VALUE(MID('Paste data'!F1440,9,2)))+VALUE(MID('Paste data'!F1440,12,2))/24+VALUE(MID('Paste data'!F1440,15,2))/1440,"")))-(IF(ISNUMBER('Paste data'!E1440),'Paste data'!E1440,IFERROR(DATE(VALUE(LEFT('Paste data'!E1440,4)),VALUE(MID('Paste data'!E1440,6,2)),VALUE(MID('Paste data'!E1440,9,2)))+VALUE(MID('Paste data'!E1440,12,2))/24+VALUE(MID('Paste data'!E1440,15,2))/1440,""))),2)),"")</f>
      </c>
      <c r="E1440" s="11">
        <f>IFERROR(IF(OR('Paste data'!F1440="",'Paste data'!G1440=""),"",ROUND((IF(ISNUMBER('Paste data'!G1440),'Paste data'!G1440,IFERROR(DATE(VALUE(LEFT('Paste data'!G1440,4)),VALUE(MID('Paste data'!G1440,6,2)),VALUE(MID('Paste data'!G1440,9,2)))+VALUE(MID('Paste data'!G1440,12,2))/24+VALUE(MID('Paste data'!G1440,15,2))/1440,"")))-(IF(ISNUMBER('Paste data'!F1440),'Paste data'!F1440,IFERROR(DATE(VALUE(LEFT('Paste data'!F1440,4)),VALUE(MID('Paste data'!F1440,6,2)),VALUE(MID('Paste data'!F1440,9,2)))+VALUE(MID('Paste data'!F1440,12,2))/24+VALUE(MID('Paste data'!F1440,15,2))/1440,""))),2)),"")</f>
      </c>
      <c r="F1440" s="11">
        <f>IFERROR(IF(OR('Paste data'!E1440="",'Paste data'!G1440=""),"",ROUND((IF(ISNUMBER('Paste data'!G1440),'Paste data'!G1440,IFERROR(DATE(VALUE(LEFT('Paste data'!G1440,4)),VALUE(MID('Paste data'!G1440,6,2)),VALUE(MID('Paste data'!G1440,9,2)))+VALUE(MID('Paste data'!G1440,12,2))/24+VALUE(MID('Paste data'!G1440,15,2))/1440,"")))-(IF(ISNUMBER('Paste data'!E1440),'Paste data'!E1440,IFERROR(DATE(VALUE(LEFT('Paste data'!E1440,4)),VALUE(MID('Paste data'!E1440,6,2)),VALUE(MID('Paste data'!E1440,9,2)))+VALUE(MID('Paste data'!E1440,12,2))/24+VALUE(MID('Paste data'!E1440,15,2))/1440,""))),2)),"")</f>
      </c>
      <c r="G1440" s="10">
        <f>IFERROR(IF('Paste data'!G1440="","",(IF(ISNUMBER('Paste data'!G1440),'Paste data'!G1440,IFERROR(DATE(VALUE(LEFT('Paste data'!G1440,4)),VALUE(MID('Paste data'!G1440,6,2)),VALUE(MID('Paste data'!G1440,9,2)))+VALUE(MID('Paste data'!G1440,12,2))/24+VALUE(MID('Paste data'!G1440,15,2))/1440,"")))-WEEKDAY((IF(ISNUMBER('Paste data'!G1440),'Paste data'!G1440,IFERROR(DATE(VALUE(LEFT('Paste data'!G1440,4)),VALUE(MID('Paste data'!G1440,6,2)),VALUE(MID('Paste data'!G1440,9,2)))+VALUE(MID('Paste data'!G1440,12,2))/24+VALUE(MID('Paste data'!G1440,15,2))/1440,""))),3)),"")</f>
      </c>
    </row>
    <row r="1441" spans="1:7" x14ac:dyDescent="0.25">
      <c r="A1441" s="10">
        <f>IF('Paste data'!A1441="","",'Paste data'!A1441)</f>
      </c>
      <c r="B1441" s="4">
        <f>IF('Paste data'!A1441="","",'Paste data'!D1441)</f>
      </c>
      <c r="C1441" s="4">
        <f>IF('Paste data'!A1441="","",'Paste data'!B1441)</f>
      </c>
      <c r="D1441" s="11">
        <f>IFERROR(IF(OR('Paste data'!E1441="",'Paste data'!F1441=""),"",ROUND((IF(ISNUMBER('Paste data'!F1441),'Paste data'!F1441,IFERROR(DATE(VALUE(LEFT('Paste data'!F1441,4)),VALUE(MID('Paste data'!F1441,6,2)),VALUE(MID('Paste data'!F1441,9,2)))+VALUE(MID('Paste data'!F1441,12,2))/24+VALUE(MID('Paste data'!F1441,15,2))/1440,"")))-(IF(ISNUMBER('Paste data'!E1441),'Paste data'!E1441,IFERROR(DATE(VALUE(LEFT('Paste data'!E1441,4)),VALUE(MID('Paste data'!E1441,6,2)),VALUE(MID('Paste data'!E1441,9,2)))+VALUE(MID('Paste data'!E1441,12,2))/24+VALUE(MID('Paste data'!E1441,15,2))/1440,""))),2)),"")</f>
      </c>
      <c r="E1441" s="11">
        <f>IFERROR(IF(OR('Paste data'!F1441="",'Paste data'!G1441=""),"",ROUND((IF(ISNUMBER('Paste data'!G1441),'Paste data'!G1441,IFERROR(DATE(VALUE(LEFT('Paste data'!G1441,4)),VALUE(MID('Paste data'!G1441,6,2)),VALUE(MID('Paste data'!G1441,9,2)))+VALUE(MID('Paste data'!G1441,12,2))/24+VALUE(MID('Paste data'!G1441,15,2))/1440,"")))-(IF(ISNUMBER('Paste data'!F1441),'Paste data'!F1441,IFERROR(DATE(VALUE(LEFT('Paste data'!F1441,4)),VALUE(MID('Paste data'!F1441,6,2)),VALUE(MID('Paste data'!F1441,9,2)))+VALUE(MID('Paste data'!F1441,12,2))/24+VALUE(MID('Paste data'!F1441,15,2))/1440,""))),2)),"")</f>
      </c>
      <c r="F1441" s="11">
        <f>IFERROR(IF(OR('Paste data'!E1441="",'Paste data'!G1441=""),"",ROUND((IF(ISNUMBER('Paste data'!G1441),'Paste data'!G1441,IFERROR(DATE(VALUE(LEFT('Paste data'!G1441,4)),VALUE(MID('Paste data'!G1441,6,2)),VALUE(MID('Paste data'!G1441,9,2)))+VALUE(MID('Paste data'!G1441,12,2))/24+VALUE(MID('Paste data'!G1441,15,2))/1440,"")))-(IF(ISNUMBER('Paste data'!E1441),'Paste data'!E1441,IFERROR(DATE(VALUE(LEFT('Paste data'!E1441,4)),VALUE(MID('Paste data'!E1441,6,2)),VALUE(MID('Paste data'!E1441,9,2)))+VALUE(MID('Paste data'!E1441,12,2))/24+VALUE(MID('Paste data'!E1441,15,2))/1440,""))),2)),"")</f>
      </c>
      <c r="G1441" s="10">
        <f>IFERROR(IF('Paste data'!G1441="","",(IF(ISNUMBER('Paste data'!G1441),'Paste data'!G1441,IFERROR(DATE(VALUE(LEFT('Paste data'!G1441,4)),VALUE(MID('Paste data'!G1441,6,2)),VALUE(MID('Paste data'!G1441,9,2)))+VALUE(MID('Paste data'!G1441,12,2))/24+VALUE(MID('Paste data'!G1441,15,2))/1440,"")))-WEEKDAY((IF(ISNUMBER('Paste data'!G1441),'Paste data'!G1441,IFERROR(DATE(VALUE(LEFT('Paste data'!G1441,4)),VALUE(MID('Paste data'!G1441,6,2)),VALUE(MID('Paste data'!G1441,9,2)))+VALUE(MID('Paste data'!G1441,12,2))/24+VALUE(MID('Paste data'!G1441,15,2))/1440,""))),3)),"")</f>
      </c>
    </row>
    <row r="1442" spans="1:7" x14ac:dyDescent="0.25">
      <c r="A1442" s="10">
        <f>IF('Paste data'!A1442="","",'Paste data'!A1442)</f>
      </c>
      <c r="B1442" s="4">
        <f>IF('Paste data'!A1442="","",'Paste data'!D1442)</f>
      </c>
      <c r="C1442" s="4">
        <f>IF('Paste data'!A1442="","",'Paste data'!B1442)</f>
      </c>
      <c r="D1442" s="11">
        <f>IFERROR(IF(OR('Paste data'!E1442="",'Paste data'!F1442=""),"",ROUND((IF(ISNUMBER('Paste data'!F1442),'Paste data'!F1442,IFERROR(DATE(VALUE(LEFT('Paste data'!F1442,4)),VALUE(MID('Paste data'!F1442,6,2)),VALUE(MID('Paste data'!F1442,9,2)))+VALUE(MID('Paste data'!F1442,12,2))/24+VALUE(MID('Paste data'!F1442,15,2))/1440,"")))-(IF(ISNUMBER('Paste data'!E1442),'Paste data'!E1442,IFERROR(DATE(VALUE(LEFT('Paste data'!E1442,4)),VALUE(MID('Paste data'!E1442,6,2)),VALUE(MID('Paste data'!E1442,9,2)))+VALUE(MID('Paste data'!E1442,12,2))/24+VALUE(MID('Paste data'!E1442,15,2))/1440,""))),2)),"")</f>
      </c>
      <c r="E1442" s="11">
        <f>IFERROR(IF(OR('Paste data'!F1442="",'Paste data'!G1442=""),"",ROUND((IF(ISNUMBER('Paste data'!G1442),'Paste data'!G1442,IFERROR(DATE(VALUE(LEFT('Paste data'!G1442,4)),VALUE(MID('Paste data'!G1442,6,2)),VALUE(MID('Paste data'!G1442,9,2)))+VALUE(MID('Paste data'!G1442,12,2))/24+VALUE(MID('Paste data'!G1442,15,2))/1440,"")))-(IF(ISNUMBER('Paste data'!F1442),'Paste data'!F1442,IFERROR(DATE(VALUE(LEFT('Paste data'!F1442,4)),VALUE(MID('Paste data'!F1442,6,2)),VALUE(MID('Paste data'!F1442,9,2)))+VALUE(MID('Paste data'!F1442,12,2))/24+VALUE(MID('Paste data'!F1442,15,2))/1440,""))),2)),"")</f>
      </c>
      <c r="F1442" s="11">
        <f>IFERROR(IF(OR('Paste data'!E1442="",'Paste data'!G1442=""),"",ROUND((IF(ISNUMBER('Paste data'!G1442),'Paste data'!G1442,IFERROR(DATE(VALUE(LEFT('Paste data'!G1442,4)),VALUE(MID('Paste data'!G1442,6,2)),VALUE(MID('Paste data'!G1442,9,2)))+VALUE(MID('Paste data'!G1442,12,2))/24+VALUE(MID('Paste data'!G1442,15,2))/1440,"")))-(IF(ISNUMBER('Paste data'!E1442),'Paste data'!E1442,IFERROR(DATE(VALUE(LEFT('Paste data'!E1442,4)),VALUE(MID('Paste data'!E1442,6,2)),VALUE(MID('Paste data'!E1442,9,2)))+VALUE(MID('Paste data'!E1442,12,2))/24+VALUE(MID('Paste data'!E1442,15,2))/1440,""))),2)),"")</f>
      </c>
      <c r="G1442" s="10">
        <f>IFERROR(IF('Paste data'!G1442="","",(IF(ISNUMBER('Paste data'!G1442),'Paste data'!G1442,IFERROR(DATE(VALUE(LEFT('Paste data'!G1442,4)),VALUE(MID('Paste data'!G1442,6,2)),VALUE(MID('Paste data'!G1442,9,2)))+VALUE(MID('Paste data'!G1442,12,2))/24+VALUE(MID('Paste data'!G1442,15,2))/1440,"")))-WEEKDAY((IF(ISNUMBER('Paste data'!G1442),'Paste data'!G1442,IFERROR(DATE(VALUE(LEFT('Paste data'!G1442,4)),VALUE(MID('Paste data'!G1442,6,2)),VALUE(MID('Paste data'!G1442,9,2)))+VALUE(MID('Paste data'!G1442,12,2))/24+VALUE(MID('Paste data'!G1442,15,2))/1440,""))),3)),"")</f>
      </c>
    </row>
    <row r="1443" spans="1:7" x14ac:dyDescent="0.25">
      <c r="A1443" s="10">
        <f>IF('Paste data'!A1443="","",'Paste data'!A1443)</f>
      </c>
      <c r="B1443" s="4">
        <f>IF('Paste data'!A1443="","",'Paste data'!D1443)</f>
      </c>
      <c r="C1443" s="4">
        <f>IF('Paste data'!A1443="","",'Paste data'!B1443)</f>
      </c>
      <c r="D1443" s="11">
        <f>IFERROR(IF(OR('Paste data'!E1443="",'Paste data'!F1443=""),"",ROUND((IF(ISNUMBER('Paste data'!F1443),'Paste data'!F1443,IFERROR(DATE(VALUE(LEFT('Paste data'!F1443,4)),VALUE(MID('Paste data'!F1443,6,2)),VALUE(MID('Paste data'!F1443,9,2)))+VALUE(MID('Paste data'!F1443,12,2))/24+VALUE(MID('Paste data'!F1443,15,2))/1440,"")))-(IF(ISNUMBER('Paste data'!E1443),'Paste data'!E1443,IFERROR(DATE(VALUE(LEFT('Paste data'!E1443,4)),VALUE(MID('Paste data'!E1443,6,2)),VALUE(MID('Paste data'!E1443,9,2)))+VALUE(MID('Paste data'!E1443,12,2))/24+VALUE(MID('Paste data'!E1443,15,2))/1440,""))),2)),"")</f>
      </c>
      <c r="E1443" s="11">
        <f>IFERROR(IF(OR('Paste data'!F1443="",'Paste data'!G1443=""),"",ROUND((IF(ISNUMBER('Paste data'!G1443),'Paste data'!G1443,IFERROR(DATE(VALUE(LEFT('Paste data'!G1443,4)),VALUE(MID('Paste data'!G1443,6,2)),VALUE(MID('Paste data'!G1443,9,2)))+VALUE(MID('Paste data'!G1443,12,2))/24+VALUE(MID('Paste data'!G1443,15,2))/1440,"")))-(IF(ISNUMBER('Paste data'!F1443),'Paste data'!F1443,IFERROR(DATE(VALUE(LEFT('Paste data'!F1443,4)),VALUE(MID('Paste data'!F1443,6,2)),VALUE(MID('Paste data'!F1443,9,2)))+VALUE(MID('Paste data'!F1443,12,2))/24+VALUE(MID('Paste data'!F1443,15,2))/1440,""))),2)),"")</f>
      </c>
      <c r="F1443" s="11">
        <f>IFERROR(IF(OR('Paste data'!E1443="",'Paste data'!G1443=""),"",ROUND((IF(ISNUMBER('Paste data'!G1443),'Paste data'!G1443,IFERROR(DATE(VALUE(LEFT('Paste data'!G1443,4)),VALUE(MID('Paste data'!G1443,6,2)),VALUE(MID('Paste data'!G1443,9,2)))+VALUE(MID('Paste data'!G1443,12,2))/24+VALUE(MID('Paste data'!G1443,15,2))/1440,"")))-(IF(ISNUMBER('Paste data'!E1443),'Paste data'!E1443,IFERROR(DATE(VALUE(LEFT('Paste data'!E1443,4)),VALUE(MID('Paste data'!E1443,6,2)),VALUE(MID('Paste data'!E1443,9,2)))+VALUE(MID('Paste data'!E1443,12,2))/24+VALUE(MID('Paste data'!E1443,15,2))/1440,""))),2)),"")</f>
      </c>
      <c r="G1443" s="10">
        <f>IFERROR(IF('Paste data'!G1443="","",(IF(ISNUMBER('Paste data'!G1443),'Paste data'!G1443,IFERROR(DATE(VALUE(LEFT('Paste data'!G1443,4)),VALUE(MID('Paste data'!G1443,6,2)),VALUE(MID('Paste data'!G1443,9,2)))+VALUE(MID('Paste data'!G1443,12,2))/24+VALUE(MID('Paste data'!G1443,15,2))/1440,"")))-WEEKDAY((IF(ISNUMBER('Paste data'!G1443),'Paste data'!G1443,IFERROR(DATE(VALUE(LEFT('Paste data'!G1443,4)),VALUE(MID('Paste data'!G1443,6,2)),VALUE(MID('Paste data'!G1443,9,2)))+VALUE(MID('Paste data'!G1443,12,2))/24+VALUE(MID('Paste data'!G1443,15,2))/1440,""))),3)),"")</f>
      </c>
    </row>
    <row r="1444" spans="1:7" x14ac:dyDescent="0.25">
      <c r="A1444" s="10">
        <f>IF('Paste data'!A1444="","",'Paste data'!A1444)</f>
      </c>
      <c r="B1444" s="4">
        <f>IF('Paste data'!A1444="","",'Paste data'!D1444)</f>
      </c>
      <c r="C1444" s="4">
        <f>IF('Paste data'!A1444="","",'Paste data'!B1444)</f>
      </c>
      <c r="D1444" s="11">
        <f>IFERROR(IF(OR('Paste data'!E1444="",'Paste data'!F1444=""),"",ROUND((IF(ISNUMBER('Paste data'!F1444),'Paste data'!F1444,IFERROR(DATE(VALUE(LEFT('Paste data'!F1444,4)),VALUE(MID('Paste data'!F1444,6,2)),VALUE(MID('Paste data'!F1444,9,2)))+VALUE(MID('Paste data'!F1444,12,2))/24+VALUE(MID('Paste data'!F1444,15,2))/1440,"")))-(IF(ISNUMBER('Paste data'!E1444),'Paste data'!E1444,IFERROR(DATE(VALUE(LEFT('Paste data'!E1444,4)),VALUE(MID('Paste data'!E1444,6,2)),VALUE(MID('Paste data'!E1444,9,2)))+VALUE(MID('Paste data'!E1444,12,2))/24+VALUE(MID('Paste data'!E1444,15,2))/1440,""))),2)),"")</f>
      </c>
      <c r="E1444" s="11">
        <f>IFERROR(IF(OR('Paste data'!F1444="",'Paste data'!G1444=""),"",ROUND((IF(ISNUMBER('Paste data'!G1444),'Paste data'!G1444,IFERROR(DATE(VALUE(LEFT('Paste data'!G1444,4)),VALUE(MID('Paste data'!G1444,6,2)),VALUE(MID('Paste data'!G1444,9,2)))+VALUE(MID('Paste data'!G1444,12,2))/24+VALUE(MID('Paste data'!G1444,15,2))/1440,"")))-(IF(ISNUMBER('Paste data'!F1444),'Paste data'!F1444,IFERROR(DATE(VALUE(LEFT('Paste data'!F1444,4)),VALUE(MID('Paste data'!F1444,6,2)),VALUE(MID('Paste data'!F1444,9,2)))+VALUE(MID('Paste data'!F1444,12,2))/24+VALUE(MID('Paste data'!F1444,15,2))/1440,""))),2)),"")</f>
      </c>
      <c r="F1444" s="11">
        <f>IFERROR(IF(OR('Paste data'!E1444="",'Paste data'!G1444=""),"",ROUND((IF(ISNUMBER('Paste data'!G1444),'Paste data'!G1444,IFERROR(DATE(VALUE(LEFT('Paste data'!G1444,4)),VALUE(MID('Paste data'!G1444,6,2)),VALUE(MID('Paste data'!G1444,9,2)))+VALUE(MID('Paste data'!G1444,12,2))/24+VALUE(MID('Paste data'!G1444,15,2))/1440,"")))-(IF(ISNUMBER('Paste data'!E1444),'Paste data'!E1444,IFERROR(DATE(VALUE(LEFT('Paste data'!E1444,4)),VALUE(MID('Paste data'!E1444,6,2)),VALUE(MID('Paste data'!E1444,9,2)))+VALUE(MID('Paste data'!E1444,12,2))/24+VALUE(MID('Paste data'!E1444,15,2))/1440,""))),2)),"")</f>
      </c>
      <c r="G1444" s="10">
        <f>IFERROR(IF('Paste data'!G1444="","",(IF(ISNUMBER('Paste data'!G1444),'Paste data'!G1444,IFERROR(DATE(VALUE(LEFT('Paste data'!G1444,4)),VALUE(MID('Paste data'!G1444,6,2)),VALUE(MID('Paste data'!G1444,9,2)))+VALUE(MID('Paste data'!G1444,12,2))/24+VALUE(MID('Paste data'!G1444,15,2))/1440,"")))-WEEKDAY((IF(ISNUMBER('Paste data'!G1444),'Paste data'!G1444,IFERROR(DATE(VALUE(LEFT('Paste data'!G1444,4)),VALUE(MID('Paste data'!G1444,6,2)),VALUE(MID('Paste data'!G1444,9,2)))+VALUE(MID('Paste data'!G1444,12,2))/24+VALUE(MID('Paste data'!G1444,15,2))/1440,""))),3)),"")</f>
      </c>
    </row>
    <row r="1445" spans="1:7" x14ac:dyDescent="0.25">
      <c r="A1445" s="10">
        <f>IF('Paste data'!A1445="","",'Paste data'!A1445)</f>
      </c>
      <c r="B1445" s="4">
        <f>IF('Paste data'!A1445="","",'Paste data'!D1445)</f>
      </c>
      <c r="C1445" s="4">
        <f>IF('Paste data'!A1445="","",'Paste data'!B1445)</f>
      </c>
      <c r="D1445" s="11">
        <f>IFERROR(IF(OR('Paste data'!E1445="",'Paste data'!F1445=""),"",ROUND((IF(ISNUMBER('Paste data'!F1445),'Paste data'!F1445,IFERROR(DATE(VALUE(LEFT('Paste data'!F1445,4)),VALUE(MID('Paste data'!F1445,6,2)),VALUE(MID('Paste data'!F1445,9,2)))+VALUE(MID('Paste data'!F1445,12,2))/24+VALUE(MID('Paste data'!F1445,15,2))/1440,"")))-(IF(ISNUMBER('Paste data'!E1445),'Paste data'!E1445,IFERROR(DATE(VALUE(LEFT('Paste data'!E1445,4)),VALUE(MID('Paste data'!E1445,6,2)),VALUE(MID('Paste data'!E1445,9,2)))+VALUE(MID('Paste data'!E1445,12,2))/24+VALUE(MID('Paste data'!E1445,15,2))/1440,""))),2)),"")</f>
      </c>
      <c r="E1445" s="11">
        <f>IFERROR(IF(OR('Paste data'!F1445="",'Paste data'!G1445=""),"",ROUND((IF(ISNUMBER('Paste data'!G1445),'Paste data'!G1445,IFERROR(DATE(VALUE(LEFT('Paste data'!G1445,4)),VALUE(MID('Paste data'!G1445,6,2)),VALUE(MID('Paste data'!G1445,9,2)))+VALUE(MID('Paste data'!G1445,12,2))/24+VALUE(MID('Paste data'!G1445,15,2))/1440,"")))-(IF(ISNUMBER('Paste data'!F1445),'Paste data'!F1445,IFERROR(DATE(VALUE(LEFT('Paste data'!F1445,4)),VALUE(MID('Paste data'!F1445,6,2)),VALUE(MID('Paste data'!F1445,9,2)))+VALUE(MID('Paste data'!F1445,12,2))/24+VALUE(MID('Paste data'!F1445,15,2))/1440,""))),2)),"")</f>
      </c>
      <c r="F1445" s="11">
        <f>IFERROR(IF(OR('Paste data'!E1445="",'Paste data'!G1445=""),"",ROUND((IF(ISNUMBER('Paste data'!G1445),'Paste data'!G1445,IFERROR(DATE(VALUE(LEFT('Paste data'!G1445,4)),VALUE(MID('Paste data'!G1445,6,2)),VALUE(MID('Paste data'!G1445,9,2)))+VALUE(MID('Paste data'!G1445,12,2))/24+VALUE(MID('Paste data'!G1445,15,2))/1440,"")))-(IF(ISNUMBER('Paste data'!E1445),'Paste data'!E1445,IFERROR(DATE(VALUE(LEFT('Paste data'!E1445,4)),VALUE(MID('Paste data'!E1445,6,2)),VALUE(MID('Paste data'!E1445,9,2)))+VALUE(MID('Paste data'!E1445,12,2))/24+VALUE(MID('Paste data'!E1445,15,2))/1440,""))),2)),"")</f>
      </c>
      <c r="G1445" s="10">
        <f>IFERROR(IF('Paste data'!G1445="","",(IF(ISNUMBER('Paste data'!G1445),'Paste data'!G1445,IFERROR(DATE(VALUE(LEFT('Paste data'!G1445,4)),VALUE(MID('Paste data'!G1445,6,2)),VALUE(MID('Paste data'!G1445,9,2)))+VALUE(MID('Paste data'!G1445,12,2))/24+VALUE(MID('Paste data'!G1445,15,2))/1440,"")))-WEEKDAY((IF(ISNUMBER('Paste data'!G1445),'Paste data'!G1445,IFERROR(DATE(VALUE(LEFT('Paste data'!G1445,4)),VALUE(MID('Paste data'!G1445,6,2)),VALUE(MID('Paste data'!G1445,9,2)))+VALUE(MID('Paste data'!G1445,12,2))/24+VALUE(MID('Paste data'!G1445,15,2))/1440,""))),3)),"")</f>
      </c>
    </row>
    <row r="1446" spans="1:7" x14ac:dyDescent="0.25">
      <c r="A1446" s="10">
        <f>IF('Paste data'!A1446="","",'Paste data'!A1446)</f>
      </c>
      <c r="B1446" s="4">
        <f>IF('Paste data'!A1446="","",'Paste data'!D1446)</f>
      </c>
      <c r="C1446" s="4">
        <f>IF('Paste data'!A1446="","",'Paste data'!B1446)</f>
      </c>
      <c r="D1446" s="11">
        <f>IFERROR(IF(OR('Paste data'!E1446="",'Paste data'!F1446=""),"",ROUND((IF(ISNUMBER('Paste data'!F1446),'Paste data'!F1446,IFERROR(DATE(VALUE(LEFT('Paste data'!F1446,4)),VALUE(MID('Paste data'!F1446,6,2)),VALUE(MID('Paste data'!F1446,9,2)))+VALUE(MID('Paste data'!F1446,12,2))/24+VALUE(MID('Paste data'!F1446,15,2))/1440,"")))-(IF(ISNUMBER('Paste data'!E1446),'Paste data'!E1446,IFERROR(DATE(VALUE(LEFT('Paste data'!E1446,4)),VALUE(MID('Paste data'!E1446,6,2)),VALUE(MID('Paste data'!E1446,9,2)))+VALUE(MID('Paste data'!E1446,12,2))/24+VALUE(MID('Paste data'!E1446,15,2))/1440,""))),2)),"")</f>
      </c>
      <c r="E1446" s="11">
        <f>IFERROR(IF(OR('Paste data'!F1446="",'Paste data'!G1446=""),"",ROUND((IF(ISNUMBER('Paste data'!G1446),'Paste data'!G1446,IFERROR(DATE(VALUE(LEFT('Paste data'!G1446,4)),VALUE(MID('Paste data'!G1446,6,2)),VALUE(MID('Paste data'!G1446,9,2)))+VALUE(MID('Paste data'!G1446,12,2))/24+VALUE(MID('Paste data'!G1446,15,2))/1440,"")))-(IF(ISNUMBER('Paste data'!F1446),'Paste data'!F1446,IFERROR(DATE(VALUE(LEFT('Paste data'!F1446,4)),VALUE(MID('Paste data'!F1446,6,2)),VALUE(MID('Paste data'!F1446,9,2)))+VALUE(MID('Paste data'!F1446,12,2))/24+VALUE(MID('Paste data'!F1446,15,2))/1440,""))),2)),"")</f>
      </c>
      <c r="F1446" s="11">
        <f>IFERROR(IF(OR('Paste data'!E1446="",'Paste data'!G1446=""),"",ROUND((IF(ISNUMBER('Paste data'!G1446),'Paste data'!G1446,IFERROR(DATE(VALUE(LEFT('Paste data'!G1446,4)),VALUE(MID('Paste data'!G1446,6,2)),VALUE(MID('Paste data'!G1446,9,2)))+VALUE(MID('Paste data'!G1446,12,2))/24+VALUE(MID('Paste data'!G1446,15,2))/1440,"")))-(IF(ISNUMBER('Paste data'!E1446),'Paste data'!E1446,IFERROR(DATE(VALUE(LEFT('Paste data'!E1446,4)),VALUE(MID('Paste data'!E1446,6,2)),VALUE(MID('Paste data'!E1446,9,2)))+VALUE(MID('Paste data'!E1446,12,2))/24+VALUE(MID('Paste data'!E1446,15,2))/1440,""))),2)),"")</f>
      </c>
      <c r="G1446" s="10">
        <f>IFERROR(IF('Paste data'!G1446="","",(IF(ISNUMBER('Paste data'!G1446),'Paste data'!G1446,IFERROR(DATE(VALUE(LEFT('Paste data'!G1446,4)),VALUE(MID('Paste data'!G1446,6,2)),VALUE(MID('Paste data'!G1446,9,2)))+VALUE(MID('Paste data'!G1446,12,2))/24+VALUE(MID('Paste data'!G1446,15,2))/1440,"")))-WEEKDAY((IF(ISNUMBER('Paste data'!G1446),'Paste data'!G1446,IFERROR(DATE(VALUE(LEFT('Paste data'!G1446,4)),VALUE(MID('Paste data'!G1446,6,2)),VALUE(MID('Paste data'!G1446,9,2)))+VALUE(MID('Paste data'!G1446,12,2))/24+VALUE(MID('Paste data'!G1446,15,2))/1440,""))),3)),"")</f>
      </c>
    </row>
    <row r="1447" spans="1:7" x14ac:dyDescent="0.25">
      <c r="A1447" s="10">
        <f>IF('Paste data'!A1447="","",'Paste data'!A1447)</f>
      </c>
      <c r="B1447" s="4">
        <f>IF('Paste data'!A1447="","",'Paste data'!D1447)</f>
      </c>
      <c r="C1447" s="4">
        <f>IF('Paste data'!A1447="","",'Paste data'!B1447)</f>
      </c>
      <c r="D1447" s="11">
        <f>IFERROR(IF(OR('Paste data'!E1447="",'Paste data'!F1447=""),"",ROUND((IF(ISNUMBER('Paste data'!F1447),'Paste data'!F1447,IFERROR(DATE(VALUE(LEFT('Paste data'!F1447,4)),VALUE(MID('Paste data'!F1447,6,2)),VALUE(MID('Paste data'!F1447,9,2)))+VALUE(MID('Paste data'!F1447,12,2))/24+VALUE(MID('Paste data'!F1447,15,2))/1440,"")))-(IF(ISNUMBER('Paste data'!E1447),'Paste data'!E1447,IFERROR(DATE(VALUE(LEFT('Paste data'!E1447,4)),VALUE(MID('Paste data'!E1447,6,2)),VALUE(MID('Paste data'!E1447,9,2)))+VALUE(MID('Paste data'!E1447,12,2))/24+VALUE(MID('Paste data'!E1447,15,2))/1440,""))),2)),"")</f>
      </c>
      <c r="E1447" s="11">
        <f>IFERROR(IF(OR('Paste data'!F1447="",'Paste data'!G1447=""),"",ROUND((IF(ISNUMBER('Paste data'!G1447),'Paste data'!G1447,IFERROR(DATE(VALUE(LEFT('Paste data'!G1447,4)),VALUE(MID('Paste data'!G1447,6,2)),VALUE(MID('Paste data'!G1447,9,2)))+VALUE(MID('Paste data'!G1447,12,2))/24+VALUE(MID('Paste data'!G1447,15,2))/1440,"")))-(IF(ISNUMBER('Paste data'!F1447),'Paste data'!F1447,IFERROR(DATE(VALUE(LEFT('Paste data'!F1447,4)),VALUE(MID('Paste data'!F1447,6,2)),VALUE(MID('Paste data'!F1447,9,2)))+VALUE(MID('Paste data'!F1447,12,2))/24+VALUE(MID('Paste data'!F1447,15,2))/1440,""))),2)),"")</f>
      </c>
      <c r="F1447" s="11">
        <f>IFERROR(IF(OR('Paste data'!E1447="",'Paste data'!G1447=""),"",ROUND((IF(ISNUMBER('Paste data'!G1447),'Paste data'!G1447,IFERROR(DATE(VALUE(LEFT('Paste data'!G1447,4)),VALUE(MID('Paste data'!G1447,6,2)),VALUE(MID('Paste data'!G1447,9,2)))+VALUE(MID('Paste data'!G1447,12,2))/24+VALUE(MID('Paste data'!G1447,15,2))/1440,"")))-(IF(ISNUMBER('Paste data'!E1447),'Paste data'!E1447,IFERROR(DATE(VALUE(LEFT('Paste data'!E1447,4)),VALUE(MID('Paste data'!E1447,6,2)),VALUE(MID('Paste data'!E1447,9,2)))+VALUE(MID('Paste data'!E1447,12,2))/24+VALUE(MID('Paste data'!E1447,15,2))/1440,""))),2)),"")</f>
      </c>
      <c r="G1447" s="10">
        <f>IFERROR(IF('Paste data'!G1447="","",(IF(ISNUMBER('Paste data'!G1447),'Paste data'!G1447,IFERROR(DATE(VALUE(LEFT('Paste data'!G1447,4)),VALUE(MID('Paste data'!G1447,6,2)),VALUE(MID('Paste data'!G1447,9,2)))+VALUE(MID('Paste data'!G1447,12,2))/24+VALUE(MID('Paste data'!G1447,15,2))/1440,"")))-WEEKDAY((IF(ISNUMBER('Paste data'!G1447),'Paste data'!G1447,IFERROR(DATE(VALUE(LEFT('Paste data'!G1447,4)),VALUE(MID('Paste data'!G1447,6,2)),VALUE(MID('Paste data'!G1447,9,2)))+VALUE(MID('Paste data'!G1447,12,2))/24+VALUE(MID('Paste data'!G1447,15,2))/1440,""))),3)),"")</f>
      </c>
    </row>
    <row r="1448" spans="1:7" x14ac:dyDescent="0.25">
      <c r="A1448" s="10">
        <f>IF('Paste data'!A1448="","",'Paste data'!A1448)</f>
      </c>
      <c r="B1448" s="4">
        <f>IF('Paste data'!A1448="","",'Paste data'!D1448)</f>
      </c>
      <c r="C1448" s="4">
        <f>IF('Paste data'!A1448="","",'Paste data'!B1448)</f>
      </c>
      <c r="D1448" s="11">
        <f>IFERROR(IF(OR('Paste data'!E1448="",'Paste data'!F1448=""),"",ROUND((IF(ISNUMBER('Paste data'!F1448),'Paste data'!F1448,IFERROR(DATE(VALUE(LEFT('Paste data'!F1448,4)),VALUE(MID('Paste data'!F1448,6,2)),VALUE(MID('Paste data'!F1448,9,2)))+VALUE(MID('Paste data'!F1448,12,2))/24+VALUE(MID('Paste data'!F1448,15,2))/1440,"")))-(IF(ISNUMBER('Paste data'!E1448),'Paste data'!E1448,IFERROR(DATE(VALUE(LEFT('Paste data'!E1448,4)),VALUE(MID('Paste data'!E1448,6,2)),VALUE(MID('Paste data'!E1448,9,2)))+VALUE(MID('Paste data'!E1448,12,2))/24+VALUE(MID('Paste data'!E1448,15,2))/1440,""))),2)),"")</f>
      </c>
      <c r="E1448" s="11">
        <f>IFERROR(IF(OR('Paste data'!F1448="",'Paste data'!G1448=""),"",ROUND((IF(ISNUMBER('Paste data'!G1448),'Paste data'!G1448,IFERROR(DATE(VALUE(LEFT('Paste data'!G1448,4)),VALUE(MID('Paste data'!G1448,6,2)),VALUE(MID('Paste data'!G1448,9,2)))+VALUE(MID('Paste data'!G1448,12,2))/24+VALUE(MID('Paste data'!G1448,15,2))/1440,"")))-(IF(ISNUMBER('Paste data'!F1448),'Paste data'!F1448,IFERROR(DATE(VALUE(LEFT('Paste data'!F1448,4)),VALUE(MID('Paste data'!F1448,6,2)),VALUE(MID('Paste data'!F1448,9,2)))+VALUE(MID('Paste data'!F1448,12,2))/24+VALUE(MID('Paste data'!F1448,15,2))/1440,""))),2)),"")</f>
      </c>
      <c r="F1448" s="11">
        <f>IFERROR(IF(OR('Paste data'!E1448="",'Paste data'!G1448=""),"",ROUND((IF(ISNUMBER('Paste data'!G1448),'Paste data'!G1448,IFERROR(DATE(VALUE(LEFT('Paste data'!G1448,4)),VALUE(MID('Paste data'!G1448,6,2)),VALUE(MID('Paste data'!G1448,9,2)))+VALUE(MID('Paste data'!G1448,12,2))/24+VALUE(MID('Paste data'!G1448,15,2))/1440,"")))-(IF(ISNUMBER('Paste data'!E1448),'Paste data'!E1448,IFERROR(DATE(VALUE(LEFT('Paste data'!E1448,4)),VALUE(MID('Paste data'!E1448,6,2)),VALUE(MID('Paste data'!E1448,9,2)))+VALUE(MID('Paste data'!E1448,12,2))/24+VALUE(MID('Paste data'!E1448,15,2))/1440,""))),2)),"")</f>
      </c>
      <c r="G1448" s="10">
        <f>IFERROR(IF('Paste data'!G1448="","",(IF(ISNUMBER('Paste data'!G1448),'Paste data'!G1448,IFERROR(DATE(VALUE(LEFT('Paste data'!G1448,4)),VALUE(MID('Paste data'!G1448,6,2)),VALUE(MID('Paste data'!G1448,9,2)))+VALUE(MID('Paste data'!G1448,12,2))/24+VALUE(MID('Paste data'!G1448,15,2))/1440,"")))-WEEKDAY((IF(ISNUMBER('Paste data'!G1448),'Paste data'!G1448,IFERROR(DATE(VALUE(LEFT('Paste data'!G1448,4)),VALUE(MID('Paste data'!G1448,6,2)),VALUE(MID('Paste data'!G1448,9,2)))+VALUE(MID('Paste data'!G1448,12,2))/24+VALUE(MID('Paste data'!G1448,15,2))/1440,""))),3)),"")</f>
      </c>
    </row>
    <row r="1449" spans="1:7" x14ac:dyDescent="0.25">
      <c r="A1449" s="10">
        <f>IF('Paste data'!A1449="","",'Paste data'!A1449)</f>
      </c>
      <c r="B1449" s="4">
        <f>IF('Paste data'!A1449="","",'Paste data'!D1449)</f>
      </c>
      <c r="C1449" s="4">
        <f>IF('Paste data'!A1449="","",'Paste data'!B1449)</f>
      </c>
      <c r="D1449" s="11">
        <f>IFERROR(IF(OR('Paste data'!E1449="",'Paste data'!F1449=""),"",ROUND((IF(ISNUMBER('Paste data'!F1449),'Paste data'!F1449,IFERROR(DATE(VALUE(LEFT('Paste data'!F1449,4)),VALUE(MID('Paste data'!F1449,6,2)),VALUE(MID('Paste data'!F1449,9,2)))+VALUE(MID('Paste data'!F1449,12,2))/24+VALUE(MID('Paste data'!F1449,15,2))/1440,"")))-(IF(ISNUMBER('Paste data'!E1449),'Paste data'!E1449,IFERROR(DATE(VALUE(LEFT('Paste data'!E1449,4)),VALUE(MID('Paste data'!E1449,6,2)),VALUE(MID('Paste data'!E1449,9,2)))+VALUE(MID('Paste data'!E1449,12,2))/24+VALUE(MID('Paste data'!E1449,15,2))/1440,""))),2)),"")</f>
      </c>
      <c r="E1449" s="11">
        <f>IFERROR(IF(OR('Paste data'!F1449="",'Paste data'!G1449=""),"",ROUND((IF(ISNUMBER('Paste data'!G1449),'Paste data'!G1449,IFERROR(DATE(VALUE(LEFT('Paste data'!G1449,4)),VALUE(MID('Paste data'!G1449,6,2)),VALUE(MID('Paste data'!G1449,9,2)))+VALUE(MID('Paste data'!G1449,12,2))/24+VALUE(MID('Paste data'!G1449,15,2))/1440,"")))-(IF(ISNUMBER('Paste data'!F1449),'Paste data'!F1449,IFERROR(DATE(VALUE(LEFT('Paste data'!F1449,4)),VALUE(MID('Paste data'!F1449,6,2)),VALUE(MID('Paste data'!F1449,9,2)))+VALUE(MID('Paste data'!F1449,12,2))/24+VALUE(MID('Paste data'!F1449,15,2))/1440,""))),2)),"")</f>
      </c>
      <c r="F1449" s="11">
        <f>IFERROR(IF(OR('Paste data'!E1449="",'Paste data'!G1449=""),"",ROUND((IF(ISNUMBER('Paste data'!G1449),'Paste data'!G1449,IFERROR(DATE(VALUE(LEFT('Paste data'!G1449,4)),VALUE(MID('Paste data'!G1449,6,2)),VALUE(MID('Paste data'!G1449,9,2)))+VALUE(MID('Paste data'!G1449,12,2))/24+VALUE(MID('Paste data'!G1449,15,2))/1440,"")))-(IF(ISNUMBER('Paste data'!E1449),'Paste data'!E1449,IFERROR(DATE(VALUE(LEFT('Paste data'!E1449,4)),VALUE(MID('Paste data'!E1449,6,2)),VALUE(MID('Paste data'!E1449,9,2)))+VALUE(MID('Paste data'!E1449,12,2))/24+VALUE(MID('Paste data'!E1449,15,2))/1440,""))),2)),"")</f>
      </c>
      <c r="G1449" s="10">
        <f>IFERROR(IF('Paste data'!G1449="","",(IF(ISNUMBER('Paste data'!G1449),'Paste data'!G1449,IFERROR(DATE(VALUE(LEFT('Paste data'!G1449,4)),VALUE(MID('Paste data'!G1449,6,2)),VALUE(MID('Paste data'!G1449,9,2)))+VALUE(MID('Paste data'!G1449,12,2))/24+VALUE(MID('Paste data'!G1449,15,2))/1440,"")))-WEEKDAY((IF(ISNUMBER('Paste data'!G1449),'Paste data'!G1449,IFERROR(DATE(VALUE(LEFT('Paste data'!G1449,4)),VALUE(MID('Paste data'!G1449,6,2)),VALUE(MID('Paste data'!G1449,9,2)))+VALUE(MID('Paste data'!G1449,12,2))/24+VALUE(MID('Paste data'!G1449,15,2))/1440,""))),3)),"")</f>
      </c>
    </row>
    <row r="1450" spans="1:7" x14ac:dyDescent="0.25">
      <c r="A1450" s="10">
        <f>IF('Paste data'!A1450="","",'Paste data'!A1450)</f>
      </c>
      <c r="B1450" s="4">
        <f>IF('Paste data'!A1450="","",'Paste data'!D1450)</f>
      </c>
      <c r="C1450" s="4">
        <f>IF('Paste data'!A1450="","",'Paste data'!B1450)</f>
      </c>
      <c r="D1450" s="11">
        <f>IFERROR(IF(OR('Paste data'!E1450="",'Paste data'!F1450=""),"",ROUND((IF(ISNUMBER('Paste data'!F1450),'Paste data'!F1450,IFERROR(DATE(VALUE(LEFT('Paste data'!F1450,4)),VALUE(MID('Paste data'!F1450,6,2)),VALUE(MID('Paste data'!F1450,9,2)))+VALUE(MID('Paste data'!F1450,12,2))/24+VALUE(MID('Paste data'!F1450,15,2))/1440,"")))-(IF(ISNUMBER('Paste data'!E1450),'Paste data'!E1450,IFERROR(DATE(VALUE(LEFT('Paste data'!E1450,4)),VALUE(MID('Paste data'!E1450,6,2)),VALUE(MID('Paste data'!E1450,9,2)))+VALUE(MID('Paste data'!E1450,12,2))/24+VALUE(MID('Paste data'!E1450,15,2))/1440,""))),2)),"")</f>
      </c>
      <c r="E1450" s="11">
        <f>IFERROR(IF(OR('Paste data'!F1450="",'Paste data'!G1450=""),"",ROUND((IF(ISNUMBER('Paste data'!G1450),'Paste data'!G1450,IFERROR(DATE(VALUE(LEFT('Paste data'!G1450,4)),VALUE(MID('Paste data'!G1450,6,2)),VALUE(MID('Paste data'!G1450,9,2)))+VALUE(MID('Paste data'!G1450,12,2))/24+VALUE(MID('Paste data'!G1450,15,2))/1440,"")))-(IF(ISNUMBER('Paste data'!F1450),'Paste data'!F1450,IFERROR(DATE(VALUE(LEFT('Paste data'!F1450,4)),VALUE(MID('Paste data'!F1450,6,2)),VALUE(MID('Paste data'!F1450,9,2)))+VALUE(MID('Paste data'!F1450,12,2))/24+VALUE(MID('Paste data'!F1450,15,2))/1440,""))),2)),"")</f>
      </c>
      <c r="F1450" s="11">
        <f>IFERROR(IF(OR('Paste data'!E1450="",'Paste data'!G1450=""),"",ROUND((IF(ISNUMBER('Paste data'!G1450),'Paste data'!G1450,IFERROR(DATE(VALUE(LEFT('Paste data'!G1450,4)),VALUE(MID('Paste data'!G1450,6,2)),VALUE(MID('Paste data'!G1450,9,2)))+VALUE(MID('Paste data'!G1450,12,2))/24+VALUE(MID('Paste data'!G1450,15,2))/1440,"")))-(IF(ISNUMBER('Paste data'!E1450),'Paste data'!E1450,IFERROR(DATE(VALUE(LEFT('Paste data'!E1450,4)),VALUE(MID('Paste data'!E1450,6,2)),VALUE(MID('Paste data'!E1450,9,2)))+VALUE(MID('Paste data'!E1450,12,2))/24+VALUE(MID('Paste data'!E1450,15,2))/1440,""))),2)),"")</f>
      </c>
      <c r="G1450" s="10">
        <f>IFERROR(IF('Paste data'!G1450="","",(IF(ISNUMBER('Paste data'!G1450),'Paste data'!G1450,IFERROR(DATE(VALUE(LEFT('Paste data'!G1450,4)),VALUE(MID('Paste data'!G1450,6,2)),VALUE(MID('Paste data'!G1450,9,2)))+VALUE(MID('Paste data'!G1450,12,2))/24+VALUE(MID('Paste data'!G1450,15,2))/1440,"")))-WEEKDAY((IF(ISNUMBER('Paste data'!G1450),'Paste data'!G1450,IFERROR(DATE(VALUE(LEFT('Paste data'!G1450,4)),VALUE(MID('Paste data'!G1450,6,2)),VALUE(MID('Paste data'!G1450,9,2)))+VALUE(MID('Paste data'!G1450,12,2))/24+VALUE(MID('Paste data'!G1450,15,2))/1440,""))),3)),"")</f>
      </c>
    </row>
    <row r="1451" spans="1:7" x14ac:dyDescent="0.25">
      <c r="A1451" s="10">
        <f>IF('Paste data'!A1451="","",'Paste data'!A1451)</f>
      </c>
      <c r="B1451" s="4">
        <f>IF('Paste data'!A1451="","",'Paste data'!D1451)</f>
      </c>
      <c r="C1451" s="4">
        <f>IF('Paste data'!A1451="","",'Paste data'!B1451)</f>
      </c>
      <c r="D1451" s="11">
        <f>IFERROR(IF(OR('Paste data'!E1451="",'Paste data'!F1451=""),"",ROUND((IF(ISNUMBER('Paste data'!F1451),'Paste data'!F1451,IFERROR(DATE(VALUE(LEFT('Paste data'!F1451,4)),VALUE(MID('Paste data'!F1451,6,2)),VALUE(MID('Paste data'!F1451,9,2)))+VALUE(MID('Paste data'!F1451,12,2))/24+VALUE(MID('Paste data'!F1451,15,2))/1440,"")))-(IF(ISNUMBER('Paste data'!E1451),'Paste data'!E1451,IFERROR(DATE(VALUE(LEFT('Paste data'!E1451,4)),VALUE(MID('Paste data'!E1451,6,2)),VALUE(MID('Paste data'!E1451,9,2)))+VALUE(MID('Paste data'!E1451,12,2))/24+VALUE(MID('Paste data'!E1451,15,2))/1440,""))),2)),"")</f>
      </c>
      <c r="E1451" s="11">
        <f>IFERROR(IF(OR('Paste data'!F1451="",'Paste data'!G1451=""),"",ROUND((IF(ISNUMBER('Paste data'!G1451),'Paste data'!G1451,IFERROR(DATE(VALUE(LEFT('Paste data'!G1451,4)),VALUE(MID('Paste data'!G1451,6,2)),VALUE(MID('Paste data'!G1451,9,2)))+VALUE(MID('Paste data'!G1451,12,2))/24+VALUE(MID('Paste data'!G1451,15,2))/1440,"")))-(IF(ISNUMBER('Paste data'!F1451),'Paste data'!F1451,IFERROR(DATE(VALUE(LEFT('Paste data'!F1451,4)),VALUE(MID('Paste data'!F1451,6,2)),VALUE(MID('Paste data'!F1451,9,2)))+VALUE(MID('Paste data'!F1451,12,2))/24+VALUE(MID('Paste data'!F1451,15,2))/1440,""))),2)),"")</f>
      </c>
      <c r="F1451" s="11">
        <f>IFERROR(IF(OR('Paste data'!E1451="",'Paste data'!G1451=""),"",ROUND((IF(ISNUMBER('Paste data'!G1451),'Paste data'!G1451,IFERROR(DATE(VALUE(LEFT('Paste data'!G1451,4)),VALUE(MID('Paste data'!G1451,6,2)),VALUE(MID('Paste data'!G1451,9,2)))+VALUE(MID('Paste data'!G1451,12,2))/24+VALUE(MID('Paste data'!G1451,15,2))/1440,"")))-(IF(ISNUMBER('Paste data'!E1451),'Paste data'!E1451,IFERROR(DATE(VALUE(LEFT('Paste data'!E1451,4)),VALUE(MID('Paste data'!E1451,6,2)),VALUE(MID('Paste data'!E1451,9,2)))+VALUE(MID('Paste data'!E1451,12,2))/24+VALUE(MID('Paste data'!E1451,15,2))/1440,""))),2)),"")</f>
      </c>
      <c r="G1451" s="10">
        <f>IFERROR(IF('Paste data'!G1451="","",(IF(ISNUMBER('Paste data'!G1451),'Paste data'!G1451,IFERROR(DATE(VALUE(LEFT('Paste data'!G1451,4)),VALUE(MID('Paste data'!G1451,6,2)),VALUE(MID('Paste data'!G1451,9,2)))+VALUE(MID('Paste data'!G1451,12,2))/24+VALUE(MID('Paste data'!G1451,15,2))/1440,"")))-WEEKDAY((IF(ISNUMBER('Paste data'!G1451),'Paste data'!G1451,IFERROR(DATE(VALUE(LEFT('Paste data'!G1451,4)),VALUE(MID('Paste data'!G1451,6,2)),VALUE(MID('Paste data'!G1451,9,2)))+VALUE(MID('Paste data'!G1451,12,2))/24+VALUE(MID('Paste data'!G1451,15,2))/1440,""))),3)),"")</f>
      </c>
    </row>
    <row r="1452" spans="1:7" x14ac:dyDescent="0.25">
      <c r="A1452" s="10">
        <f>IF('Paste data'!A1452="","",'Paste data'!A1452)</f>
      </c>
      <c r="B1452" s="4">
        <f>IF('Paste data'!A1452="","",'Paste data'!D1452)</f>
      </c>
      <c r="C1452" s="4">
        <f>IF('Paste data'!A1452="","",'Paste data'!B1452)</f>
      </c>
      <c r="D1452" s="11">
        <f>IFERROR(IF(OR('Paste data'!E1452="",'Paste data'!F1452=""),"",ROUND((IF(ISNUMBER('Paste data'!F1452),'Paste data'!F1452,IFERROR(DATE(VALUE(LEFT('Paste data'!F1452,4)),VALUE(MID('Paste data'!F1452,6,2)),VALUE(MID('Paste data'!F1452,9,2)))+VALUE(MID('Paste data'!F1452,12,2))/24+VALUE(MID('Paste data'!F1452,15,2))/1440,"")))-(IF(ISNUMBER('Paste data'!E1452),'Paste data'!E1452,IFERROR(DATE(VALUE(LEFT('Paste data'!E1452,4)),VALUE(MID('Paste data'!E1452,6,2)),VALUE(MID('Paste data'!E1452,9,2)))+VALUE(MID('Paste data'!E1452,12,2))/24+VALUE(MID('Paste data'!E1452,15,2))/1440,""))),2)),"")</f>
      </c>
      <c r="E1452" s="11">
        <f>IFERROR(IF(OR('Paste data'!F1452="",'Paste data'!G1452=""),"",ROUND((IF(ISNUMBER('Paste data'!G1452),'Paste data'!G1452,IFERROR(DATE(VALUE(LEFT('Paste data'!G1452,4)),VALUE(MID('Paste data'!G1452,6,2)),VALUE(MID('Paste data'!G1452,9,2)))+VALUE(MID('Paste data'!G1452,12,2))/24+VALUE(MID('Paste data'!G1452,15,2))/1440,"")))-(IF(ISNUMBER('Paste data'!F1452),'Paste data'!F1452,IFERROR(DATE(VALUE(LEFT('Paste data'!F1452,4)),VALUE(MID('Paste data'!F1452,6,2)),VALUE(MID('Paste data'!F1452,9,2)))+VALUE(MID('Paste data'!F1452,12,2))/24+VALUE(MID('Paste data'!F1452,15,2))/1440,""))),2)),"")</f>
      </c>
      <c r="F1452" s="11">
        <f>IFERROR(IF(OR('Paste data'!E1452="",'Paste data'!G1452=""),"",ROUND((IF(ISNUMBER('Paste data'!G1452),'Paste data'!G1452,IFERROR(DATE(VALUE(LEFT('Paste data'!G1452,4)),VALUE(MID('Paste data'!G1452,6,2)),VALUE(MID('Paste data'!G1452,9,2)))+VALUE(MID('Paste data'!G1452,12,2))/24+VALUE(MID('Paste data'!G1452,15,2))/1440,"")))-(IF(ISNUMBER('Paste data'!E1452),'Paste data'!E1452,IFERROR(DATE(VALUE(LEFT('Paste data'!E1452,4)),VALUE(MID('Paste data'!E1452,6,2)),VALUE(MID('Paste data'!E1452,9,2)))+VALUE(MID('Paste data'!E1452,12,2))/24+VALUE(MID('Paste data'!E1452,15,2))/1440,""))),2)),"")</f>
      </c>
      <c r="G1452" s="10">
        <f>IFERROR(IF('Paste data'!G1452="","",(IF(ISNUMBER('Paste data'!G1452),'Paste data'!G1452,IFERROR(DATE(VALUE(LEFT('Paste data'!G1452,4)),VALUE(MID('Paste data'!G1452,6,2)),VALUE(MID('Paste data'!G1452,9,2)))+VALUE(MID('Paste data'!G1452,12,2))/24+VALUE(MID('Paste data'!G1452,15,2))/1440,"")))-WEEKDAY((IF(ISNUMBER('Paste data'!G1452),'Paste data'!G1452,IFERROR(DATE(VALUE(LEFT('Paste data'!G1452,4)),VALUE(MID('Paste data'!G1452,6,2)),VALUE(MID('Paste data'!G1452,9,2)))+VALUE(MID('Paste data'!G1452,12,2))/24+VALUE(MID('Paste data'!G1452,15,2))/1440,""))),3)),"")</f>
      </c>
    </row>
    <row r="1453" spans="1:7" x14ac:dyDescent="0.25">
      <c r="A1453" s="10">
        <f>IF('Paste data'!A1453="","",'Paste data'!A1453)</f>
      </c>
      <c r="B1453" s="4">
        <f>IF('Paste data'!A1453="","",'Paste data'!D1453)</f>
      </c>
      <c r="C1453" s="4">
        <f>IF('Paste data'!A1453="","",'Paste data'!B1453)</f>
      </c>
      <c r="D1453" s="11">
        <f>IFERROR(IF(OR('Paste data'!E1453="",'Paste data'!F1453=""),"",ROUND((IF(ISNUMBER('Paste data'!F1453),'Paste data'!F1453,IFERROR(DATE(VALUE(LEFT('Paste data'!F1453,4)),VALUE(MID('Paste data'!F1453,6,2)),VALUE(MID('Paste data'!F1453,9,2)))+VALUE(MID('Paste data'!F1453,12,2))/24+VALUE(MID('Paste data'!F1453,15,2))/1440,"")))-(IF(ISNUMBER('Paste data'!E1453),'Paste data'!E1453,IFERROR(DATE(VALUE(LEFT('Paste data'!E1453,4)),VALUE(MID('Paste data'!E1453,6,2)),VALUE(MID('Paste data'!E1453,9,2)))+VALUE(MID('Paste data'!E1453,12,2))/24+VALUE(MID('Paste data'!E1453,15,2))/1440,""))),2)),"")</f>
      </c>
      <c r="E1453" s="11">
        <f>IFERROR(IF(OR('Paste data'!F1453="",'Paste data'!G1453=""),"",ROUND((IF(ISNUMBER('Paste data'!G1453),'Paste data'!G1453,IFERROR(DATE(VALUE(LEFT('Paste data'!G1453,4)),VALUE(MID('Paste data'!G1453,6,2)),VALUE(MID('Paste data'!G1453,9,2)))+VALUE(MID('Paste data'!G1453,12,2))/24+VALUE(MID('Paste data'!G1453,15,2))/1440,"")))-(IF(ISNUMBER('Paste data'!F1453),'Paste data'!F1453,IFERROR(DATE(VALUE(LEFT('Paste data'!F1453,4)),VALUE(MID('Paste data'!F1453,6,2)),VALUE(MID('Paste data'!F1453,9,2)))+VALUE(MID('Paste data'!F1453,12,2))/24+VALUE(MID('Paste data'!F1453,15,2))/1440,""))),2)),"")</f>
      </c>
      <c r="F1453" s="11">
        <f>IFERROR(IF(OR('Paste data'!E1453="",'Paste data'!G1453=""),"",ROUND((IF(ISNUMBER('Paste data'!G1453),'Paste data'!G1453,IFERROR(DATE(VALUE(LEFT('Paste data'!G1453,4)),VALUE(MID('Paste data'!G1453,6,2)),VALUE(MID('Paste data'!G1453,9,2)))+VALUE(MID('Paste data'!G1453,12,2))/24+VALUE(MID('Paste data'!G1453,15,2))/1440,"")))-(IF(ISNUMBER('Paste data'!E1453),'Paste data'!E1453,IFERROR(DATE(VALUE(LEFT('Paste data'!E1453,4)),VALUE(MID('Paste data'!E1453,6,2)),VALUE(MID('Paste data'!E1453,9,2)))+VALUE(MID('Paste data'!E1453,12,2))/24+VALUE(MID('Paste data'!E1453,15,2))/1440,""))),2)),"")</f>
      </c>
      <c r="G1453" s="10">
        <f>IFERROR(IF('Paste data'!G1453="","",(IF(ISNUMBER('Paste data'!G1453),'Paste data'!G1453,IFERROR(DATE(VALUE(LEFT('Paste data'!G1453,4)),VALUE(MID('Paste data'!G1453,6,2)),VALUE(MID('Paste data'!G1453,9,2)))+VALUE(MID('Paste data'!G1453,12,2))/24+VALUE(MID('Paste data'!G1453,15,2))/1440,"")))-WEEKDAY((IF(ISNUMBER('Paste data'!G1453),'Paste data'!G1453,IFERROR(DATE(VALUE(LEFT('Paste data'!G1453,4)),VALUE(MID('Paste data'!G1453,6,2)),VALUE(MID('Paste data'!G1453,9,2)))+VALUE(MID('Paste data'!G1453,12,2))/24+VALUE(MID('Paste data'!G1453,15,2))/1440,""))),3)),"")</f>
      </c>
    </row>
    <row r="1454" spans="1:7" x14ac:dyDescent="0.25">
      <c r="A1454" s="10">
        <f>IF('Paste data'!A1454="","",'Paste data'!A1454)</f>
      </c>
      <c r="B1454" s="4">
        <f>IF('Paste data'!A1454="","",'Paste data'!D1454)</f>
      </c>
      <c r="C1454" s="4">
        <f>IF('Paste data'!A1454="","",'Paste data'!B1454)</f>
      </c>
      <c r="D1454" s="11">
        <f>IFERROR(IF(OR('Paste data'!E1454="",'Paste data'!F1454=""),"",ROUND((IF(ISNUMBER('Paste data'!F1454),'Paste data'!F1454,IFERROR(DATE(VALUE(LEFT('Paste data'!F1454,4)),VALUE(MID('Paste data'!F1454,6,2)),VALUE(MID('Paste data'!F1454,9,2)))+VALUE(MID('Paste data'!F1454,12,2))/24+VALUE(MID('Paste data'!F1454,15,2))/1440,"")))-(IF(ISNUMBER('Paste data'!E1454),'Paste data'!E1454,IFERROR(DATE(VALUE(LEFT('Paste data'!E1454,4)),VALUE(MID('Paste data'!E1454,6,2)),VALUE(MID('Paste data'!E1454,9,2)))+VALUE(MID('Paste data'!E1454,12,2))/24+VALUE(MID('Paste data'!E1454,15,2))/1440,""))),2)),"")</f>
      </c>
      <c r="E1454" s="11">
        <f>IFERROR(IF(OR('Paste data'!F1454="",'Paste data'!G1454=""),"",ROUND((IF(ISNUMBER('Paste data'!G1454),'Paste data'!G1454,IFERROR(DATE(VALUE(LEFT('Paste data'!G1454,4)),VALUE(MID('Paste data'!G1454,6,2)),VALUE(MID('Paste data'!G1454,9,2)))+VALUE(MID('Paste data'!G1454,12,2))/24+VALUE(MID('Paste data'!G1454,15,2))/1440,"")))-(IF(ISNUMBER('Paste data'!F1454),'Paste data'!F1454,IFERROR(DATE(VALUE(LEFT('Paste data'!F1454,4)),VALUE(MID('Paste data'!F1454,6,2)),VALUE(MID('Paste data'!F1454,9,2)))+VALUE(MID('Paste data'!F1454,12,2))/24+VALUE(MID('Paste data'!F1454,15,2))/1440,""))),2)),"")</f>
      </c>
      <c r="F1454" s="11">
        <f>IFERROR(IF(OR('Paste data'!E1454="",'Paste data'!G1454=""),"",ROUND((IF(ISNUMBER('Paste data'!G1454),'Paste data'!G1454,IFERROR(DATE(VALUE(LEFT('Paste data'!G1454,4)),VALUE(MID('Paste data'!G1454,6,2)),VALUE(MID('Paste data'!G1454,9,2)))+VALUE(MID('Paste data'!G1454,12,2))/24+VALUE(MID('Paste data'!G1454,15,2))/1440,"")))-(IF(ISNUMBER('Paste data'!E1454),'Paste data'!E1454,IFERROR(DATE(VALUE(LEFT('Paste data'!E1454,4)),VALUE(MID('Paste data'!E1454,6,2)),VALUE(MID('Paste data'!E1454,9,2)))+VALUE(MID('Paste data'!E1454,12,2))/24+VALUE(MID('Paste data'!E1454,15,2))/1440,""))),2)),"")</f>
      </c>
      <c r="G1454" s="10">
        <f>IFERROR(IF('Paste data'!G1454="","",(IF(ISNUMBER('Paste data'!G1454),'Paste data'!G1454,IFERROR(DATE(VALUE(LEFT('Paste data'!G1454,4)),VALUE(MID('Paste data'!G1454,6,2)),VALUE(MID('Paste data'!G1454,9,2)))+VALUE(MID('Paste data'!G1454,12,2))/24+VALUE(MID('Paste data'!G1454,15,2))/1440,"")))-WEEKDAY((IF(ISNUMBER('Paste data'!G1454),'Paste data'!G1454,IFERROR(DATE(VALUE(LEFT('Paste data'!G1454,4)),VALUE(MID('Paste data'!G1454,6,2)),VALUE(MID('Paste data'!G1454,9,2)))+VALUE(MID('Paste data'!G1454,12,2))/24+VALUE(MID('Paste data'!G1454,15,2))/1440,""))),3)),"")</f>
      </c>
    </row>
    <row r="1455" spans="1:7" x14ac:dyDescent="0.25">
      <c r="A1455" s="10">
        <f>IF('Paste data'!A1455="","",'Paste data'!A1455)</f>
      </c>
      <c r="B1455" s="4">
        <f>IF('Paste data'!A1455="","",'Paste data'!D1455)</f>
      </c>
      <c r="C1455" s="4">
        <f>IF('Paste data'!A1455="","",'Paste data'!B1455)</f>
      </c>
      <c r="D1455" s="11">
        <f>IFERROR(IF(OR('Paste data'!E1455="",'Paste data'!F1455=""),"",ROUND((IF(ISNUMBER('Paste data'!F1455),'Paste data'!F1455,IFERROR(DATE(VALUE(LEFT('Paste data'!F1455,4)),VALUE(MID('Paste data'!F1455,6,2)),VALUE(MID('Paste data'!F1455,9,2)))+VALUE(MID('Paste data'!F1455,12,2))/24+VALUE(MID('Paste data'!F1455,15,2))/1440,"")))-(IF(ISNUMBER('Paste data'!E1455),'Paste data'!E1455,IFERROR(DATE(VALUE(LEFT('Paste data'!E1455,4)),VALUE(MID('Paste data'!E1455,6,2)),VALUE(MID('Paste data'!E1455,9,2)))+VALUE(MID('Paste data'!E1455,12,2))/24+VALUE(MID('Paste data'!E1455,15,2))/1440,""))),2)),"")</f>
      </c>
      <c r="E1455" s="11">
        <f>IFERROR(IF(OR('Paste data'!F1455="",'Paste data'!G1455=""),"",ROUND((IF(ISNUMBER('Paste data'!G1455),'Paste data'!G1455,IFERROR(DATE(VALUE(LEFT('Paste data'!G1455,4)),VALUE(MID('Paste data'!G1455,6,2)),VALUE(MID('Paste data'!G1455,9,2)))+VALUE(MID('Paste data'!G1455,12,2))/24+VALUE(MID('Paste data'!G1455,15,2))/1440,"")))-(IF(ISNUMBER('Paste data'!F1455),'Paste data'!F1455,IFERROR(DATE(VALUE(LEFT('Paste data'!F1455,4)),VALUE(MID('Paste data'!F1455,6,2)),VALUE(MID('Paste data'!F1455,9,2)))+VALUE(MID('Paste data'!F1455,12,2))/24+VALUE(MID('Paste data'!F1455,15,2))/1440,""))),2)),"")</f>
      </c>
      <c r="F1455" s="11">
        <f>IFERROR(IF(OR('Paste data'!E1455="",'Paste data'!G1455=""),"",ROUND((IF(ISNUMBER('Paste data'!G1455),'Paste data'!G1455,IFERROR(DATE(VALUE(LEFT('Paste data'!G1455,4)),VALUE(MID('Paste data'!G1455,6,2)),VALUE(MID('Paste data'!G1455,9,2)))+VALUE(MID('Paste data'!G1455,12,2))/24+VALUE(MID('Paste data'!G1455,15,2))/1440,"")))-(IF(ISNUMBER('Paste data'!E1455),'Paste data'!E1455,IFERROR(DATE(VALUE(LEFT('Paste data'!E1455,4)),VALUE(MID('Paste data'!E1455,6,2)),VALUE(MID('Paste data'!E1455,9,2)))+VALUE(MID('Paste data'!E1455,12,2))/24+VALUE(MID('Paste data'!E1455,15,2))/1440,""))),2)),"")</f>
      </c>
      <c r="G1455" s="10">
        <f>IFERROR(IF('Paste data'!G1455="","",(IF(ISNUMBER('Paste data'!G1455),'Paste data'!G1455,IFERROR(DATE(VALUE(LEFT('Paste data'!G1455,4)),VALUE(MID('Paste data'!G1455,6,2)),VALUE(MID('Paste data'!G1455,9,2)))+VALUE(MID('Paste data'!G1455,12,2))/24+VALUE(MID('Paste data'!G1455,15,2))/1440,"")))-WEEKDAY((IF(ISNUMBER('Paste data'!G1455),'Paste data'!G1455,IFERROR(DATE(VALUE(LEFT('Paste data'!G1455,4)),VALUE(MID('Paste data'!G1455,6,2)),VALUE(MID('Paste data'!G1455,9,2)))+VALUE(MID('Paste data'!G1455,12,2))/24+VALUE(MID('Paste data'!G1455,15,2))/1440,""))),3)),"")</f>
      </c>
    </row>
    <row r="1456" spans="1:7" x14ac:dyDescent="0.25">
      <c r="A1456" s="10">
        <f>IF('Paste data'!A1456="","",'Paste data'!A1456)</f>
      </c>
      <c r="B1456" s="4">
        <f>IF('Paste data'!A1456="","",'Paste data'!D1456)</f>
      </c>
      <c r="C1456" s="4">
        <f>IF('Paste data'!A1456="","",'Paste data'!B1456)</f>
      </c>
      <c r="D1456" s="11">
        <f>IFERROR(IF(OR('Paste data'!E1456="",'Paste data'!F1456=""),"",ROUND((IF(ISNUMBER('Paste data'!F1456),'Paste data'!F1456,IFERROR(DATE(VALUE(LEFT('Paste data'!F1456,4)),VALUE(MID('Paste data'!F1456,6,2)),VALUE(MID('Paste data'!F1456,9,2)))+VALUE(MID('Paste data'!F1456,12,2))/24+VALUE(MID('Paste data'!F1456,15,2))/1440,"")))-(IF(ISNUMBER('Paste data'!E1456),'Paste data'!E1456,IFERROR(DATE(VALUE(LEFT('Paste data'!E1456,4)),VALUE(MID('Paste data'!E1456,6,2)),VALUE(MID('Paste data'!E1456,9,2)))+VALUE(MID('Paste data'!E1456,12,2))/24+VALUE(MID('Paste data'!E1456,15,2))/1440,""))),2)),"")</f>
      </c>
      <c r="E1456" s="11">
        <f>IFERROR(IF(OR('Paste data'!F1456="",'Paste data'!G1456=""),"",ROUND((IF(ISNUMBER('Paste data'!G1456),'Paste data'!G1456,IFERROR(DATE(VALUE(LEFT('Paste data'!G1456,4)),VALUE(MID('Paste data'!G1456,6,2)),VALUE(MID('Paste data'!G1456,9,2)))+VALUE(MID('Paste data'!G1456,12,2))/24+VALUE(MID('Paste data'!G1456,15,2))/1440,"")))-(IF(ISNUMBER('Paste data'!F1456),'Paste data'!F1456,IFERROR(DATE(VALUE(LEFT('Paste data'!F1456,4)),VALUE(MID('Paste data'!F1456,6,2)),VALUE(MID('Paste data'!F1456,9,2)))+VALUE(MID('Paste data'!F1456,12,2))/24+VALUE(MID('Paste data'!F1456,15,2))/1440,""))),2)),"")</f>
      </c>
      <c r="F1456" s="11">
        <f>IFERROR(IF(OR('Paste data'!E1456="",'Paste data'!G1456=""),"",ROUND((IF(ISNUMBER('Paste data'!G1456),'Paste data'!G1456,IFERROR(DATE(VALUE(LEFT('Paste data'!G1456,4)),VALUE(MID('Paste data'!G1456,6,2)),VALUE(MID('Paste data'!G1456,9,2)))+VALUE(MID('Paste data'!G1456,12,2))/24+VALUE(MID('Paste data'!G1456,15,2))/1440,"")))-(IF(ISNUMBER('Paste data'!E1456),'Paste data'!E1456,IFERROR(DATE(VALUE(LEFT('Paste data'!E1456,4)),VALUE(MID('Paste data'!E1456,6,2)),VALUE(MID('Paste data'!E1456,9,2)))+VALUE(MID('Paste data'!E1456,12,2))/24+VALUE(MID('Paste data'!E1456,15,2))/1440,""))),2)),"")</f>
      </c>
      <c r="G1456" s="10">
        <f>IFERROR(IF('Paste data'!G1456="","",(IF(ISNUMBER('Paste data'!G1456),'Paste data'!G1456,IFERROR(DATE(VALUE(LEFT('Paste data'!G1456,4)),VALUE(MID('Paste data'!G1456,6,2)),VALUE(MID('Paste data'!G1456,9,2)))+VALUE(MID('Paste data'!G1456,12,2))/24+VALUE(MID('Paste data'!G1456,15,2))/1440,"")))-WEEKDAY((IF(ISNUMBER('Paste data'!G1456),'Paste data'!G1456,IFERROR(DATE(VALUE(LEFT('Paste data'!G1456,4)),VALUE(MID('Paste data'!G1456,6,2)),VALUE(MID('Paste data'!G1456,9,2)))+VALUE(MID('Paste data'!G1456,12,2))/24+VALUE(MID('Paste data'!G1456,15,2))/1440,""))),3)),"")</f>
      </c>
    </row>
    <row r="1457" spans="1:7" x14ac:dyDescent="0.25">
      <c r="A1457" s="10">
        <f>IF('Paste data'!A1457="","",'Paste data'!A1457)</f>
      </c>
      <c r="B1457" s="4">
        <f>IF('Paste data'!A1457="","",'Paste data'!D1457)</f>
      </c>
      <c r="C1457" s="4">
        <f>IF('Paste data'!A1457="","",'Paste data'!B1457)</f>
      </c>
      <c r="D1457" s="11">
        <f>IFERROR(IF(OR('Paste data'!E1457="",'Paste data'!F1457=""),"",ROUND((IF(ISNUMBER('Paste data'!F1457),'Paste data'!F1457,IFERROR(DATE(VALUE(LEFT('Paste data'!F1457,4)),VALUE(MID('Paste data'!F1457,6,2)),VALUE(MID('Paste data'!F1457,9,2)))+VALUE(MID('Paste data'!F1457,12,2))/24+VALUE(MID('Paste data'!F1457,15,2))/1440,"")))-(IF(ISNUMBER('Paste data'!E1457),'Paste data'!E1457,IFERROR(DATE(VALUE(LEFT('Paste data'!E1457,4)),VALUE(MID('Paste data'!E1457,6,2)),VALUE(MID('Paste data'!E1457,9,2)))+VALUE(MID('Paste data'!E1457,12,2))/24+VALUE(MID('Paste data'!E1457,15,2))/1440,""))),2)),"")</f>
      </c>
      <c r="E1457" s="11">
        <f>IFERROR(IF(OR('Paste data'!F1457="",'Paste data'!G1457=""),"",ROUND((IF(ISNUMBER('Paste data'!G1457),'Paste data'!G1457,IFERROR(DATE(VALUE(LEFT('Paste data'!G1457,4)),VALUE(MID('Paste data'!G1457,6,2)),VALUE(MID('Paste data'!G1457,9,2)))+VALUE(MID('Paste data'!G1457,12,2))/24+VALUE(MID('Paste data'!G1457,15,2))/1440,"")))-(IF(ISNUMBER('Paste data'!F1457),'Paste data'!F1457,IFERROR(DATE(VALUE(LEFT('Paste data'!F1457,4)),VALUE(MID('Paste data'!F1457,6,2)),VALUE(MID('Paste data'!F1457,9,2)))+VALUE(MID('Paste data'!F1457,12,2))/24+VALUE(MID('Paste data'!F1457,15,2))/1440,""))),2)),"")</f>
      </c>
      <c r="F1457" s="11">
        <f>IFERROR(IF(OR('Paste data'!E1457="",'Paste data'!G1457=""),"",ROUND((IF(ISNUMBER('Paste data'!G1457),'Paste data'!G1457,IFERROR(DATE(VALUE(LEFT('Paste data'!G1457,4)),VALUE(MID('Paste data'!G1457,6,2)),VALUE(MID('Paste data'!G1457,9,2)))+VALUE(MID('Paste data'!G1457,12,2))/24+VALUE(MID('Paste data'!G1457,15,2))/1440,"")))-(IF(ISNUMBER('Paste data'!E1457),'Paste data'!E1457,IFERROR(DATE(VALUE(LEFT('Paste data'!E1457,4)),VALUE(MID('Paste data'!E1457,6,2)),VALUE(MID('Paste data'!E1457,9,2)))+VALUE(MID('Paste data'!E1457,12,2))/24+VALUE(MID('Paste data'!E1457,15,2))/1440,""))),2)),"")</f>
      </c>
      <c r="G1457" s="10">
        <f>IFERROR(IF('Paste data'!G1457="","",(IF(ISNUMBER('Paste data'!G1457),'Paste data'!G1457,IFERROR(DATE(VALUE(LEFT('Paste data'!G1457,4)),VALUE(MID('Paste data'!G1457,6,2)),VALUE(MID('Paste data'!G1457,9,2)))+VALUE(MID('Paste data'!G1457,12,2))/24+VALUE(MID('Paste data'!G1457,15,2))/1440,"")))-WEEKDAY((IF(ISNUMBER('Paste data'!G1457),'Paste data'!G1457,IFERROR(DATE(VALUE(LEFT('Paste data'!G1457,4)),VALUE(MID('Paste data'!G1457,6,2)),VALUE(MID('Paste data'!G1457,9,2)))+VALUE(MID('Paste data'!G1457,12,2))/24+VALUE(MID('Paste data'!G1457,15,2))/1440,""))),3)),"")</f>
      </c>
    </row>
    <row r="1458" spans="1:7" x14ac:dyDescent="0.25">
      <c r="A1458" s="10">
        <f>IF('Paste data'!A1458="","",'Paste data'!A1458)</f>
      </c>
      <c r="B1458" s="4">
        <f>IF('Paste data'!A1458="","",'Paste data'!D1458)</f>
      </c>
      <c r="C1458" s="4">
        <f>IF('Paste data'!A1458="","",'Paste data'!B1458)</f>
      </c>
      <c r="D1458" s="11">
        <f>IFERROR(IF(OR('Paste data'!E1458="",'Paste data'!F1458=""),"",ROUND((IF(ISNUMBER('Paste data'!F1458),'Paste data'!F1458,IFERROR(DATE(VALUE(LEFT('Paste data'!F1458,4)),VALUE(MID('Paste data'!F1458,6,2)),VALUE(MID('Paste data'!F1458,9,2)))+VALUE(MID('Paste data'!F1458,12,2))/24+VALUE(MID('Paste data'!F1458,15,2))/1440,"")))-(IF(ISNUMBER('Paste data'!E1458),'Paste data'!E1458,IFERROR(DATE(VALUE(LEFT('Paste data'!E1458,4)),VALUE(MID('Paste data'!E1458,6,2)),VALUE(MID('Paste data'!E1458,9,2)))+VALUE(MID('Paste data'!E1458,12,2))/24+VALUE(MID('Paste data'!E1458,15,2))/1440,""))),2)),"")</f>
      </c>
      <c r="E1458" s="11">
        <f>IFERROR(IF(OR('Paste data'!F1458="",'Paste data'!G1458=""),"",ROUND((IF(ISNUMBER('Paste data'!G1458),'Paste data'!G1458,IFERROR(DATE(VALUE(LEFT('Paste data'!G1458,4)),VALUE(MID('Paste data'!G1458,6,2)),VALUE(MID('Paste data'!G1458,9,2)))+VALUE(MID('Paste data'!G1458,12,2))/24+VALUE(MID('Paste data'!G1458,15,2))/1440,"")))-(IF(ISNUMBER('Paste data'!F1458),'Paste data'!F1458,IFERROR(DATE(VALUE(LEFT('Paste data'!F1458,4)),VALUE(MID('Paste data'!F1458,6,2)),VALUE(MID('Paste data'!F1458,9,2)))+VALUE(MID('Paste data'!F1458,12,2))/24+VALUE(MID('Paste data'!F1458,15,2))/1440,""))),2)),"")</f>
      </c>
      <c r="F1458" s="11">
        <f>IFERROR(IF(OR('Paste data'!E1458="",'Paste data'!G1458=""),"",ROUND((IF(ISNUMBER('Paste data'!G1458),'Paste data'!G1458,IFERROR(DATE(VALUE(LEFT('Paste data'!G1458,4)),VALUE(MID('Paste data'!G1458,6,2)),VALUE(MID('Paste data'!G1458,9,2)))+VALUE(MID('Paste data'!G1458,12,2))/24+VALUE(MID('Paste data'!G1458,15,2))/1440,"")))-(IF(ISNUMBER('Paste data'!E1458),'Paste data'!E1458,IFERROR(DATE(VALUE(LEFT('Paste data'!E1458,4)),VALUE(MID('Paste data'!E1458,6,2)),VALUE(MID('Paste data'!E1458,9,2)))+VALUE(MID('Paste data'!E1458,12,2))/24+VALUE(MID('Paste data'!E1458,15,2))/1440,""))),2)),"")</f>
      </c>
      <c r="G1458" s="10">
        <f>IFERROR(IF('Paste data'!G1458="","",(IF(ISNUMBER('Paste data'!G1458),'Paste data'!G1458,IFERROR(DATE(VALUE(LEFT('Paste data'!G1458,4)),VALUE(MID('Paste data'!G1458,6,2)),VALUE(MID('Paste data'!G1458,9,2)))+VALUE(MID('Paste data'!G1458,12,2))/24+VALUE(MID('Paste data'!G1458,15,2))/1440,"")))-WEEKDAY((IF(ISNUMBER('Paste data'!G1458),'Paste data'!G1458,IFERROR(DATE(VALUE(LEFT('Paste data'!G1458,4)),VALUE(MID('Paste data'!G1458,6,2)),VALUE(MID('Paste data'!G1458,9,2)))+VALUE(MID('Paste data'!G1458,12,2))/24+VALUE(MID('Paste data'!G1458,15,2))/1440,""))),3)),"")</f>
      </c>
    </row>
    <row r="1459" spans="1:7" x14ac:dyDescent="0.25">
      <c r="A1459" s="10">
        <f>IF('Paste data'!A1459="","",'Paste data'!A1459)</f>
      </c>
      <c r="B1459" s="4">
        <f>IF('Paste data'!A1459="","",'Paste data'!D1459)</f>
      </c>
      <c r="C1459" s="4">
        <f>IF('Paste data'!A1459="","",'Paste data'!B1459)</f>
      </c>
      <c r="D1459" s="11">
        <f>IFERROR(IF(OR('Paste data'!E1459="",'Paste data'!F1459=""),"",ROUND((IF(ISNUMBER('Paste data'!F1459),'Paste data'!F1459,IFERROR(DATE(VALUE(LEFT('Paste data'!F1459,4)),VALUE(MID('Paste data'!F1459,6,2)),VALUE(MID('Paste data'!F1459,9,2)))+VALUE(MID('Paste data'!F1459,12,2))/24+VALUE(MID('Paste data'!F1459,15,2))/1440,"")))-(IF(ISNUMBER('Paste data'!E1459),'Paste data'!E1459,IFERROR(DATE(VALUE(LEFT('Paste data'!E1459,4)),VALUE(MID('Paste data'!E1459,6,2)),VALUE(MID('Paste data'!E1459,9,2)))+VALUE(MID('Paste data'!E1459,12,2))/24+VALUE(MID('Paste data'!E1459,15,2))/1440,""))),2)),"")</f>
      </c>
      <c r="E1459" s="11">
        <f>IFERROR(IF(OR('Paste data'!F1459="",'Paste data'!G1459=""),"",ROUND((IF(ISNUMBER('Paste data'!G1459),'Paste data'!G1459,IFERROR(DATE(VALUE(LEFT('Paste data'!G1459,4)),VALUE(MID('Paste data'!G1459,6,2)),VALUE(MID('Paste data'!G1459,9,2)))+VALUE(MID('Paste data'!G1459,12,2))/24+VALUE(MID('Paste data'!G1459,15,2))/1440,"")))-(IF(ISNUMBER('Paste data'!F1459),'Paste data'!F1459,IFERROR(DATE(VALUE(LEFT('Paste data'!F1459,4)),VALUE(MID('Paste data'!F1459,6,2)),VALUE(MID('Paste data'!F1459,9,2)))+VALUE(MID('Paste data'!F1459,12,2))/24+VALUE(MID('Paste data'!F1459,15,2))/1440,""))),2)),"")</f>
      </c>
      <c r="F1459" s="11">
        <f>IFERROR(IF(OR('Paste data'!E1459="",'Paste data'!G1459=""),"",ROUND((IF(ISNUMBER('Paste data'!G1459),'Paste data'!G1459,IFERROR(DATE(VALUE(LEFT('Paste data'!G1459,4)),VALUE(MID('Paste data'!G1459,6,2)),VALUE(MID('Paste data'!G1459,9,2)))+VALUE(MID('Paste data'!G1459,12,2))/24+VALUE(MID('Paste data'!G1459,15,2))/1440,"")))-(IF(ISNUMBER('Paste data'!E1459),'Paste data'!E1459,IFERROR(DATE(VALUE(LEFT('Paste data'!E1459,4)),VALUE(MID('Paste data'!E1459,6,2)),VALUE(MID('Paste data'!E1459,9,2)))+VALUE(MID('Paste data'!E1459,12,2))/24+VALUE(MID('Paste data'!E1459,15,2))/1440,""))),2)),"")</f>
      </c>
      <c r="G1459" s="10">
        <f>IFERROR(IF('Paste data'!G1459="","",(IF(ISNUMBER('Paste data'!G1459),'Paste data'!G1459,IFERROR(DATE(VALUE(LEFT('Paste data'!G1459,4)),VALUE(MID('Paste data'!G1459,6,2)),VALUE(MID('Paste data'!G1459,9,2)))+VALUE(MID('Paste data'!G1459,12,2))/24+VALUE(MID('Paste data'!G1459,15,2))/1440,"")))-WEEKDAY((IF(ISNUMBER('Paste data'!G1459),'Paste data'!G1459,IFERROR(DATE(VALUE(LEFT('Paste data'!G1459,4)),VALUE(MID('Paste data'!G1459,6,2)),VALUE(MID('Paste data'!G1459,9,2)))+VALUE(MID('Paste data'!G1459,12,2))/24+VALUE(MID('Paste data'!G1459,15,2))/1440,""))),3)),"")</f>
      </c>
    </row>
    <row r="1460" spans="1:7" x14ac:dyDescent="0.25">
      <c r="A1460" s="10">
        <f>IF('Paste data'!A1460="","",'Paste data'!A1460)</f>
      </c>
      <c r="B1460" s="4">
        <f>IF('Paste data'!A1460="","",'Paste data'!D1460)</f>
      </c>
      <c r="C1460" s="4">
        <f>IF('Paste data'!A1460="","",'Paste data'!B1460)</f>
      </c>
      <c r="D1460" s="11">
        <f>IFERROR(IF(OR('Paste data'!E1460="",'Paste data'!F1460=""),"",ROUND((IF(ISNUMBER('Paste data'!F1460),'Paste data'!F1460,IFERROR(DATE(VALUE(LEFT('Paste data'!F1460,4)),VALUE(MID('Paste data'!F1460,6,2)),VALUE(MID('Paste data'!F1460,9,2)))+VALUE(MID('Paste data'!F1460,12,2))/24+VALUE(MID('Paste data'!F1460,15,2))/1440,"")))-(IF(ISNUMBER('Paste data'!E1460),'Paste data'!E1460,IFERROR(DATE(VALUE(LEFT('Paste data'!E1460,4)),VALUE(MID('Paste data'!E1460,6,2)),VALUE(MID('Paste data'!E1460,9,2)))+VALUE(MID('Paste data'!E1460,12,2))/24+VALUE(MID('Paste data'!E1460,15,2))/1440,""))),2)),"")</f>
      </c>
      <c r="E1460" s="11">
        <f>IFERROR(IF(OR('Paste data'!F1460="",'Paste data'!G1460=""),"",ROUND((IF(ISNUMBER('Paste data'!G1460),'Paste data'!G1460,IFERROR(DATE(VALUE(LEFT('Paste data'!G1460,4)),VALUE(MID('Paste data'!G1460,6,2)),VALUE(MID('Paste data'!G1460,9,2)))+VALUE(MID('Paste data'!G1460,12,2))/24+VALUE(MID('Paste data'!G1460,15,2))/1440,"")))-(IF(ISNUMBER('Paste data'!F1460),'Paste data'!F1460,IFERROR(DATE(VALUE(LEFT('Paste data'!F1460,4)),VALUE(MID('Paste data'!F1460,6,2)),VALUE(MID('Paste data'!F1460,9,2)))+VALUE(MID('Paste data'!F1460,12,2))/24+VALUE(MID('Paste data'!F1460,15,2))/1440,""))),2)),"")</f>
      </c>
      <c r="F1460" s="11">
        <f>IFERROR(IF(OR('Paste data'!E1460="",'Paste data'!G1460=""),"",ROUND((IF(ISNUMBER('Paste data'!G1460),'Paste data'!G1460,IFERROR(DATE(VALUE(LEFT('Paste data'!G1460,4)),VALUE(MID('Paste data'!G1460,6,2)),VALUE(MID('Paste data'!G1460,9,2)))+VALUE(MID('Paste data'!G1460,12,2))/24+VALUE(MID('Paste data'!G1460,15,2))/1440,"")))-(IF(ISNUMBER('Paste data'!E1460),'Paste data'!E1460,IFERROR(DATE(VALUE(LEFT('Paste data'!E1460,4)),VALUE(MID('Paste data'!E1460,6,2)),VALUE(MID('Paste data'!E1460,9,2)))+VALUE(MID('Paste data'!E1460,12,2))/24+VALUE(MID('Paste data'!E1460,15,2))/1440,""))),2)),"")</f>
      </c>
      <c r="G1460" s="10">
        <f>IFERROR(IF('Paste data'!G1460="","",(IF(ISNUMBER('Paste data'!G1460),'Paste data'!G1460,IFERROR(DATE(VALUE(LEFT('Paste data'!G1460,4)),VALUE(MID('Paste data'!G1460,6,2)),VALUE(MID('Paste data'!G1460,9,2)))+VALUE(MID('Paste data'!G1460,12,2))/24+VALUE(MID('Paste data'!G1460,15,2))/1440,"")))-WEEKDAY((IF(ISNUMBER('Paste data'!G1460),'Paste data'!G1460,IFERROR(DATE(VALUE(LEFT('Paste data'!G1460,4)),VALUE(MID('Paste data'!G1460,6,2)),VALUE(MID('Paste data'!G1460,9,2)))+VALUE(MID('Paste data'!G1460,12,2))/24+VALUE(MID('Paste data'!G1460,15,2))/1440,""))),3)),"")</f>
      </c>
    </row>
    <row r="1461" spans="1:7" x14ac:dyDescent="0.25">
      <c r="A1461" s="10">
        <f>IF('Paste data'!A1461="","",'Paste data'!A1461)</f>
      </c>
      <c r="B1461" s="4">
        <f>IF('Paste data'!A1461="","",'Paste data'!D1461)</f>
      </c>
      <c r="C1461" s="4">
        <f>IF('Paste data'!A1461="","",'Paste data'!B1461)</f>
      </c>
      <c r="D1461" s="11">
        <f>IFERROR(IF(OR('Paste data'!E1461="",'Paste data'!F1461=""),"",ROUND((IF(ISNUMBER('Paste data'!F1461),'Paste data'!F1461,IFERROR(DATE(VALUE(LEFT('Paste data'!F1461,4)),VALUE(MID('Paste data'!F1461,6,2)),VALUE(MID('Paste data'!F1461,9,2)))+VALUE(MID('Paste data'!F1461,12,2))/24+VALUE(MID('Paste data'!F1461,15,2))/1440,"")))-(IF(ISNUMBER('Paste data'!E1461),'Paste data'!E1461,IFERROR(DATE(VALUE(LEFT('Paste data'!E1461,4)),VALUE(MID('Paste data'!E1461,6,2)),VALUE(MID('Paste data'!E1461,9,2)))+VALUE(MID('Paste data'!E1461,12,2))/24+VALUE(MID('Paste data'!E1461,15,2))/1440,""))),2)),"")</f>
      </c>
      <c r="E1461" s="11">
        <f>IFERROR(IF(OR('Paste data'!F1461="",'Paste data'!G1461=""),"",ROUND((IF(ISNUMBER('Paste data'!G1461),'Paste data'!G1461,IFERROR(DATE(VALUE(LEFT('Paste data'!G1461,4)),VALUE(MID('Paste data'!G1461,6,2)),VALUE(MID('Paste data'!G1461,9,2)))+VALUE(MID('Paste data'!G1461,12,2))/24+VALUE(MID('Paste data'!G1461,15,2))/1440,"")))-(IF(ISNUMBER('Paste data'!F1461),'Paste data'!F1461,IFERROR(DATE(VALUE(LEFT('Paste data'!F1461,4)),VALUE(MID('Paste data'!F1461,6,2)),VALUE(MID('Paste data'!F1461,9,2)))+VALUE(MID('Paste data'!F1461,12,2))/24+VALUE(MID('Paste data'!F1461,15,2))/1440,""))),2)),"")</f>
      </c>
      <c r="F1461" s="11">
        <f>IFERROR(IF(OR('Paste data'!E1461="",'Paste data'!G1461=""),"",ROUND((IF(ISNUMBER('Paste data'!G1461),'Paste data'!G1461,IFERROR(DATE(VALUE(LEFT('Paste data'!G1461,4)),VALUE(MID('Paste data'!G1461,6,2)),VALUE(MID('Paste data'!G1461,9,2)))+VALUE(MID('Paste data'!G1461,12,2))/24+VALUE(MID('Paste data'!G1461,15,2))/1440,"")))-(IF(ISNUMBER('Paste data'!E1461),'Paste data'!E1461,IFERROR(DATE(VALUE(LEFT('Paste data'!E1461,4)),VALUE(MID('Paste data'!E1461,6,2)),VALUE(MID('Paste data'!E1461,9,2)))+VALUE(MID('Paste data'!E1461,12,2))/24+VALUE(MID('Paste data'!E1461,15,2))/1440,""))),2)),"")</f>
      </c>
      <c r="G1461" s="10">
        <f>IFERROR(IF('Paste data'!G1461="","",(IF(ISNUMBER('Paste data'!G1461),'Paste data'!G1461,IFERROR(DATE(VALUE(LEFT('Paste data'!G1461,4)),VALUE(MID('Paste data'!G1461,6,2)),VALUE(MID('Paste data'!G1461,9,2)))+VALUE(MID('Paste data'!G1461,12,2))/24+VALUE(MID('Paste data'!G1461,15,2))/1440,"")))-WEEKDAY((IF(ISNUMBER('Paste data'!G1461),'Paste data'!G1461,IFERROR(DATE(VALUE(LEFT('Paste data'!G1461,4)),VALUE(MID('Paste data'!G1461,6,2)),VALUE(MID('Paste data'!G1461,9,2)))+VALUE(MID('Paste data'!G1461,12,2))/24+VALUE(MID('Paste data'!G1461,15,2))/1440,""))),3)),"")</f>
      </c>
    </row>
    <row r="1462" spans="1:7" x14ac:dyDescent="0.25">
      <c r="A1462" s="10">
        <f>IF('Paste data'!A1462="","",'Paste data'!A1462)</f>
      </c>
      <c r="B1462" s="4">
        <f>IF('Paste data'!A1462="","",'Paste data'!D1462)</f>
      </c>
      <c r="C1462" s="4">
        <f>IF('Paste data'!A1462="","",'Paste data'!B1462)</f>
      </c>
      <c r="D1462" s="11">
        <f>IFERROR(IF(OR('Paste data'!E1462="",'Paste data'!F1462=""),"",ROUND((IF(ISNUMBER('Paste data'!F1462),'Paste data'!F1462,IFERROR(DATE(VALUE(LEFT('Paste data'!F1462,4)),VALUE(MID('Paste data'!F1462,6,2)),VALUE(MID('Paste data'!F1462,9,2)))+VALUE(MID('Paste data'!F1462,12,2))/24+VALUE(MID('Paste data'!F1462,15,2))/1440,"")))-(IF(ISNUMBER('Paste data'!E1462),'Paste data'!E1462,IFERROR(DATE(VALUE(LEFT('Paste data'!E1462,4)),VALUE(MID('Paste data'!E1462,6,2)),VALUE(MID('Paste data'!E1462,9,2)))+VALUE(MID('Paste data'!E1462,12,2))/24+VALUE(MID('Paste data'!E1462,15,2))/1440,""))),2)),"")</f>
      </c>
      <c r="E1462" s="11">
        <f>IFERROR(IF(OR('Paste data'!F1462="",'Paste data'!G1462=""),"",ROUND((IF(ISNUMBER('Paste data'!G1462),'Paste data'!G1462,IFERROR(DATE(VALUE(LEFT('Paste data'!G1462,4)),VALUE(MID('Paste data'!G1462,6,2)),VALUE(MID('Paste data'!G1462,9,2)))+VALUE(MID('Paste data'!G1462,12,2))/24+VALUE(MID('Paste data'!G1462,15,2))/1440,"")))-(IF(ISNUMBER('Paste data'!F1462),'Paste data'!F1462,IFERROR(DATE(VALUE(LEFT('Paste data'!F1462,4)),VALUE(MID('Paste data'!F1462,6,2)),VALUE(MID('Paste data'!F1462,9,2)))+VALUE(MID('Paste data'!F1462,12,2))/24+VALUE(MID('Paste data'!F1462,15,2))/1440,""))),2)),"")</f>
      </c>
      <c r="F1462" s="11">
        <f>IFERROR(IF(OR('Paste data'!E1462="",'Paste data'!G1462=""),"",ROUND((IF(ISNUMBER('Paste data'!G1462),'Paste data'!G1462,IFERROR(DATE(VALUE(LEFT('Paste data'!G1462,4)),VALUE(MID('Paste data'!G1462,6,2)),VALUE(MID('Paste data'!G1462,9,2)))+VALUE(MID('Paste data'!G1462,12,2))/24+VALUE(MID('Paste data'!G1462,15,2))/1440,"")))-(IF(ISNUMBER('Paste data'!E1462),'Paste data'!E1462,IFERROR(DATE(VALUE(LEFT('Paste data'!E1462,4)),VALUE(MID('Paste data'!E1462,6,2)),VALUE(MID('Paste data'!E1462,9,2)))+VALUE(MID('Paste data'!E1462,12,2))/24+VALUE(MID('Paste data'!E1462,15,2))/1440,""))),2)),"")</f>
      </c>
      <c r="G1462" s="10">
        <f>IFERROR(IF('Paste data'!G1462="","",(IF(ISNUMBER('Paste data'!G1462),'Paste data'!G1462,IFERROR(DATE(VALUE(LEFT('Paste data'!G1462,4)),VALUE(MID('Paste data'!G1462,6,2)),VALUE(MID('Paste data'!G1462,9,2)))+VALUE(MID('Paste data'!G1462,12,2))/24+VALUE(MID('Paste data'!G1462,15,2))/1440,"")))-WEEKDAY((IF(ISNUMBER('Paste data'!G1462),'Paste data'!G1462,IFERROR(DATE(VALUE(LEFT('Paste data'!G1462,4)),VALUE(MID('Paste data'!G1462,6,2)),VALUE(MID('Paste data'!G1462,9,2)))+VALUE(MID('Paste data'!G1462,12,2))/24+VALUE(MID('Paste data'!G1462,15,2))/1440,""))),3)),"")</f>
      </c>
    </row>
    <row r="1463" spans="1:7" x14ac:dyDescent="0.25">
      <c r="A1463" s="10">
        <f>IF('Paste data'!A1463="","",'Paste data'!A1463)</f>
      </c>
      <c r="B1463" s="4">
        <f>IF('Paste data'!A1463="","",'Paste data'!D1463)</f>
      </c>
      <c r="C1463" s="4">
        <f>IF('Paste data'!A1463="","",'Paste data'!B1463)</f>
      </c>
      <c r="D1463" s="11">
        <f>IFERROR(IF(OR('Paste data'!E1463="",'Paste data'!F1463=""),"",ROUND((IF(ISNUMBER('Paste data'!F1463),'Paste data'!F1463,IFERROR(DATE(VALUE(LEFT('Paste data'!F1463,4)),VALUE(MID('Paste data'!F1463,6,2)),VALUE(MID('Paste data'!F1463,9,2)))+VALUE(MID('Paste data'!F1463,12,2))/24+VALUE(MID('Paste data'!F1463,15,2))/1440,"")))-(IF(ISNUMBER('Paste data'!E1463),'Paste data'!E1463,IFERROR(DATE(VALUE(LEFT('Paste data'!E1463,4)),VALUE(MID('Paste data'!E1463,6,2)),VALUE(MID('Paste data'!E1463,9,2)))+VALUE(MID('Paste data'!E1463,12,2))/24+VALUE(MID('Paste data'!E1463,15,2))/1440,""))),2)),"")</f>
      </c>
      <c r="E1463" s="11">
        <f>IFERROR(IF(OR('Paste data'!F1463="",'Paste data'!G1463=""),"",ROUND((IF(ISNUMBER('Paste data'!G1463),'Paste data'!G1463,IFERROR(DATE(VALUE(LEFT('Paste data'!G1463,4)),VALUE(MID('Paste data'!G1463,6,2)),VALUE(MID('Paste data'!G1463,9,2)))+VALUE(MID('Paste data'!G1463,12,2))/24+VALUE(MID('Paste data'!G1463,15,2))/1440,"")))-(IF(ISNUMBER('Paste data'!F1463),'Paste data'!F1463,IFERROR(DATE(VALUE(LEFT('Paste data'!F1463,4)),VALUE(MID('Paste data'!F1463,6,2)),VALUE(MID('Paste data'!F1463,9,2)))+VALUE(MID('Paste data'!F1463,12,2))/24+VALUE(MID('Paste data'!F1463,15,2))/1440,""))),2)),"")</f>
      </c>
      <c r="F1463" s="11">
        <f>IFERROR(IF(OR('Paste data'!E1463="",'Paste data'!G1463=""),"",ROUND((IF(ISNUMBER('Paste data'!G1463),'Paste data'!G1463,IFERROR(DATE(VALUE(LEFT('Paste data'!G1463,4)),VALUE(MID('Paste data'!G1463,6,2)),VALUE(MID('Paste data'!G1463,9,2)))+VALUE(MID('Paste data'!G1463,12,2))/24+VALUE(MID('Paste data'!G1463,15,2))/1440,"")))-(IF(ISNUMBER('Paste data'!E1463),'Paste data'!E1463,IFERROR(DATE(VALUE(LEFT('Paste data'!E1463,4)),VALUE(MID('Paste data'!E1463,6,2)),VALUE(MID('Paste data'!E1463,9,2)))+VALUE(MID('Paste data'!E1463,12,2))/24+VALUE(MID('Paste data'!E1463,15,2))/1440,""))),2)),"")</f>
      </c>
      <c r="G1463" s="10">
        <f>IFERROR(IF('Paste data'!G1463="","",(IF(ISNUMBER('Paste data'!G1463),'Paste data'!G1463,IFERROR(DATE(VALUE(LEFT('Paste data'!G1463,4)),VALUE(MID('Paste data'!G1463,6,2)),VALUE(MID('Paste data'!G1463,9,2)))+VALUE(MID('Paste data'!G1463,12,2))/24+VALUE(MID('Paste data'!G1463,15,2))/1440,"")))-WEEKDAY((IF(ISNUMBER('Paste data'!G1463),'Paste data'!G1463,IFERROR(DATE(VALUE(LEFT('Paste data'!G1463,4)),VALUE(MID('Paste data'!G1463,6,2)),VALUE(MID('Paste data'!G1463,9,2)))+VALUE(MID('Paste data'!G1463,12,2))/24+VALUE(MID('Paste data'!G1463,15,2))/1440,""))),3)),"")</f>
      </c>
    </row>
    <row r="1464" spans="1:7" x14ac:dyDescent="0.25">
      <c r="A1464" s="10">
        <f>IF('Paste data'!A1464="","",'Paste data'!A1464)</f>
      </c>
      <c r="B1464" s="4">
        <f>IF('Paste data'!A1464="","",'Paste data'!D1464)</f>
      </c>
      <c r="C1464" s="4">
        <f>IF('Paste data'!A1464="","",'Paste data'!B1464)</f>
      </c>
      <c r="D1464" s="11">
        <f>IFERROR(IF(OR('Paste data'!E1464="",'Paste data'!F1464=""),"",ROUND((IF(ISNUMBER('Paste data'!F1464),'Paste data'!F1464,IFERROR(DATE(VALUE(LEFT('Paste data'!F1464,4)),VALUE(MID('Paste data'!F1464,6,2)),VALUE(MID('Paste data'!F1464,9,2)))+VALUE(MID('Paste data'!F1464,12,2))/24+VALUE(MID('Paste data'!F1464,15,2))/1440,"")))-(IF(ISNUMBER('Paste data'!E1464),'Paste data'!E1464,IFERROR(DATE(VALUE(LEFT('Paste data'!E1464,4)),VALUE(MID('Paste data'!E1464,6,2)),VALUE(MID('Paste data'!E1464,9,2)))+VALUE(MID('Paste data'!E1464,12,2))/24+VALUE(MID('Paste data'!E1464,15,2))/1440,""))),2)),"")</f>
      </c>
      <c r="E1464" s="11">
        <f>IFERROR(IF(OR('Paste data'!F1464="",'Paste data'!G1464=""),"",ROUND((IF(ISNUMBER('Paste data'!G1464),'Paste data'!G1464,IFERROR(DATE(VALUE(LEFT('Paste data'!G1464,4)),VALUE(MID('Paste data'!G1464,6,2)),VALUE(MID('Paste data'!G1464,9,2)))+VALUE(MID('Paste data'!G1464,12,2))/24+VALUE(MID('Paste data'!G1464,15,2))/1440,"")))-(IF(ISNUMBER('Paste data'!F1464),'Paste data'!F1464,IFERROR(DATE(VALUE(LEFT('Paste data'!F1464,4)),VALUE(MID('Paste data'!F1464,6,2)),VALUE(MID('Paste data'!F1464,9,2)))+VALUE(MID('Paste data'!F1464,12,2))/24+VALUE(MID('Paste data'!F1464,15,2))/1440,""))),2)),"")</f>
      </c>
      <c r="F1464" s="11">
        <f>IFERROR(IF(OR('Paste data'!E1464="",'Paste data'!G1464=""),"",ROUND((IF(ISNUMBER('Paste data'!G1464),'Paste data'!G1464,IFERROR(DATE(VALUE(LEFT('Paste data'!G1464,4)),VALUE(MID('Paste data'!G1464,6,2)),VALUE(MID('Paste data'!G1464,9,2)))+VALUE(MID('Paste data'!G1464,12,2))/24+VALUE(MID('Paste data'!G1464,15,2))/1440,"")))-(IF(ISNUMBER('Paste data'!E1464),'Paste data'!E1464,IFERROR(DATE(VALUE(LEFT('Paste data'!E1464,4)),VALUE(MID('Paste data'!E1464,6,2)),VALUE(MID('Paste data'!E1464,9,2)))+VALUE(MID('Paste data'!E1464,12,2))/24+VALUE(MID('Paste data'!E1464,15,2))/1440,""))),2)),"")</f>
      </c>
      <c r="G1464" s="10">
        <f>IFERROR(IF('Paste data'!G1464="","",(IF(ISNUMBER('Paste data'!G1464),'Paste data'!G1464,IFERROR(DATE(VALUE(LEFT('Paste data'!G1464,4)),VALUE(MID('Paste data'!G1464,6,2)),VALUE(MID('Paste data'!G1464,9,2)))+VALUE(MID('Paste data'!G1464,12,2))/24+VALUE(MID('Paste data'!G1464,15,2))/1440,"")))-WEEKDAY((IF(ISNUMBER('Paste data'!G1464),'Paste data'!G1464,IFERROR(DATE(VALUE(LEFT('Paste data'!G1464,4)),VALUE(MID('Paste data'!G1464,6,2)),VALUE(MID('Paste data'!G1464,9,2)))+VALUE(MID('Paste data'!G1464,12,2))/24+VALUE(MID('Paste data'!G1464,15,2))/1440,""))),3)),"")</f>
      </c>
    </row>
    <row r="1465" spans="1:7" x14ac:dyDescent="0.25">
      <c r="A1465" s="10">
        <f>IF('Paste data'!A1465="","",'Paste data'!A1465)</f>
      </c>
      <c r="B1465" s="4">
        <f>IF('Paste data'!A1465="","",'Paste data'!D1465)</f>
      </c>
      <c r="C1465" s="4">
        <f>IF('Paste data'!A1465="","",'Paste data'!B1465)</f>
      </c>
      <c r="D1465" s="11">
        <f>IFERROR(IF(OR('Paste data'!E1465="",'Paste data'!F1465=""),"",ROUND((IF(ISNUMBER('Paste data'!F1465),'Paste data'!F1465,IFERROR(DATE(VALUE(LEFT('Paste data'!F1465,4)),VALUE(MID('Paste data'!F1465,6,2)),VALUE(MID('Paste data'!F1465,9,2)))+VALUE(MID('Paste data'!F1465,12,2))/24+VALUE(MID('Paste data'!F1465,15,2))/1440,"")))-(IF(ISNUMBER('Paste data'!E1465),'Paste data'!E1465,IFERROR(DATE(VALUE(LEFT('Paste data'!E1465,4)),VALUE(MID('Paste data'!E1465,6,2)),VALUE(MID('Paste data'!E1465,9,2)))+VALUE(MID('Paste data'!E1465,12,2))/24+VALUE(MID('Paste data'!E1465,15,2))/1440,""))),2)),"")</f>
      </c>
      <c r="E1465" s="11">
        <f>IFERROR(IF(OR('Paste data'!F1465="",'Paste data'!G1465=""),"",ROUND((IF(ISNUMBER('Paste data'!G1465),'Paste data'!G1465,IFERROR(DATE(VALUE(LEFT('Paste data'!G1465,4)),VALUE(MID('Paste data'!G1465,6,2)),VALUE(MID('Paste data'!G1465,9,2)))+VALUE(MID('Paste data'!G1465,12,2))/24+VALUE(MID('Paste data'!G1465,15,2))/1440,"")))-(IF(ISNUMBER('Paste data'!F1465),'Paste data'!F1465,IFERROR(DATE(VALUE(LEFT('Paste data'!F1465,4)),VALUE(MID('Paste data'!F1465,6,2)),VALUE(MID('Paste data'!F1465,9,2)))+VALUE(MID('Paste data'!F1465,12,2))/24+VALUE(MID('Paste data'!F1465,15,2))/1440,""))),2)),"")</f>
      </c>
      <c r="F1465" s="11">
        <f>IFERROR(IF(OR('Paste data'!E1465="",'Paste data'!G1465=""),"",ROUND((IF(ISNUMBER('Paste data'!G1465),'Paste data'!G1465,IFERROR(DATE(VALUE(LEFT('Paste data'!G1465,4)),VALUE(MID('Paste data'!G1465,6,2)),VALUE(MID('Paste data'!G1465,9,2)))+VALUE(MID('Paste data'!G1465,12,2))/24+VALUE(MID('Paste data'!G1465,15,2))/1440,"")))-(IF(ISNUMBER('Paste data'!E1465),'Paste data'!E1465,IFERROR(DATE(VALUE(LEFT('Paste data'!E1465,4)),VALUE(MID('Paste data'!E1465,6,2)),VALUE(MID('Paste data'!E1465,9,2)))+VALUE(MID('Paste data'!E1465,12,2))/24+VALUE(MID('Paste data'!E1465,15,2))/1440,""))),2)),"")</f>
      </c>
      <c r="G1465" s="10">
        <f>IFERROR(IF('Paste data'!G1465="","",(IF(ISNUMBER('Paste data'!G1465),'Paste data'!G1465,IFERROR(DATE(VALUE(LEFT('Paste data'!G1465,4)),VALUE(MID('Paste data'!G1465,6,2)),VALUE(MID('Paste data'!G1465,9,2)))+VALUE(MID('Paste data'!G1465,12,2))/24+VALUE(MID('Paste data'!G1465,15,2))/1440,"")))-WEEKDAY((IF(ISNUMBER('Paste data'!G1465),'Paste data'!G1465,IFERROR(DATE(VALUE(LEFT('Paste data'!G1465,4)),VALUE(MID('Paste data'!G1465,6,2)),VALUE(MID('Paste data'!G1465,9,2)))+VALUE(MID('Paste data'!G1465,12,2))/24+VALUE(MID('Paste data'!G1465,15,2))/1440,""))),3)),"")</f>
      </c>
    </row>
    <row r="1466" spans="1:7" x14ac:dyDescent="0.25">
      <c r="A1466" s="10">
        <f>IF('Paste data'!A1466="","",'Paste data'!A1466)</f>
      </c>
      <c r="B1466" s="4">
        <f>IF('Paste data'!A1466="","",'Paste data'!D1466)</f>
      </c>
      <c r="C1466" s="4">
        <f>IF('Paste data'!A1466="","",'Paste data'!B1466)</f>
      </c>
      <c r="D1466" s="11">
        <f>IFERROR(IF(OR('Paste data'!E1466="",'Paste data'!F1466=""),"",ROUND((IF(ISNUMBER('Paste data'!F1466),'Paste data'!F1466,IFERROR(DATE(VALUE(LEFT('Paste data'!F1466,4)),VALUE(MID('Paste data'!F1466,6,2)),VALUE(MID('Paste data'!F1466,9,2)))+VALUE(MID('Paste data'!F1466,12,2))/24+VALUE(MID('Paste data'!F1466,15,2))/1440,"")))-(IF(ISNUMBER('Paste data'!E1466),'Paste data'!E1466,IFERROR(DATE(VALUE(LEFT('Paste data'!E1466,4)),VALUE(MID('Paste data'!E1466,6,2)),VALUE(MID('Paste data'!E1466,9,2)))+VALUE(MID('Paste data'!E1466,12,2))/24+VALUE(MID('Paste data'!E1466,15,2))/1440,""))),2)),"")</f>
      </c>
      <c r="E1466" s="11">
        <f>IFERROR(IF(OR('Paste data'!F1466="",'Paste data'!G1466=""),"",ROUND((IF(ISNUMBER('Paste data'!G1466),'Paste data'!G1466,IFERROR(DATE(VALUE(LEFT('Paste data'!G1466,4)),VALUE(MID('Paste data'!G1466,6,2)),VALUE(MID('Paste data'!G1466,9,2)))+VALUE(MID('Paste data'!G1466,12,2))/24+VALUE(MID('Paste data'!G1466,15,2))/1440,"")))-(IF(ISNUMBER('Paste data'!F1466),'Paste data'!F1466,IFERROR(DATE(VALUE(LEFT('Paste data'!F1466,4)),VALUE(MID('Paste data'!F1466,6,2)),VALUE(MID('Paste data'!F1466,9,2)))+VALUE(MID('Paste data'!F1466,12,2))/24+VALUE(MID('Paste data'!F1466,15,2))/1440,""))),2)),"")</f>
      </c>
      <c r="F1466" s="11">
        <f>IFERROR(IF(OR('Paste data'!E1466="",'Paste data'!G1466=""),"",ROUND((IF(ISNUMBER('Paste data'!G1466),'Paste data'!G1466,IFERROR(DATE(VALUE(LEFT('Paste data'!G1466,4)),VALUE(MID('Paste data'!G1466,6,2)),VALUE(MID('Paste data'!G1466,9,2)))+VALUE(MID('Paste data'!G1466,12,2))/24+VALUE(MID('Paste data'!G1466,15,2))/1440,"")))-(IF(ISNUMBER('Paste data'!E1466),'Paste data'!E1466,IFERROR(DATE(VALUE(LEFT('Paste data'!E1466,4)),VALUE(MID('Paste data'!E1466,6,2)),VALUE(MID('Paste data'!E1466,9,2)))+VALUE(MID('Paste data'!E1466,12,2))/24+VALUE(MID('Paste data'!E1466,15,2))/1440,""))),2)),"")</f>
      </c>
      <c r="G1466" s="10">
        <f>IFERROR(IF('Paste data'!G1466="","",(IF(ISNUMBER('Paste data'!G1466),'Paste data'!G1466,IFERROR(DATE(VALUE(LEFT('Paste data'!G1466,4)),VALUE(MID('Paste data'!G1466,6,2)),VALUE(MID('Paste data'!G1466,9,2)))+VALUE(MID('Paste data'!G1466,12,2))/24+VALUE(MID('Paste data'!G1466,15,2))/1440,"")))-WEEKDAY((IF(ISNUMBER('Paste data'!G1466),'Paste data'!G1466,IFERROR(DATE(VALUE(LEFT('Paste data'!G1466,4)),VALUE(MID('Paste data'!G1466,6,2)),VALUE(MID('Paste data'!G1466,9,2)))+VALUE(MID('Paste data'!G1466,12,2))/24+VALUE(MID('Paste data'!G1466,15,2))/1440,""))),3)),"")</f>
      </c>
    </row>
    <row r="1467" spans="1:7" x14ac:dyDescent="0.25">
      <c r="A1467" s="10">
        <f>IF('Paste data'!A1467="","",'Paste data'!A1467)</f>
      </c>
      <c r="B1467" s="4">
        <f>IF('Paste data'!A1467="","",'Paste data'!D1467)</f>
      </c>
      <c r="C1467" s="4">
        <f>IF('Paste data'!A1467="","",'Paste data'!B1467)</f>
      </c>
      <c r="D1467" s="11">
        <f>IFERROR(IF(OR('Paste data'!E1467="",'Paste data'!F1467=""),"",ROUND((IF(ISNUMBER('Paste data'!F1467),'Paste data'!F1467,IFERROR(DATE(VALUE(LEFT('Paste data'!F1467,4)),VALUE(MID('Paste data'!F1467,6,2)),VALUE(MID('Paste data'!F1467,9,2)))+VALUE(MID('Paste data'!F1467,12,2))/24+VALUE(MID('Paste data'!F1467,15,2))/1440,"")))-(IF(ISNUMBER('Paste data'!E1467),'Paste data'!E1467,IFERROR(DATE(VALUE(LEFT('Paste data'!E1467,4)),VALUE(MID('Paste data'!E1467,6,2)),VALUE(MID('Paste data'!E1467,9,2)))+VALUE(MID('Paste data'!E1467,12,2))/24+VALUE(MID('Paste data'!E1467,15,2))/1440,""))),2)),"")</f>
      </c>
      <c r="E1467" s="11">
        <f>IFERROR(IF(OR('Paste data'!F1467="",'Paste data'!G1467=""),"",ROUND((IF(ISNUMBER('Paste data'!G1467),'Paste data'!G1467,IFERROR(DATE(VALUE(LEFT('Paste data'!G1467,4)),VALUE(MID('Paste data'!G1467,6,2)),VALUE(MID('Paste data'!G1467,9,2)))+VALUE(MID('Paste data'!G1467,12,2))/24+VALUE(MID('Paste data'!G1467,15,2))/1440,"")))-(IF(ISNUMBER('Paste data'!F1467),'Paste data'!F1467,IFERROR(DATE(VALUE(LEFT('Paste data'!F1467,4)),VALUE(MID('Paste data'!F1467,6,2)),VALUE(MID('Paste data'!F1467,9,2)))+VALUE(MID('Paste data'!F1467,12,2))/24+VALUE(MID('Paste data'!F1467,15,2))/1440,""))),2)),"")</f>
      </c>
      <c r="F1467" s="11">
        <f>IFERROR(IF(OR('Paste data'!E1467="",'Paste data'!G1467=""),"",ROUND((IF(ISNUMBER('Paste data'!G1467),'Paste data'!G1467,IFERROR(DATE(VALUE(LEFT('Paste data'!G1467,4)),VALUE(MID('Paste data'!G1467,6,2)),VALUE(MID('Paste data'!G1467,9,2)))+VALUE(MID('Paste data'!G1467,12,2))/24+VALUE(MID('Paste data'!G1467,15,2))/1440,"")))-(IF(ISNUMBER('Paste data'!E1467),'Paste data'!E1467,IFERROR(DATE(VALUE(LEFT('Paste data'!E1467,4)),VALUE(MID('Paste data'!E1467,6,2)),VALUE(MID('Paste data'!E1467,9,2)))+VALUE(MID('Paste data'!E1467,12,2))/24+VALUE(MID('Paste data'!E1467,15,2))/1440,""))),2)),"")</f>
      </c>
      <c r="G1467" s="10">
        <f>IFERROR(IF('Paste data'!G1467="","",(IF(ISNUMBER('Paste data'!G1467),'Paste data'!G1467,IFERROR(DATE(VALUE(LEFT('Paste data'!G1467,4)),VALUE(MID('Paste data'!G1467,6,2)),VALUE(MID('Paste data'!G1467,9,2)))+VALUE(MID('Paste data'!G1467,12,2))/24+VALUE(MID('Paste data'!G1467,15,2))/1440,"")))-WEEKDAY((IF(ISNUMBER('Paste data'!G1467),'Paste data'!G1467,IFERROR(DATE(VALUE(LEFT('Paste data'!G1467,4)),VALUE(MID('Paste data'!G1467,6,2)),VALUE(MID('Paste data'!G1467,9,2)))+VALUE(MID('Paste data'!G1467,12,2))/24+VALUE(MID('Paste data'!G1467,15,2))/1440,""))),3)),"")</f>
      </c>
    </row>
    <row r="1468" spans="1:7" x14ac:dyDescent="0.25">
      <c r="A1468" s="10">
        <f>IF('Paste data'!A1468="","",'Paste data'!A1468)</f>
      </c>
      <c r="B1468" s="4">
        <f>IF('Paste data'!A1468="","",'Paste data'!D1468)</f>
      </c>
      <c r="C1468" s="4">
        <f>IF('Paste data'!A1468="","",'Paste data'!B1468)</f>
      </c>
      <c r="D1468" s="11">
        <f>IFERROR(IF(OR('Paste data'!E1468="",'Paste data'!F1468=""),"",ROUND((IF(ISNUMBER('Paste data'!F1468),'Paste data'!F1468,IFERROR(DATE(VALUE(LEFT('Paste data'!F1468,4)),VALUE(MID('Paste data'!F1468,6,2)),VALUE(MID('Paste data'!F1468,9,2)))+VALUE(MID('Paste data'!F1468,12,2))/24+VALUE(MID('Paste data'!F1468,15,2))/1440,"")))-(IF(ISNUMBER('Paste data'!E1468),'Paste data'!E1468,IFERROR(DATE(VALUE(LEFT('Paste data'!E1468,4)),VALUE(MID('Paste data'!E1468,6,2)),VALUE(MID('Paste data'!E1468,9,2)))+VALUE(MID('Paste data'!E1468,12,2))/24+VALUE(MID('Paste data'!E1468,15,2))/1440,""))),2)),"")</f>
      </c>
      <c r="E1468" s="11">
        <f>IFERROR(IF(OR('Paste data'!F1468="",'Paste data'!G1468=""),"",ROUND((IF(ISNUMBER('Paste data'!G1468),'Paste data'!G1468,IFERROR(DATE(VALUE(LEFT('Paste data'!G1468,4)),VALUE(MID('Paste data'!G1468,6,2)),VALUE(MID('Paste data'!G1468,9,2)))+VALUE(MID('Paste data'!G1468,12,2))/24+VALUE(MID('Paste data'!G1468,15,2))/1440,"")))-(IF(ISNUMBER('Paste data'!F1468),'Paste data'!F1468,IFERROR(DATE(VALUE(LEFT('Paste data'!F1468,4)),VALUE(MID('Paste data'!F1468,6,2)),VALUE(MID('Paste data'!F1468,9,2)))+VALUE(MID('Paste data'!F1468,12,2))/24+VALUE(MID('Paste data'!F1468,15,2))/1440,""))),2)),"")</f>
      </c>
      <c r="F1468" s="11">
        <f>IFERROR(IF(OR('Paste data'!E1468="",'Paste data'!G1468=""),"",ROUND((IF(ISNUMBER('Paste data'!G1468),'Paste data'!G1468,IFERROR(DATE(VALUE(LEFT('Paste data'!G1468,4)),VALUE(MID('Paste data'!G1468,6,2)),VALUE(MID('Paste data'!G1468,9,2)))+VALUE(MID('Paste data'!G1468,12,2))/24+VALUE(MID('Paste data'!G1468,15,2))/1440,"")))-(IF(ISNUMBER('Paste data'!E1468),'Paste data'!E1468,IFERROR(DATE(VALUE(LEFT('Paste data'!E1468,4)),VALUE(MID('Paste data'!E1468,6,2)),VALUE(MID('Paste data'!E1468,9,2)))+VALUE(MID('Paste data'!E1468,12,2))/24+VALUE(MID('Paste data'!E1468,15,2))/1440,""))),2)),"")</f>
      </c>
      <c r="G1468" s="10">
        <f>IFERROR(IF('Paste data'!G1468="","",(IF(ISNUMBER('Paste data'!G1468),'Paste data'!G1468,IFERROR(DATE(VALUE(LEFT('Paste data'!G1468,4)),VALUE(MID('Paste data'!G1468,6,2)),VALUE(MID('Paste data'!G1468,9,2)))+VALUE(MID('Paste data'!G1468,12,2))/24+VALUE(MID('Paste data'!G1468,15,2))/1440,"")))-WEEKDAY((IF(ISNUMBER('Paste data'!G1468),'Paste data'!G1468,IFERROR(DATE(VALUE(LEFT('Paste data'!G1468,4)),VALUE(MID('Paste data'!G1468,6,2)),VALUE(MID('Paste data'!G1468,9,2)))+VALUE(MID('Paste data'!G1468,12,2))/24+VALUE(MID('Paste data'!G1468,15,2))/1440,""))),3)),"")</f>
      </c>
    </row>
    <row r="1469" spans="1:7" x14ac:dyDescent="0.25">
      <c r="A1469" s="10">
        <f>IF('Paste data'!A1469="","",'Paste data'!A1469)</f>
      </c>
      <c r="B1469" s="4">
        <f>IF('Paste data'!A1469="","",'Paste data'!D1469)</f>
      </c>
      <c r="C1469" s="4">
        <f>IF('Paste data'!A1469="","",'Paste data'!B1469)</f>
      </c>
      <c r="D1469" s="11">
        <f>IFERROR(IF(OR('Paste data'!E1469="",'Paste data'!F1469=""),"",ROUND((IF(ISNUMBER('Paste data'!F1469),'Paste data'!F1469,IFERROR(DATE(VALUE(LEFT('Paste data'!F1469,4)),VALUE(MID('Paste data'!F1469,6,2)),VALUE(MID('Paste data'!F1469,9,2)))+VALUE(MID('Paste data'!F1469,12,2))/24+VALUE(MID('Paste data'!F1469,15,2))/1440,"")))-(IF(ISNUMBER('Paste data'!E1469),'Paste data'!E1469,IFERROR(DATE(VALUE(LEFT('Paste data'!E1469,4)),VALUE(MID('Paste data'!E1469,6,2)),VALUE(MID('Paste data'!E1469,9,2)))+VALUE(MID('Paste data'!E1469,12,2))/24+VALUE(MID('Paste data'!E1469,15,2))/1440,""))),2)),"")</f>
      </c>
      <c r="E1469" s="11">
        <f>IFERROR(IF(OR('Paste data'!F1469="",'Paste data'!G1469=""),"",ROUND((IF(ISNUMBER('Paste data'!G1469),'Paste data'!G1469,IFERROR(DATE(VALUE(LEFT('Paste data'!G1469,4)),VALUE(MID('Paste data'!G1469,6,2)),VALUE(MID('Paste data'!G1469,9,2)))+VALUE(MID('Paste data'!G1469,12,2))/24+VALUE(MID('Paste data'!G1469,15,2))/1440,"")))-(IF(ISNUMBER('Paste data'!F1469),'Paste data'!F1469,IFERROR(DATE(VALUE(LEFT('Paste data'!F1469,4)),VALUE(MID('Paste data'!F1469,6,2)),VALUE(MID('Paste data'!F1469,9,2)))+VALUE(MID('Paste data'!F1469,12,2))/24+VALUE(MID('Paste data'!F1469,15,2))/1440,""))),2)),"")</f>
      </c>
      <c r="F1469" s="11">
        <f>IFERROR(IF(OR('Paste data'!E1469="",'Paste data'!G1469=""),"",ROUND((IF(ISNUMBER('Paste data'!G1469),'Paste data'!G1469,IFERROR(DATE(VALUE(LEFT('Paste data'!G1469,4)),VALUE(MID('Paste data'!G1469,6,2)),VALUE(MID('Paste data'!G1469,9,2)))+VALUE(MID('Paste data'!G1469,12,2))/24+VALUE(MID('Paste data'!G1469,15,2))/1440,"")))-(IF(ISNUMBER('Paste data'!E1469),'Paste data'!E1469,IFERROR(DATE(VALUE(LEFT('Paste data'!E1469,4)),VALUE(MID('Paste data'!E1469,6,2)),VALUE(MID('Paste data'!E1469,9,2)))+VALUE(MID('Paste data'!E1469,12,2))/24+VALUE(MID('Paste data'!E1469,15,2))/1440,""))),2)),"")</f>
      </c>
      <c r="G1469" s="10">
        <f>IFERROR(IF('Paste data'!G1469="","",(IF(ISNUMBER('Paste data'!G1469),'Paste data'!G1469,IFERROR(DATE(VALUE(LEFT('Paste data'!G1469,4)),VALUE(MID('Paste data'!G1469,6,2)),VALUE(MID('Paste data'!G1469,9,2)))+VALUE(MID('Paste data'!G1469,12,2))/24+VALUE(MID('Paste data'!G1469,15,2))/1440,"")))-WEEKDAY((IF(ISNUMBER('Paste data'!G1469),'Paste data'!G1469,IFERROR(DATE(VALUE(LEFT('Paste data'!G1469,4)),VALUE(MID('Paste data'!G1469,6,2)),VALUE(MID('Paste data'!G1469,9,2)))+VALUE(MID('Paste data'!G1469,12,2))/24+VALUE(MID('Paste data'!G1469,15,2))/1440,""))),3)),"")</f>
      </c>
    </row>
    <row r="1470" spans="1:7" x14ac:dyDescent="0.25">
      <c r="A1470" s="10">
        <f>IF('Paste data'!A1470="","",'Paste data'!A1470)</f>
      </c>
      <c r="B1470" s="4">
        <f>IF('Paste data'!A1470="","",'Paste data'!D1470)</f>
      </c>
      <c r="C1470" s="4">
        <f>IF('Paste data'!A1470="","",'Paste data'!B1470)</f>
      </c>
      <c r="D1470" s="11">
        <f>IFERROR(IF(OR('Paste data'!E1470="",'Paste data'!F1470=""),"",ROUND((IF(ISNUMBER('Paste data'!F1470),'Paste data'!F1470,IFERROR(DATE(VALUE(LEFT('Paste data'!F1470,4)),VALUE(MID('Paste data'!F1470,6,2)),VALUE(MID('Paste data'!F1470,9,2)))+VALUE(MID('Paste data'!F1470,12,2))/24+VALUE(MID('Paste data'!F1470,15,2))/1440,"")))-(IF(ISNUMBER('Paste data'!E1470),'Paste data'!E1470,IFERROR(DATE(VALUE(LEFT('Paste data'!E1470,4)),VALUE(MID('Paste data'!E1470,6,2)),VALUE(MID('Paste data'!E1470,9,2)))+VALUE(MID('Paste data'!E1470,12,2))/24+VALUE(MID('Paste data'!E1470,15,2))/1440,""))),2)),"")</f>
      </c>
      <c r="E1470" s="11">
        <f>IFERROR(IF(OR('Paste data'!F1470="",'Paste data'!G1470=""),"",ROUND((IF(ISNUMBER('Paste data'!G1470),'Paste data'!G1470,IFERROR(DATE(VALUE(LEFT('Paste data'!G1470,4)),VALUE(MID('Paste data'!G1470,6,2)),VALUE(MID('Paste data'!G1470,9,2)))+VALUE(MID('Paste data'!G1470,12,2))/24+VALUE(MID('Paste data'!G1470,15,2))/1440,"")))-(IF(ISNUMBER('Paste data'!F1470),'Paste data'!F1470,IFERROR(DATE(VALUE(LEFT('Paste data'!F1470,4)),VALUE(MID('Paste data'!F1470,6,2)),VALUE(MID('Paste data'!F1470,9,2)))+VALUE(MID('Paste data'!F1470,12,2))/24+VALUE(MID('Paste data'!F1470,15,2))/1440,""))),2)),"")</f>
      </c>
      <c r="F1470" s="11">
        <f>IFERROR(IF(OR('Paste data'!E1470="",'Paste data'!G1470=""),"",ROUND((IF(ISNUMBER('Paste data'!G1470),'Paste data'!G1470,IFERROR(DATE(VALUE(LEFT('Paste data'!G1470,4)),VALUE(MID('Paste data'!G1470,6,2)),VALUE(MID('Paste data'!G1470,9,2)))+VALUE(MID('Paste data'!G1470,12,2))/24+VALUE(MID('Paste data'!G1470,15,2))/1440,"")))-(IF(ISNUMBER('Paste data'!E1470),'Paste data'!E1470,IFERROR(DATE(VALUE(LEFT('Paste data'!E1470,4)),VALUE(MID('Paste data'!E1470,6,2)),VALUE(MID('Paste data'!E1470,9,2)))+VALUE(MID('Paste data'!E1470,12,2))/24+VALUE(MID('Paste data'!E1470,15,2))/1440,""))),2)),"")</f>
      </c>
      <c r="G1470" s="10">
        <f>IFERROR(IF('Paste data'!G1470="","",(IF(ISNUMBER('Paste data'!G1470),'Paste data'!G1470,IFERROR(DATE(VALUE(LEFT('Paste data'!G1470,4)),VALUE(MID('Paste data'!G1470,6,2)),VALUE(MID('Paste data'!G1470,9,2)))+VALUE(MID('Paste data'!G1470,12,2))/24+VALUE(MID('Paste data'!G1470,15,2))/1440,"")))-WEEKDAY((IF(ISNUMBER('Paste data'!G1470),'Paste data'!G1470,IFERROR(DATE(VALUE(LEFT('Paste data'!G1470,4)),VALUE(MID('Paste data'!G1470,6,2)),VALUE(MID('Paste data'!G1470,9,2)))+VALUE(MID('Paste data'!G1470,12,2))/24+VALUE(MID('Paste data'!G1470,15,2))/1440,""))),3)),"")</f>
      </c>
    </row>
    <row r="1471" spans="1:7" x14ac:dyDescent="0.25">
      <c r="A1471" s="10">
        <f>IF('Paste data'!A1471="","",'Paste data'!A1471)</f>
      </c>
      <c r="B1471" s="4">
        <f>IF('Paste data'!A1471="","",'Paste data'!D1471)</f>
      </c>
      <c r="C1471" s="4">
        <f>IF('Paste data'!A1471="","",'Paste data'!B1471)</f>
      </c>
      <c r="D1471" s="11">
        <f>IFERROR(IF(OR('Paste data'!E1471="",'Paste data'!F1471=""),"",ROUND((IF(ISNUMBER('Paste data'!F1471),'Paste data'!F1471,IFERROR(DATE(VALUE(LEFT('Paste data'!F1471,4)),VALUE(MID('Paste data'!F1471,6,2)),VALUE(MID('Paste data'!F1471,9,2)))+VALUE(MID('Paste data'!F1471,12,2))/24+VALUE(MID('Paste data'!F1471,15,2))/1440,"")))-(IF(ISNUMBER('Paste data'!E1471),'Paste data'!E1471,IFERROR(DATE(VALUE(LEFT('Paste data'!E1471,4)),VALUE(MID('Paste data'!E1471,6,2)),VALUE(MID('Paste data'!E1471,9,2)))+VALUE(MID('Paste data'!E1471,12,2))/24+VALUE(MID('Paste data'!E1471,15,2))/1440,""))),2)),"")</f>
      </c>
      <c r="E1471" s="11">
        <f>IFERROR(IF(OR('Paste data'!F1471="",'Paste data'!G1471=""),"",ROUND((IF(ISNUMBER('Paste data'!G1471),'Paste data'!G1471,IFERROR(DATE(VALUE(LEFT('Paste data'!G1471,4)),VALUE(MID('Paste data'!G1471,6,2)),VALUE(MID('Paste data'!G1471,9,2)))+VALUE(MID('Paste data'!G1471,12,2))/24+VALUE(MID('Paste data'!G1471,15,2))/1440,"")))-(IF(ISNUMBER('Paste data'!F1471),'Paste data'!F1471,IFERROR(DATE(VALUE(LEFT('Paste data'!F1471,4)),VALUE(MID('Paste data'!F1471,6,2)),VALUE(MID('Paste data'!F1471,9,2)))+VALUE(MID('Paste data'!F1471,12,2))/24+VALUE(MID('Paste data'!F1471,15,2))/1440,""))),2)),"")</f>
      </c>
      <c r="F1471" s="11">
        <f>IFERROR(IF(OR('Paste data'!E1471="",'Paste data'!G1471=""),"",ROUND((IF(ISNUMBER('Paste data'!G1471),'Paste data'!G1471,IFERROR(DATE(VALUE(LEFT('Paste data'!G1471,4)),VALUE(MID('Paste data'!G1471,6,2)),VALUE(MID('Paste data'!G1471,9,2)))+VALUE(MID('Paste data'!G1471,12,2))/24+VALUE(MID('Paste data'!G1471,15,2))/1440,"")))-(IF(ISNUMBER('Paste data'!E1471),'Paste data'!E1471,IFERROR(DATE(VALUE(LEFT('Paste data'!E1471,4)),VALUE(MID('Paste data'!E1471,6,2)),VALUE(MID('Paste data'!E1471,9,2)))+VALUE(MID('Paste data'!E1471,12,2))/24+VALUE(MID('Paste data'!E1471,15,2))/1440,""))),2)),"")</f>
      </c>
      <c r="G1471" s="10">
        <f>IFERROR(IF('Paste data'!G1471="","",(IF(ISNUMBER('Paste data'!G1471),'Paste data'!G1471,IFERROR(DATE(VALUE(LEFT('Paste data'!G1471,4)),VALUE(MID('Paste data'!G1471,6,2)),VALUE(MID('Paste data'!G1471,9,2)))+VALUE(MID('Paste data'!G1471,12,2))/24+VALUE(MID('Paste data'!G1471,15,2))/1440,"")))-WEEKDAY((IF(ISNUMBER('Paste data'!G1471),'Paste data'!G1471,IFERROR(DATE(VALUE(LEFT('Paste data'!G1471,4)),VALUE(MID('Paste data'!G1471,6,2)),VALUE(MID('Paste data'!G1471,9,2)))+VALUE(MID('Paste data'!G1471,12,2))/24+VALUE(MID('Paste data'!G1471,15,2))/1440,""))),3)),"")</f>
      </c>
    </row>
    <row r="1472" spans="1:7" x14ac:dyDescent="0.25">
      <c r="A1472" s="10">
        <f>IF('Paste data'!A1472="","",'Paste data'!A1472)</f>
      </c>
      <c r="B1472" s="4">
        <f>IF('Paste data'!A1472="","",'Paste data'!D1472)</f>
      </c>
      <c r="C1472" s="4">
        <f>IF('Paste data'!A1472="","",'Paste data'!B1472)</f>
      </c>
      <c r="D1472" s="11">
        <f>IFERROR(IF(OR('Paste data'!E1472="",'Paste data'!F1472=""),"",ROUND((IF(ISNUMBER('Paste data'!F1472),'Paste data'!F1472,IFERROR(DATE(VALUE(LEFT('Paste data'!F1472,4)),VALUE(MID('Paste data'!F1472,6,2)),VALUE(MID('Paste data'!F1472,9,2)))+VALUE(MID('Paste data'!F1472,12,2))/24+VALUE(MID('Paste data'!F1472,15,2))/1440,"")))-(IF(ISNUMBER('Paste data'!E1472),'Paste data'!E1472,IFERROR(DATE(VALUE(LEFT('Paste data'!E1472,4)),VALUE(MID('Paste data'!E1472,6,2)),VALUE(MID('Paste data'!E1472,9,2)))+VALUE(MID('Paste data'!E1472,12,2))/24+VALUE(MID('Paste data'!E1472,15,2))/1440,""))),2)),"")</f>
      </c>
      <c r="E1472" s="11">
        <f>IFERROR(IF(OR('Paste data'!F1472="",'Paste data'!G1472=""),"",ROUND((IF(ISNUMBER('Paste data'!G1472),'Paste data'!G1472,IFERROR(DATE(VALUE(LEFT('Paste data'!G1472,4)),VALUE(MID('Paste data'!G1472,6,2)),VALUE(MID('Paste data'!G1472,9,2)))+VALUE(MID('Paste data'!G1472,12,2))/24+VALUE(MID('Paste data'!G1472,15,2))/1440,"")))-(IF(ISNUMBER('Paste data'!F1472),'Paste data'!F1472,IFERROR(DATE(VALUE(LEFT('Paste data'!F1472,4)),VALUE(MID('Paste data'!F1472,6,2)),VALUE(MID('Paste data'!F1472,9,2)))+VALUE(MID('Paste data'!F1472,12,2))/24+VALUE(MID('Paste data'!F1472,15,2))/1440,""))),2)),"")</f>
      </c>
      <c r="F1472" s="11">
        <f>IFERROR(IF(OR('Paste data'!E1472="",'Paste data'!G1472=""),"",ROUND((IF(ISNUMBER('Paste data'!G1472),'Paste data'!G1472,IFERROR(DATE(VALUE(LEFT('Paste data'!G1472,4)),VALUE(MID('Paste data'!G1472,6,2)),VALUE(MID('Paste data'!G1472,9,2)))+VALUE(MID('Paste data'!G1472,12,2))/24+VALUE(MID('Paste data'!G1472,15,2))/1440,"")))-(IF(ISNUMBER('Paste data'!E1472),'Paste data'!E1472,IFERROR(DATE(VALUE(LEFT('Paste data'!E1472,4)),VALUE(MID('Paste data'!E1472,6,2)),VALUE(MID('Paste data'!E1472,9,2)))+VALUE(MID('Paste data'!E1472,12,2))/24+VALUE(MID('Paste data'!E1472,15,2))/1440,""))),2)),"")</f>
      </c>
      <c r="G1472" s="10">
        <f>IFERROR(IF('Paste data'!G1472="","",(IF(ISNUMBER('Paste data'!G1472),'Paste data'!G1472,IFERROR(DATE(VALUE(LEFT('Paste data'!G1472,4)),VALUE(MID('Paste data'!G1472,6,2)),VALUE(MID('Paste data'!G1472,9,2)))+VALUE(MID('Paste data'!G1472,12,2))/24+VALUE(MID('Paste data'!G1472,15,2))/1440,"")))-WEEKDAY((IF(ISNUMBER('Paste data'!G1472),'Paste data'!G1472,IFERROR(DATE(VALUE(LEFT('Paste data'!G1472,4)),VALUE(MID('Paste data'!G1472,6,2)),VALUE(MID('Paste data'!G1472,9,2)))+VALUE(MID('Paste data'!G1472,12,2))/24+VALUE(MID('Paste data'!G1472,15,2))/1440,""))),3)),"")</f>
      </c>
    </row>
    <row r="1473" spans="1:7" x14ac:dyDescent="0.25">
      <c r="A1473" s="10">
        <f>IF('Paste data'!A1473="","",'Paste data'!A1473)</f>
      </c>
      <c r="B1473" s="4">
        <f>IF('Paste data'!A1473="","",'Paste data'!D1473)</f>
      </c>
      <c r="C1473" s="4">
        <f>IF('Paste data'!A1473="","",'Paste data'!B1473)</f>
      </c>
      <c r="D1473" s="11">
        <f>IFERROR(IF(OR('Paste data'!E1473="",'Paste data'!F1473=""),"",ROUND((IF(ISNUMBER('Paste data'!F1473),'Paste data'!F1473,IFERROR(DATE(VALUE(LEFT('Paste data'!F1473,4)),VALUE(MID('Paste data'!F1473,6,2)),VALUE(MID('Paste data'!F1473,9,2)))+VALUE(MID('Paste data'!F1473,12,2))/24+VALUE(MID('Paste data'!F1473,15,2))/1440,"")))-(IF(ISNUMBER('Paste data'!E1473),'Paste data'!E1473,IFERROR(DATE(VALUE(LEFT('Paste data'!E1473,4)),VALUE(MID('Paste data'!E1473,6,2)),VALUE(MID('Paste data'!E1473,9,2)))+VALUE(MID('Paste data'!E1473,12,2))/24+VALUE(MID('Paste data'!E1473,15,2))/1440,""))),2)),"")</f>
      </c>
      <c r="E1473" s="11">
        <f>IFERROR(IF(OR('Paste data'!F1473="",'Paste data'!G1473=""),"",ROUND((IF(ISNUMBER('Paste data'!G1473),'Paste data'!G1473,IFERROR(DATE(VALUE(LEFT('Paste data'!G1473,4)),VALUE(MID('Paste data'!G1473,6,2)),VALUE(MID('Paste data'!G1473,9,2)))+VALUE(MID('Paste data'!G1473,12,2))/24+VALUE(MID('Paste data'!G1473,15,2))/1440,"")))-(IF(ISNUMBER('Paste data'!F1473),'Paste data'!F1473,IFERROR(DATE(VALUE(LEFT('Paste data'!F1473,4)),VALUE(MID('Paste data'!F1473,6,2)),VALUE(MID('Paste data'!F1473,9,2)))+VALUE(MID('Paste data'!F1473,12,2))/24+VALUE(MID('Paste data'!F1473,15,2))/1440,""))),2)),"")</f>
      </c>
      <c r="F1473" s="11">
        <f>IFERROR(IF(OR('Paste data'!E1473="",'Paste data'!G1473=""),"",ROUND((IF(ISNUMBER('Paste data'!G1473),'Paste data'!G1473,IFERROR(DATE(VALUE(LEFT('Paste data'!G1473,4)),VALUE(MID('Paste data'!G1473,6,2)),VALUE(MID('Paste data'!G1473,9,2)))+VALUE(MID('Paste data'!G1473,12,2))/24+VALUE(MID('Paste data'!G1473,15,2))/1440,"")))-(IF(ISNUMBER('Paste data'!E1473),'Paste data'!E1473,IFERROR(DATE(VALUE(LEFT('Paste data'!E1473,4)),VALUE(MID('Paste data'!E1473,6,2)),VALUE(MID('Paste data'!E1473,9,2)))+VALUE(MID('Paste data'!E1473,12,2))/24+VALUE(MID('Paste data'!E1473,15,2))/1440,""))),2)),"")</f>
      </c>
      <c r="G1473" s="10">
        <f>IFERROR(IF('Paste data'!G1473="","",(IF(ISNUMBER('Paste data'!G1473),'Paste data'!G1473,IFERROR(DATE(VALUE(LEFT('Paste data'!G1473,4)),VALUE(MID('Paste data'!G1473,6,2)),VALUE(MID('Paste data'!G1473,9,2)))+VALUE(MID('Paste data'!G1473,12,2))/24+VALUE(MID('Paste data'!G1473,15,2))/1440,"")))-WEEKDAY((IF(ISNUMBER('Paste data'!G1473),'Paste data'!G1473,IFERROR(DATE(VALUE(LEFT('Paste data'!G1473,4)),VALUE(MID('Paste data'!G1473,6,2)),VALUE(MID('Paste data'!G1473,9,2)))+VALUE(MID('Paste data'!G1473,12,2))/24+VALUE(MID('Paste data'!G1473,15,2))/1440,""))),3)),"")</f>
      </c>
    </row>
    <row r="1474" spans="1:7" x14ac:dyDescent="0.25">
      <c r="A1474" s="10">
        <f>IF('Paste data'!A1474="","",'Paste data'!A1474)</f>
      </c>
      <c r="B1474" s="4">
        <f>IF('Paste data'!A1474="","",'Paste data'!D1474)</f>
      </c>
      <c r="C1474" s="4">
        <f>IF('Paste data'!A1474="","",'Paste data'!B1474)</f>
      </c>
      <c r="D1474" s="11">
        <f>IFERROR(IF(OR('Paste data'!E1474="",'Paste data'!F1474=""),"",ROUND((IF(ISNUMBER('Paste data'!F1474),'Paste data'!F1474,IFERROR(DATE(VALUE(LEFT('Paste data'!F1474,4)),VALUE(MID('Paste data'!F1474,6,2)),VALUE(MID('Paste data'!F1474,9,2)))+VALUE(MID('Paste data'!F1474,12,2))/24+VALUE(MID('Paste data'!F1474,15,2))/1440,"")))-(IF(ISNUMBER('Paste data'!E1474),'Paste data'!E1474,IFERROR(DATE(VALUE(LEFT('Paste data'!E1474,4)),VALUE(MID('Paste data'!E1474,6,2)),VALUE(MID('Paste data'!E1474,9,2)))+VALUE(MID('Paste data'!E1474,12,2))/24+VALUE(MID('Paste data'!E1474,15,2))/1440,""))),2)),"")</f>
      </c>
      <c r="E1474" s="11">
        <f>IFERROR(IF(OR('Paste data'!F1474="",'Paste data'!G1474=""),"",ROUND((IF(ISNUMBER('Paste data'!G1474),'Paste data'!G1474,IFERROR(DATE(VALUE(LEFT('Paste data'!G1474,4)),VALUE(MID('Paste data'!G1474,6,2)),VALUE(MID('Paste data'!G1474,9,2)))+VALUE(MID('Paste data'!G1474,12,2))/24+VALUE(MID('Paste data'!G1474,15,2))/1440,"")))-(IF(ISNUMBER('Paste data'!F1474),'Paste data'!F1474,IFERROR(DATE(VALUE(LEFT('Paste data'!F1474,4)),VALUE(MID('Paste data'!F1474,6,2)),VALUE(MID('Paste data'!F1474,9,2)))+VALUE(MID('Paste data'!F1474,12,2))/24+VALUE(MID('Paste data'!F1474,15,2))/1440,""))),2)),"")</f>
      </c>
      <c r="F1474" s="11">
        <f>IFERROR(IF(OR('Paste data'!E1474="",'Paste data'!G1474=""),"",ROUND((IF(ISNUMBER('Paste data'!G1474),'Paste data'!G1474,IFERROR(DATE(VALUE(LEFT('Paste data'!G1474,4)),VALUE(MID('Paste data'!G1474,6,2)),VALUE(MID('Paste data'!G1474,9,2)))+VALUE(MID('Paste data'!G1474,12,2))/24+VALUE(MID('Paste data'!G1474,15,2))/1440,"")))-(IF(ISNUMBER('Paste data'!E1474),'Paste data'!E1474,IFERROR(DATE(VALUE(LEFT('Paste data'!E1474,4)),VALUE(MID('Paste data'!E1474,6,2)),VALUE(MID('Paste data'!E1474,9,2)))+VALUE(MID('Paste data'!E1474,12,2))/24+VALUE(MID('Paste data'!E1474,15,2))/1440,""))),2)),"")</f>
      </c>
      <c r="G1474" s="10">
        <f>IFERROR(IF('Paste data'!G1474="","",(IF(ISNUMBER('Paste data'!G1474),'Paste data'!G1474,IFERROR(DATE(VALUE(LEFT('Paste data'!G1474,4)),VALUE(MID('Paste data'!G1474,6,2)),VALUE(MID('Paste data'!G1474,9,2)))+VALUE(MID('Paste data'!G1474,12,2))/24+VALUE(MID('Paste data'!G1474,15,2))/1440,"")))-WEEKDAY((IF(ISNUMBER('Paste data'!G1474),'Paste data'!G1474,IFERROR(DATE(VALUE(LEFT('Paste data'!G1474,4)),VALUE(MID('Paste data'!G1474,6,2)),VALUE(MID('Paste data'!G1474,9,2)))+VALUE(MID('Paste data'!G1474,12,2))/24+VALUE(MID('Paste data'!G1474,15,2))/1440,""))),3)),"")</f>
      </c>
    </row>
    <row r="1475" spans="1:7" x14ac:dyDescent="0.25">
      <c r="A1475" s="10">
        <f>IF('Paste data'!A1475="","",'Paste data'!A1475)</f>
      </c>
      <c r="B1475" s="4">
        <f>IF('Paste data'!A1475="","",'Paste data'!D1475)</f>
      </c>
      <c r="C1475" s="4">
        <f>IF('Paste data'!A1475="","",'Paste data'!B1475)</f>
      </c>
      <c r="D1475" s="11">
        <f>IFERROR(IF(OR('Paste data'!E1475="",'Paste data'!F1475=""),"",ROUND((IF(ISNUMBER('Paste data'!F1475),'Paste data'!F1475,IFERROR(DATE(VALUE(LEFT('Paste data'!F1475,4)),VALUE(MID('Paste data'!F1475,6,2)),VALUE(MID('Paste data'!F1475,9,2)))+VALUE(MID('Paste data'!F1475,12,2))/24+VALUE(MID('Paste data'!F1475,15,2))/1440,"")))-(IF(ISNUMBER('Paste data'!E1475),'Paste data'!E1475,IFERROR(DATE(VALUE(LEFT('Paste data'!E1475,4)),VALUE(MID('Paste data'!E1475,6,2)),VALUE(MID('Paste data'!E1475,9,2)))+VALUE(MID('Paste data'!E1475,12,2))/24+VALUE(MID('Paste data'!E1475,15,2))/1440,""))),2)),"")</f>
      </c>
      <c r="E1475" s="11">
        <f>IFERROR(IF(OR('Paste data'!F1475="",'Paste data'!G1475=""),"",ROUND((IF(ISNUMBER('Paste data'!G1475),'Paste data'!G1475,IFERROR(DATE(VALUE(LEFT('Paste data'!G1475,4)),VALUE(MID('Paste data'!G1475,6,2)),VALUE(MID('Paste data'!G1475,9,2)))+VALUE(MID('Paste data'!G1475,12,2))/24+VALUE(MID('Paste data'!G1475,15,2))/1440,"")))-(IF(ISNUMBER('Paste data'!F1475),'Paste data'!F1475,IFERROR(DATE(VALUE(LEFT('Paste data'!F1475,4)),VALUE(MID('Paste data'!F1475,6,2)),VALUE(MID('Paste data'!F1475,9,2)))+VALUE(MID('Paste data'!F1475,12,2))/24+VALUE(MID('Paste data'!F1475,15,2))/1440,""))),2)),"")</f>
      </c>
      <c r="F1475" s="11">
        <f>IFERROR(IF(OR('Paste data'!E1475="",'Paste data'!G1475=""),"",ROUND((IF(ISNUMBER('Paste data'!G1475),'Paste data'!G1475,IFERROR(DATE(VALUE(LEFT('Paste data'!G1475,4)),VALUE(MID('Paste data'!G1475,6,2)),VALUE(MID('Paste data'!G1475,9,2)))+VALUE(MID('Paste data'!G1475,12,2))/24+VALUE(MID('Paste data'!G1475,15,2))/1440,"")))-(IF(ISNUMBER('Paste data'!E1475),'Paste data'!E1475,IFERROR(DATE(VALUE(LEFT('Paste data'!E1475,4)),VALUE(MID('Paste data'!E1475,6,2)),VALUE(MID('Paste data'!E1475,9,2)))+VALUE(MID('Paste data'!E1475,12,2))/24+VALUE(MID('Paste data'!E1475,15,2))/1440,""))),2)),"")</f>
      </c>
      <c r="G1475" s="10">
        <f>IFERROR(IF('Paste data'!G1475="","",(IF(ISNUMBER('Paste data'!G1475),'Paste data'!G1475,IFERROR(DATE(VALUE(LEFT('Paste data'!G1475,4)),VALUE(MID('Paste data'!G1475,6,2)),VALUE(MID('Paste data'!G1475,9,2)))+VALUE(MID('Paste data'!G1475,12,2))/24+VALUE(MID('Paste data'!G1475,15,2))/1440,"")))-WEEKDAY((IF(ISNUMBER('Paste data'!G1475),'Paste data'!G1475,IFERROR(DATE(VALUE(LEFT('Paste data'!G1475,4)),VALUE(MID('Paste data'!G1475,6,2)),VALUE(MID('Paste data'!G1475,9,2)))+VALUE(MID('Paste data'!G1475,12,2))/24+VALUE(MID('Paste data'!G1475,15,2))/1440,""))),3)),"")</f>
      </c>
    </row>
    <row r="1476" spans="1:7" x14ac:dyDescent="0.25">
      <c r="A1476" s="10">
        <f>IF('Paste data'!A1476="","",'Paste data'!A1476)</f>
      </c>
      <c r="B1476" s="4">
        <f>IF('Paste data'!A1476="","",'Paste data'!D1476)</f>
      </c>
      <c r="C1476" s="4">
        <f>IF('Paste data'!A1476="","",'Paste data'!B1476)</f>
      </c>
      <c r="D1476" s="11">
        <f>IFERROR(IF(OR('Paste data'!E1476="",'Paste data'!F1476=""),"",ROUND((IF(ISNUMBER('Paste data'!F1476),'Paste data'!F1476,IFERROR(DATE(VALUE(LEFT('Paste data'!F1476,4)),VALUE(MID('Paste data'!F1476,6,2)),VALUE(MID('Paste data'!F1476,9,2)))+VALUE(MID('Paste data'!F1476,12,2))/24+VALUE(MID('Paste data'!F1476,15,2))/1440,"")))-(IF(ISNUMBER('Paste data'!E1476),'Paste data'!E1476,IFERROR(DATE(VALUE(LEFT('Paste data'!E1476,4)),VALUE(MID('Paste data'!E1476,6,2)),VALUE(MID('Paste data'!E1476,9,2)))+VALUE(MID('Paste data'!E1476,12,2))/24+VALUE(MID('Paste data'!E1476,15,2))/1440,""))),2)),"")</f>
      </c>
      <c r="E1476" s="11">
        <f>IFERROR(IF(OR('Paste data'!F1476="",'Paste data'!G1476=""),"",ROUND((IF(ISNUMBER('Paste data'!G1476),'Paste data'!G1476,IFERROR(DATE(VALUE(LEFT('Paste data'!G1476,4)),VALUE(MID('Paste data'!G1476,6,2)),VALUE(MID('Paste data'!G1476,9,2)))+VALUE(MID('Paste data'!G1476,12,2))/24+VALUE(MID('Paste data'!G1476,15,2))/1440,"")))-(IF(ISNUMBER('Paste data'!F1476),'Paste data'!F1476,IFERROR(DATE(VALUE(LEFT('Paste data'!F1476,4)),VALUE(MID('Paste data'!F1476,6,2)),VALUE(MID('Paste data'!F1476,9,2)))+VALUE(MID('Paste data'!F1476,12,2))/24+VALUE(MID('Paste data'!F1476,15,2))/1440,""))),2)),"")</f>
      </c>
      <c r="F1476" s="11">
        <f>IFERROR(IF(OR('Paste data'!E1476="",'Paste data'!G1476=""),"",ROUND((IF(ISNUMBER('Paste data'!G1476),'Paste data'!G1476,IFERROR(DATE(VALUE(LEFT('Paste data'!G1476,4)),VALUE(MID('Paste data'!G1476,6,2)),VALUE(MID('Paste data'!G1476,9,2)))+VALUE(MID('Paste data'!G1476,12,2))/24+VALUE(MID('Paste data'!G1476,15,2))/1440,"")))-(IF(ISNUMBER('Paste data'!E1476),'Paste data'!E1476,IFERROR(DATE(VALUE(LEFT('Paste data'!E1476,4)),VALUE(MID('Paste data'!E1476,6,2)),VALUE(MID('Paste data'!E1476,9,2)))+VALUE(MID('Paste data'!E1476,12,2))/24+VALUE(MID('Paste data'!E1476,15,2))/1440,""))),2)),"")</f>
      </c>
      <c r="G1476" s="10">
        <f>IFERROR(IF('Paste data'!G1476="","",(IF(ISNUMBER('Paste data'!G1476),'Paste data'!G1476,IFERROR(DATE(VALUE(LEFT('Paste data'!G1476,4)),VALUE(MID('Paste data'!G1476,6,2)),VALUE(MID('Paste data'!G1476,9,2)))+VALUE(MID('Paste data'!G1476,12,2))/24+VALUE(MID('Paste data'!G1476,15,2))/1440,"")))-WEEKDAY((IF(ISNUMBER('Paste data'!G1476),'Paste data'!G1476,IFERROR(DATE(VALUE(LEFT('Paste data'!G1476,4)),VALUE(MID('Paste data'!G1476,6,2)),VALUE(MID('Paste data'!G1476,9,2)))+VALUE(MID('Paste data'!G1476,12,2))/24+VALUE(MID('Paste data'!G1476,15,2))/1440,""))),3)),"")</f>
      </c>
    </row>
    <row r="1477" spans="1:7" x14ac:dyDescent="0.25">
      <c r="A1477" s="10">
        <f>IF('Paste data'!A1477="","",'Paste data'!A1477)</f>
      </c>
      <c r="B1477" s="4">
        <f>IF('Paste data'!A1477="","",'Paste data'!D1477)</f>
      </c>
      <c r="C1477" s="4">
        <f>IF('Paste data'!A1477="","",'Paste data'!B1477)</f>
      </c>
      <c r="D1477" s="11">
        <f>IFERROR(IF(OR('Paste data'!E1477="",'Paste data'!F1477=""),"",ROUND((IF(ISNUMBER('Paste data'!F1477),'Paste data'!F1477,IFERROR(DATE(VALUE(LEFT('Paste data'!F1477,4)),VALUE(MID('Paste data'!F1477,6,2)),VALUE(MID('Paste data'!F1477,9,2)))+VALUE(MID('Paste data'!F1477,12,2))/24+VALUE(MID('Paste data'!F1477,15,2))/1440,"")))-(IF(ISNUMBER('Paste data'!E1477),'Paste data'!E1477,IFERROR(DATE(VALUE(LEFT('Paste data'!E1477,4)),VALUE(MID('Paste data'!E1477,6,2)),VALUE(MID('Paste data'!E1477,9,2)))+VALUE(MID('Paste data'!E1477,12,2))/24+VALUE(MID('Paste data'!E1477,15,2))/1440,""))),2)),"")</f>
      </c>
      <c r="E1477" s="11">
        <f>IFERROR(IF(OR('Paste data'!F1477="",'Paste data'!G1477=""),"",ROUND((IF(ISNUMBER('Paste data'!G1477),'Paste data'!G1477,IFERROR(DATE(VALUE(LEFT('Paste data'!G1477,4)),VALUE(MID('Paste data'!G1477,6,2)),VALUE(MID('Paste data'!G1477,9,2)))+VALUE(MID('Paste data'!G1477,12,2))/24+VALUE(MID('Paste data'!G1477,15,2))/1440,"")))-(IF(ISNUMBER('Paste data'!F1477),'Paste data'!F1477,IFERROR(DATE(VALUE(LEFT('Paste data'!F1477,4)),VALUE(MID('Paste data'!F1477,6,2)),VALUE(MID('Paste data'!F1477,9,2)))+VALUE(MID('Paste data'!F1477,12,2))/24+VALUE(MID('Paste data'!F1477,15,2))/1440,""))),2)),"")</f>
      </c>
      <c r="F1477" s="11">
        <f>IFERROR(IF(OR('Paste data'!E1477="",'Paste data'!G1477=""),"",ROUND((IF(ISNUMBER('Paste data'!G1477),'Paste data'!G1477,IFERROR(DATE(VALUE(LEFT('Paste data'!G1477,4)),VALUE(MID('Paste data'!G1477,6,2)),VALUE(MID('Paste data'!G1477,9,2)))+VALUE(MID('Paste data'!G1477,12,2))/24+VALUE(MID('Paste data'!G1477,15,2))/1440,"")))-(IF(ISNUMBER('Paste data'!E1477),'Paste data'!E1477,IFERROR(DATE(VALUE(LEFT('Paste data'!E1477,4)),VALUE(MID('Paste data'!E1477,6,2)),VALUE(MID('Paste data'!E1477,9,2)))+VALUE(MID('Paste data'!E1477,12,2))/24+VALUE(MID('Paste data'!E1477,15,2))/1440,""))),2)),"")</f>
      </c>
      <c r="G1477" s="10">
        <f>IFERROR(IF('Paste data'!G1477="","",(IF(ISNUMBER('Paste data'!G1477),'Paste data'!G1477,IFERROR(DATE(VALUE(LEFT('Paste data'!G1477,4)),VALUE(MID('Paste data'!G1477,6,2)),VALUE(MID('Paste data'!G1477,9,2)))+VALUE(MID('Paste data'!G1477,12,2))/24+VALUE(MID('Paste data'!G1477,15,2))/1440,"")))-WEEKDAY((IF(ISNUMBER('Paste data'!G1477),'Paste data'!G1477,IFERROR(DATE(VALUE(LEFT('Paste data'!G1477,4)),VALUE(MID('Paste data'!G1477,6,2)),VALUE(MID('Paste data'!G1477,9,2)))+VALUE(MID('Paste data'!G1477,12,2))/24+VALUE(MID('Paste data'!G1477,15,2))/1440,""))),3)),"")</f>
      </c>
    </row>
    <row r="1478" spans="1:7" x14ac:dyDescent="0.25">
      <c r="A1478" s="10">
        <f>IF('Paste data'!A1478="","",'Paste data'!A1478)</f>
      </c>
      <c r="B1478" s="4">
        <f>IF('Paste data'!A1478="","",'Paste data'!D1478)</f>
      </c>
      <c r="C1478" s="4">
        <f>IF('Paste data'!A1478="","",'Paste data'!B1478)</f>
      </c>
      <c r="D1478" s="11">
        <f>IFERROR(IF(OR('Paste data'!E1478="",'Paste data'!F1478=""),"",ROUND((IF(ISNUMBER('Paste data'!F1478),'Paste data'!F1478,IFERROR(DATE(VALUE(LEFT('Paste data'!F1478,4)),VALUE(MID('Paste data'!F1478,6,2)),VALUE(MID('Paste data'!F1478,9,2)))+VALUE(MID('Paste data'!F1478,12,2))/24+VALUE(MID('Paste data'!F1478,15,2))/1440,"")))-(IF(ISNUMBER('Paste data'!E1478),'Paste data'!E1478,IFERROR(DATE(VALUE(LEFT('Paste data'!E1478,4)),VALUE(MID('Paste data'!E1478,6,2)),VALUE(MID('Paste data'!E1478,9,2)))+VALUE(MID('Paste data'!E1478,12,2))/24+VALUE(MID('Paste data'!E1478,15,2))/1440,""))),2)),"")</f>
      </c>
      <c r="E1478" s="11">
        <f>IFERROR(IF(OR('Paste data'!F1478="",'Paste data'!G1478=""),"",ROUND((IF(ISNUMBER('Paste data'!G1478),'Paste data'!G1478,IFERROR(DATE(VALUE(LEFT('Paste data'!G1478,4)),VALUE(MID('Paste data'!G1478,6,2)),VALUE(MID('Paste data'!G1478,9,2)))+VALUE(MID('Paste data'!G1478,12,2))/24+VALUE(MID('Paste data'!G1478,15,2))/1440,"")))-(IF(ISNUMBER('Paste data'!F1478),'Paste data'!F1478,IFERROR(DATE(VALUE(LEFT('Paste data'!F1478,4)),VALUE(MID('Paste data'!F1478,6,2)),VALUE(MID('Paste data'!F1478,9,2)))+VALUE(MID('Paste data'!F1478,12,2))/24+VALUE(MID('Paste data'!F1478,15,2))/1440,""))),2)),"")</f>
      </c>
      <c r="F1478" s="11">
        <f>IFERROR(IF(OR('Paste data'!E1478="",'Paste data'!G1478=""),"",ROUND((IF(ISNUMBER('Paste data'!G1478),'Paste data'!G1478,IFERROR(DATE(VALUE(LEFT('Paste data'!G1478,4)),VALUE(MID('Paste data'!G1478,6,2)),VALUE(MID('Paste data'!G1478,9,2)))+VALUE(MID('Paste data'!G1478,12,2))/24+VALUE(MID('Paste data'!G1478,15,2))/1440,"")))-(IF(ISNUMBER('Paste data'!E1478),'Paste data'!E1478,IFERROR(DATE(VALUE(LEFT('Paste data'!E1478,4)),VALUE(MID('Paste data'!E1478,6,2)),VALUE(MID('Paste data'!E1478,9,2)))+VALUE(MID('Paste data'!E1478,12,2))/24+VALUE(MID('Paste data'!E1478,15,2))/1440,""))),2)),"")</f>
      </c>
      <c r="G1478" s="10">
        <f>IFERROR(IF('Paste data'!G1478="","",(IF(ISNUMBER('Paste data'!G1478),'Paste data'!G1478,IFERROR(DATE(VALUE(LEFT('Paste data'!G1478,4)),VALUE(MID('Paste data'!G1478,6,2)),VALUE(MID('Paste data'!G1478,9,2)))+VALUE(MID('Paste data'!G1478,12,2))/24+VALUE(MID('Paste data'!G1478,15,2))/1440,"")))-WEEKDAY((IF(ISNUMBER('Paste data'!G1478),'Paste data'!G1478,IFERROR(DATE(VALUE(LEFT('Paste data'!G1478,4)),VALUE(MID('Paste data'!G1478,6,2)),VALUE(MID('Paste data'!G1478,9,2)))+VALUE(MID('Paste data'!G1478,12,2))/24+VALUE(MID('Paste data'!G1478,15,2))/1440,""))),3)),"")</f>
      </c>
    </row>
    <row r="1479" spans="1:7" x14ac:dyDescent="0.25">
      <c r="A1479" s="10">
        <f>IF('Paste data'!A1479="","",'Paste data'!A1479)</f>
      </c>
      <c r="B1479" s="4">
        <f>IF('Paste data'!A1479="","",'Paste data'!D1479)</f>
      </c>
      <c r="C1479" s="4">
        <f>IF('Paste data'!A1479="","",'Paste data'!B1479)</f>
      </c>
      <c r="D1479" s="11">
        <f>IFERROR(IF(OR('Paste data'!E1479="",'Paste data'!F1479=""),"",ROUND((IF(ISNUMBER('Paste data'!F1479),'Paste data'!F1479,IFERROR(DATE(VALUE(LEFT('Paste data'!F1479,4)),VALUE(MID('Paste data'!F1479,6,2)),VALUE(MID('Paste data'!F1479,9,2)))+VALUE(MID('Paste data'!F1479,12,2))/24+VALUE(MID('Paste data'!F1479,15,2))/1440,"")))-(IF(ISNUMBER('Paste data'!E1479),'Paste data'!E1479,IFERROR(DATE(VALUE(LEFT('Paste data'!E1479,4)),VALUE(MID('Paste data'!E1479,6,2)),VALUE(MID('Paste data'!E1479,9,2)))+VALUE(MID('Paste data'!E1479,12,2))/24+VALUE(MID('Paste data'!E1479,15,2))/1440,""))),2)),"")</f>
      </c>
      <c r="E1479" s="11">
        <f>IFERROR(IF(OR('Paste data'!F1479="",'Paste data'!G1479=""),"",ROUND((IF(ISNUMBER('Paste data'!G1479),'Paste data'!G1479,IFERROR(DATE(VALUE(LEFT('Paste data'!G1479,4)),VALUE(MID('Paste data'!G1479,6,2)),VALUE(MID('Paste data'!G1479,9,2)))+VALUE(MID('Paste data'!G1479,12,2))/24+VALUE(MID('Paste data'!G1479,15,2))/1440,"")))-(IF(ISNUMBER('Paste data'!F1479),'Paste data'!F1479,IFERROR(DATE(VALUE(LEFT('Paste data'!F1479,4)),VALUE(MID('Paste data'!F1479,6,2)),VALUE(MID('Paste data'!F1479,9,2)))+VALUE(MID('Paste data'!F1479,12,2))/24+VALUE(MID('Paste data'!F1479,15,2))/1440,""))),2)),"")</f>
      </c>
      <c r="F1479" s="11">
        <f>IFERROR(IF(OR('Paste data'!E1479="",'Paste data'!G1479=""),"",ROUND((IF(ISNUMBER('Paste data'!G1479),'Paste data'!G1479,IFERROR(DATE(VALUE(LEFT('Paste data'!G1479,4)),VALUE(MID('Paste data'!G1479,6,2)),VALUE(MID('Paste data'!G1479,9,2)))+VALUE(MID('Paste data'!G1479,12,2))/24+VALUE(MID('Paste data'!G1479,15,2))/1440,"")))-(IF(ISNUMBER('Paste data'!E1479),'Paste data'!E1479,IFERROR(DATE(VALUE(LEFT('Paste data'!E1479,4)),VALUE(MID('Paste data'!E1479,6,2)),VALUE(MID('Paste data'!E1479,9,2)))+VALUE(MID('Paste data'!E1479,12,2))/24+VALUE(MID('Paste data'!E1479,15,2))/1440,""))),2)),"")</f>
      </c>
      <c r="G1479" s="10">
        <f>IFERROR(IF('Paste data'!G1479="","",(IF(ISNUMBER('Paste data'!G1479),'Paste data'!G1479,IFERROR(DATE(VALUE(LEFT('Paste data'!G1479,4)),VALUE(MID('Paste data'!G1479,6,2)),VALUE(MID('Paste data'!G1479,9,2)))+VALUE(MID('Paste data'!G1479,12,2))/24+VALUE(MID('Paste data'!G1479,15,2))/1440,"")))-WEEKDAY((IF(ISNUMBER('Paste data'!G1479),'Paste data'!G1479,IFERROR(DATE(VALUE(LEFT('Paste data'!G1479,4)),VALUE(MID('Paste data'!G1479,6,2)),VALUE(MID('Paste data'!G1479,9,2)))+VALUE(MID('Paste data'!G1479,12,2))/24+VALUE(MID('Paste data'!G1479,15,2))/1440,""))),3)),"")</f>
      </c>
    </row>
    <row r="1480" spans="1:7" x14ac:dyDescent="0.25">
      <c r="A1480" s="10">
        <f>IF('Paste data'!A1480="","",'Paste data'!A1480)</f>
      </c>
      <c r="B1480" s="4">
        <f>IF('Paste data'!A1480="","",'Paste data'!D1480)</f>
      </c>
      <c r="C1480" s="4">
        <f>IF('Paste data'!A1480="","",'Paste data'!B1480)</f>
      </c>
      <c r="D1480" s="11">
        <f>IFERROR(IF(OR('Paste data'!E1480="",'Paste data'!F1480=""),"",ROUND((IF(ISNUMBER('Paste data'!F1480),'Paste data'!F1480,IFERROR(DATE(VALUE(LEFT('Paste data'!F1480,4)),VALUE(MID('Paste data'!F1480,6,2)),VALUE(MID('Paste data'!F1480,9,2)))+VALUE(MID('Paste data'!F1480,12,2))/24+VALUE(MID('Paste data'!F1480,15,2))/1440,"")))-(IF(ISNUMBER('Paste data'!E1480),'Paste data'!E1480,IFERROR(DATE(VALUE(LEFT('Paste data'!E1480,4)),VALUE(MID('Paste data'!E1480,6,2)),VALUE(MID('Paste data'!E1480,9,2)))+VALUE(MID('Paste data'!E1480,12,2))/24+VALUE(MID('Paste data'!E1480,15,2))/1440,""))),2)),"")</f>
      </c>
      <c r="E1480" s="11">
        <f>IFERROR(IF(OR('Paste data'!F1480="",'Paste data'!G1480=""),"",ROUND((IF(ISNUMBER('Paste data'!G1480),'Paste data'!G1480,IFERROR(DATE(VALUE(LEFT('Paste data'!G1480,4)),VALUE(MID('Paste data'!G1480,6,2)),VALUE(MID('Paste data'!G1480,9,2)))+VALUE(MID('Paste data'!G1480,12,2))/24+VALUE(MID('Paste data'!G1480,15,2))/1440,"")))-(IF(ISNUMBER('Paste data'!F1480),'Paste data'!F1480,IFERROR(DATE(VALUE(LEFT('Paste data'!F1480,4)),VALUE(MID('Paste data'!F1480,6,2)),VALUE(MID('Paste data'!F1480,9,2)))+VALUE(MID('Paste data'!F1480,12,2))/24+VALUE(MID('Paste data'!F1480,15,2))/1440,""))),2)),"")</f>
      </c>
      <c r="F1480" s="11">
        <f>IFERROR(IF(OR('Paste data'!E1480="",'Paste data'!G1480=""),"",ROUND((IF(ISNUMBER('Paste data'!G1480),'Paste data'!G1480,IFERROR(DATE(VALUE(LEFT('Paste data'!G1480,4)),VALUE(MID('Paste data'!G1480,6,2)),VALUE(MID('Paste data'!G1480,9,2)))+VALUE(MID('Paste data'!G1480,12,2))/24+VALUE(MID('Paste data'!G1480,15,2))/1440,"")))-(IF(ISNUMBER('Paste data'!E1480),'Paste data'!E1480,IFERROR(DATE(VALUE(LEFT('Paste data'!E1480,4)),VALUE(MID('Paste data'!E1480,6,2)),VALUE(MID('Paste data'!E1480,9,2)))+VALUE(MID('Paste data'!E1480,12,2))/24+VALUE(MID('Paste data'!E1480,15,2))/1440,""))),2)),"")</f>
      </c>
      <c r="G1480" s="10">
        <f>IFERROR(IF('Paste data'!G1480="","",(IF(ISNUMBER('Paste data'!G1480),'Paste data'!G1480,IFERROR(DATE(VALUE(LEFT('Paste data'!G1480,4)),VALUE(MID('Paste data'!G1480,6,2)),VALUE(MID('Paste data'!G1480,9,2)))+VALUE(MID('Paste data'!G1480,12,2))/24+VALUE(MID('Paste data'!G1480,15,2))/1440,"")))-WEEKDAY((IF(ISNUMBER('Paste data'!G1480),'Paste data'!G1480,IFERROR(DATE(VALUE(LEFT('Paste data'!G1480,4)),VALUE(MID('Paste data'!G1480,6,2)),VALUE(MID('Paste data'!G1480,9,2)))+VALUE(MID('Paste data'!G1480,12,2))/24+VALUE(MID('Paste data'!G1480,15,2))/1440,""))),3)),"")</f>
      </c>
    </row>
    <row r="1481" spans="1:7" x14ac:dyDescent="0.25">
      <c r="A1481" s="10">
        <f>IF('Paste data'!A1481="","",'Paste data'!A1481)</f>
      </c>
      <c r="B1481" s="4">
        <f>IF('Paste data'!A1481="","",'Paste data'!D1481)</f>
      </c>
      <c r="C1481" s="4">
        <f>IF('Paste data'!A1481="","",'Paste data'!B1481)</f>
      </c>
      <c r="D1481" s="11">
        <f>IFERROR(IF(OR('Paste data'!E1481="",'Paste data'!F1481=""),"",ROUND((IF(ISNUMBER('Paste data'!F1481),'Paste data'!F1481,IFERROR(DATE(VALUE(LEFT('Paste data'!F1481,4)),VALUE(MID('Paste data'!F1481,6,2)),VALUE(MID('Paste data'!F1481,9,2)))+VALUE(MID('Paste data'!F1481,12,2))/24+VALUE(MID('Paste data'!F1481,15,2))/1440,"")))-(IF(ISNUMBER('Paste data'!E1481),'Paste data'!E1481,IFERROR(DATE(VALUE(LEFT('Paste data'!E1481,4)),VALUE(MID('Paste data'!E1481,6,2)),VALUE(MID('Paste data'!E1481,9,2)))+VALUE(MID('Paste data'!E1481,12,2))/24+VALUE(MID('Paste data'!E1481,15,2))/1440,""))),2)),"")</f>
      </c>
      <c r="E1481" s="11">
        <f>IFERROR(IF(OR('Paste data'!F1481="",'Paste data'!G1481=""),"",ROUND((IF(ISNUMBER('Paste data'!G1481),'Paste data'!G1481,IFERROR(DATE(VALUE(LEFT('Paste data'!G1481,4)),VALUE(MID('Paste data'!G1481,6,2)),VALUE(MID('Paste data'!G1481,9,2)))+VALUE(MID('Paste data'!G1481,12,2))/24+VALUE(MID('Paste data'!G1481,15,2))/1440,"")))-(IF(ISNUMBER('Paste data'!F1481),'Paste data'!F1481,IFERROR(DATE(VALUE(LEFT('Paste data'!F1481,4)),VALUE(MID('Paste data'!F1481,6,2)),VALUE(MID('Paste data'!F1481,9,2)))+VALUE(MID('Paste data'!F1481,12,2))/24+VALUE(MID('Paste data'!F1481,15,2))/1440,""))),2)),"")</f>
      </c>
      <c r="F1481" s="11">
        <f>IFERROR(IF(OR('Paste data'!E1481="",'Paste data'!G1481=""),"",ROUND((IF(ISNUMBER('Paste data'!G1481),'Paste data'!G1481,IFERROR(DATE(VALUE(LEFT('Paste data'!G1481,4)),VALUE(MID('Paste data'!G1481,6,2)),VALUE(MID('Paste data'!G1481,9,2)))+VALUE(MID('Paste data'!G1481,12,2))/24+VALUE(MID('Paste data'!G1481,15,2))/1440,"")))-(IF(ISNUMBER('Paste data'!E1481),'Paste data'!E1481,IFERROR(DATE(VALUE(LEFT('Paste data'!E1481,4)),VALUE(MID('Paste data'!E1481,6,2)),VALUE(MID('Paste data'!E1481,9,2)))+VALUE(MID('Paste data'!E1481,12,2))/24+VALUE(MID('Paste data'!E1481,15,2))/1440,""))),2)),"")</f>
      </c>
      <c r="G1481" s="10">
        <f>IFERROR(IF('Paste data'!G1481="","",(IF(ISNUMBER('Paste data'!G1481),'Paste data'!G1481,IFERROR(DATE(VALUE(LEFT('Paste data'!G1481,4)),VALUE(MID('Paste data'!G1481,6,2)),VALUE(MID('Paste data'!G1481,9,2)))+VALUE(MID('Paste data'!G1481,12,2))/24+VALUE(MID('Paste data'!G1481,15,2))/1440,"")))-WEEKDAY((IF(ISNUMBER('Paste data'!G1481),'Paste data'!G1481,IFERROR(DATE(VALUE(LEFT('Paste data'!G1481,4)),VALUE(MID('Paste data'!G1481,6,2)),VALUE(MID('Paste data'!G1481,9,2)))+VALUE(MID('Paste data'!G1481,12,2))/24+VALUE(MID('Paste data'!G1481,15,2))/1440,""))),3)),"")</f>
      </c>
    </row>
    <row r="1482" spans="1:7" x14ac:dyDescent="0.25">
      <c r="A1482" s="10">
        <f>IF('Paste data'!A1482="","",'Paste data'!A1482)</f>
      </c>
      <c r="B1482" s="4">
        <f>IF('Paste data'!A1482="","",'Paste data'!D1482)</f>
      </c>
      <c r="C1482" s="4">
        <f>IF('Paste data'!A1482="","",'Paste data'!B1482)</f>
      </c>
      <c r="D1482" s="11">
        <f>IFERROR(IF(OR('Paste data'!E1482="",'Paste data'!F1482=""),"",ROUND((IF(ISNUMBER('Paste data'!F1482),'Paste data'!F1482,IFERROR(DATE(VALUE(LEFT('Paste data'!F1482,4)),VALUE(MID('Paste data'!F1482,6,2)),VALUE(MID('Paste data'!F1482,9,2)))+VALUE(MID('Paste data'!F1482,12,2))/24+VALUE(MID('Paste data'!F1482,15,2))/1440,"")))-(IF(ISNUMBER('Paste data'!E1482),'Paste data'!E1482,IFERROR(DATE(VALUE(LEFT('Paste data'!E1482,4)),VALUE(MID('Paste data'!E1482,6,2)),VALUE(MID('Paste data'!E1482,9,2)))+VALUE(MID('Paste data'!E1482,12,2))/24+VALUE(MID('Paste data'!E1482,15,2))/1440,""))),2)),"")</f>
      </c>
      <c r="E1482" s="11">
        <f>IFERROR(IF(OR('Paste data'!F1482="",'Paste data'!G1482=""),"",ROUND((IF(ISNUMBER('Paste data'!G1482),'Paste data'!G1482,IFERROR(DATE(VALUE(LEFT('Paste data'!G1482,4)),VALUE(MID('Paste data'!G1482,6,2)),VALUE(MID('Paste data'!G1482,9,2)))+VALUE(MID('Paste data'!G1482,12,2))/24+VALUE(MID('Paste data'!G1482,15,2))/1440,"")))-(IF(ISNUMBER('Paste data'!F1482),'Paste data'!F1482,IFERROR(DATE(VALUE(LEFT('Paste data'!F1482,4)),VALUE(MID('Paste data'!F1482,6,2)),VALUE(MID('Paste data'!F1482,9,2)))+VALUE(MID('Paste data'!F1482,12,2))/24+VALUE(MID('Paste data'!F1482,15,2))/1440,""))),2)),"")</f>
      </c>
      <c r="F1482" s="11">
        <f>IFERROR(IF(OR('Paste data'!E1482="",'Paste data'!G1482=""),"",ROUND((IF(ISNUMBER('Paste data'!G1482),'Paste data'!G1482,IFERROR(DATE(VALUE(LEFT('Paste data'!G1482,4)),VALUE(MID('Paste data'!G1482,6,2)),VALUE(MID('Paste data'!G1482,9,2)))+VALUE(MID('Paste data'!G1482,12,2))/24+VALUE(MID('Paste data'!G1482,15,2))/1440,"")))-(IF(ISNUMBER('Paste data'!E1482),'Paste data'!E1482,IFERROR(DATE(VALUE(LEFT('Paste data'!E1482,4)),VALUE(MID('Paste data'!E1482,6,2)),VALUE(MID('Paste data'!E1482,9,2)))+VALUE(MID('Paste data'!E1482,12,2))/24+VALUE(MID('Paste data'!E1482,15,2))/1440,""))),2)),"")</f>
      </c>
      <c r="G1482" s="10">
        <f>IFERROR(IF('Paste data'!G1482="","",(IF(ISNUMBER('Paste data'!G1482),'Paste data'!G1482,IFERROR(DATE(VALUE(LEFT('Paste data'!G1482,4)),VALUE(MID('Paste data'!G1482,6,2)),VALUE(MID('Paste data'!G1482,9,2)))+VALUE(MID('Paste data'!G1482,12,2))/24+VALUE(MID('Paste data'!G1482,15,2))/1440,"")))-WEEKDAY((IF(ISNUMBER('Paste data'!G1482),'Paste data'!G1482,IFERROR(DATE(VALUE(LEFT('Paste data'!G1482,4)),VALUE(MID('Paste data'!G1482,6,2)),VALUE(MID('Paste data'!G1482,9,2)))+VALUE(MID('Paste data'!G1482,12,2))/24+VALUE(MID('Paste data'!G1482,15,2))/1440,""))),3)),"")</f>
      </c>
    </row>
    <row r="1483" spans="1:7" x14ac:dyDescent="0.25">
      <c r="A1483" s="10">
        <f>IF('Paste data'!A1483="","",'Paste data'!A1483)</f>
      </c>
      <c r="B1483" s="4">
        <f>IF('Paste data'!A1483="","",'Paste data'!D1483)</f>
      </c>
      <c r="C1483" s="4">
        <f>IF('Paste data'!A1483="","",'Paste data'!B1483)</f>
      </c>
      <c r="D1483" s="11">
        <f>IFERROR(IF(OR('Paste data'!E1483="",'Paste data'!F1483=""),"",ROUND((IF(ISNUMBER('Paste data'!F1483),'Paste data'!F1483,IFERROR(DATE(VALUE(LEFT('Paste data'!F1483,4)),VALUE(MID('Paste data'!F1483,6,2)),VALUE(MID('Paste data'!F1483,9,2)))+VALUE(MID('Paste data'!F1483,12,2))/24+VALUE(MID('Paste data'!F1483,15,2))/1440,"")))-(IF(ISNUMBER('Paste data'!E1483),'Paste data'!E1483,IFERROR(DATE(VALUE(LEFT('Paste data'!E1483,4)),VALUE(MID('Paste data'!E1483,6,2)),VALUE(MID('Paste data'!E1483,9,2)))+VALUE(MID('Paste data'!E1483,12,2))/24+VALUE(MID('Paste data'!E1483,15,2))/1440,""))),2)),"")</f>
      </c>
      <c r="E1483" s="11">
        <f>IFERROR(IF(OR('Paste data'!F1483="",'Paste data'!G1483=""),"",ROUND((IF(ISNUMBER('Paste data'!G1483),'Paste data'!G1483,IFERROR(DATE(VALUE(LEFT('Paste data'!G1483,4)),VALUE(MID('Paste data'!G1483,6,2)),VALUE(MID('Paste data'!G1483,9,2)))+VALUE(MID('Paste data'!G1483,12,2))/24+VALUE(MID('Paste data'!G1483,15,2))/1440,"")))-(IF(ISNUMBER('Paste data'!F1483),'Paste data'!F1483,IFERROR(DATE(VALUE(LEFT('Paste data'!F1483,4)),VALUE(MID('Paste data'!F1483,6,2)),VALUE(MID('Paste data'!F1483,9,2)))+VALUE(MID('Paste data'!F1483,12,2))/24+VALUE(MID('Paste data'!F1483,15,2))/1440,""))),2)),"")</f>
      </c>
      <c r="F1483" s="11">
        <f>IFERROR(IF(OR('Paste data'!E1483="",'Paste data'!G1483=""),"",ROUND((IF(ISNUMBER('Paste data'!G1483),'Paste data'!G1483,IFERROR(DATE(VALUE(LEFT('Paste data'!G1483,4)),VALUE(MID('Paste data'!G1483,6,2)),VALUE(MID('Paste data'!G1483,9,2)))+VALUE(MID('Paste data'!G1483,12,2))/24+VALUE(MID('Paste data'!G1483,15,2))/1440,"")))-(IF(ISNUMBER('Paste data'!E1483),'Paste data'!E1483,IFERROR(DATE(VALUE(LEFT('Paste data'!E1483,4)),VALUE(MID('Paste data'!E1483,6,2)),VALUE(MID('Paste data'!E1483,9,2)))+VALUE(MID('Paste data'!E1483,12,2))/24+VALUE(MID('Paste data'!E1483,15,2))/1440,""))),2)),"")</f>
      </c>
      <c r="G1483" s="10">
        <f>IFERROR(IF('Paste data'!G1483="","",(IF(ISNUMBER('Paste data'!G1483),'Paste data'!G1483,IFERROR(DATE(VALUE(LEFT('Paste data'!G1483,4)),VALUE(MID('Paste data'!G1483,6,2)),VALUE(MID('Paste data'!G1483,9,2)))+VALUE(MID('Paste data'!G1483,12,2))/24+VALUE(MID('Paste data'!G1483,15,2))/1440,"")))-WEEKDAY((IF(ISNUMBER('Paste data'!G1483),'Paste data'!G1483,IFERROR(DATE(VALUE(LEFT('Paste data'!G1483,4)),VALUE(MID('Paste data'!G1483,6,2)),VALUE(MID('Paste data'!G1483,9,2)))+VALUE(MID('Paste data'!G1483,12,2))/24+VALUE(MID('Paste data'!G1483,15,2))/1440,""))),3)),"")</f>
      </c>
    </row>
    <row r="1484" spans="1:7" x14ac:dyDescent="0.25">
      <c r="A1484" s="10">
        <f>IF('Paste data'!A1484="","",'Paste data'!A1484)</f>
      </c>
      <c r="B1484" s="4">
        <f>IF('Paste data'!A1484="","",'Paste data'!D1484)</f>
      </c>
      <c r="C1484" s="4">
        <f>IF('Paste data'!A1484="","",'Paste data'!B1484)</f>
      </c>
      <c r="D1484" s="11">
        <f>IFERROR(IF(OR('Paste data'!E1484="",'Paste data'!F1484=""),"",ROUND((IF(ISNUMBER('Paste data'!F1484),'Paste data'!F1484,IFERROR(DATE(VALUE(LEFT('Paste data'!F1484,4)),VALUE(MID('Paste data'!F1484,6,2)),VALUE(MID('Paste data'!F1484,9,2)))+VALUE(MID('Paste data'!F1484,12,2))/24+VALUE(MID('Paste data'!F1484,15,2))/1440,"")))-(IF(ISNUMBER('Paste data'!E1484),'Paste data'!E1484,IFERROR(DATE(VALUE(LEFT('Paste data'!E1484,4)),VALUE(MID('Paste data'!E1484,6,2)),VALUE(MID('Paste data'!E1484,9,2)))+VALUE(MID('Paste data'!E1484,12,2))/24+VALUE(MID('Paste data'!E1484,15,2))/1440,""))),2)),"")</f>
      </c>
      <c r="E1484" s="11">
        <f>IFERROR(IF(OR('Paste data'!F1484="",'Paste data'!G1484=""),"",ROUND((IF(ISNUMBER('Paste data'!G1484),'Paste data'!G1484,IFERROR(DATE(VALUE(LEFT('Paste data'!G1484,4)),VALUE(MID('Paste data'!G1484,6,2)),VALUE(MID('Paste data'!G1484,9,2)))+VALUE(MID('Paste data'!G1484,12,2))/24+VALUE(MID('Paste data'!G1484,15,2))/1440,"")))-(IF(ISNUMBER('Paste data'!F1484),'Paste data'!F1484,IFERROR(DATE(VALUE(LEFT('Paste data'!F1484,4)),VALUE(MID('Paste data'!F1484,6,2)),VALUE(MID('Paste data'!F1484,9,2)))+VALUE(MID('Paste data'!F1484,12,2))/24+VALUE(MID('Paste data'!F1484,15,2))/1440,""))),2)),"")</f>
      </c>
      <c r="F1484" s="11">
        <f>IFERROR(IF(OR('Paste data'!E1484="",'Paste data'!G1484=""),"",ROUND((IF(ISNUMBER('Paste data'!G1484),'Paste data'!G1484,IFERROR(DATE(VALUE(LEFT('Paste data'!G1484,4)),VALUE(MID('Paste data'!G1484,6,2)),VALUE(MID('Paste data'!G1484,9,2)))+VALUE(MID('Paste data'!G1484,12,2))/24+VALUE(MID('Paste data'!G1484,15,2))/1440,"")))-(IF(ISNUMBER('Paste data'!E1484),'Paste data'!E1484,IFERROR(DATE(VALUE(LEFT('Paste data'!E1484,4)),VALUE(MID('Paste data'!E1484,6,2)),VALUE(MID('Paste data'!E1484,9,2)))+VALUE(MID('Paste data'!E1484,12,2))/24+VALUE(MID('Paste data'!E1484,15,2))/1440,""))),2)),"")</f>
      </c>
      <c r="G1484" s="10">
        <f>IFERROR(IF('Paste data'!G1484="","",(IF(ISNUMBER('Paste data'!G1484),'Paste data'!G1484,IFERROR(DATE(VALUE(LEFT('Paste data'!G1484,4)),VALUE(MID('Paste data'!G1484,6,2)),VALUE(MID('Paste data'!G1484,9,2)))+VALUE(MID('Paste data'!G1484,12,2))/24+VALUE(MID('Paste data'!G1484,15,2))/1440,"")))-WEEKDAY((IF(ISNUMBER('Paste data'!G1484),'Paste data'!G1484,IFERROR(DATE(VALUE(LEFT('Paste data'!G1484,4)),VALUE(MID('Paste data'!G1484,6,2)),VALUE(MID('Paste data'!G1484,9,2)))+VALUE(MID('Paste data'!G1484,12,2))/24+VALUE(MID('Paste data'!G1484,15,2))/1440,""))),3)),"")</f>
      </c>
    </row>
    <row r="1485" spans="1:7" x14ac:dyDescent="0.25">
      <c r="A1485" s="10">
        <f>IF('Paste data'!A1485="","",'Paste data'!A1485)</f>
      </c>
      <c r="B1485" s="4">
        <f>IF('Paste data'!A1485="","",'Paste data'!D1485)</f>
      </c>
      <c r="C1485" s="4">
        <f>IF('Paste data'!A1485="","",'Paste data'!B1485)</f>
      </c>
      <c r="D1485" s="11">
        <f>IFERROR(IF(OR('Paste data'!E1485="",'Paste data'!F1485=""),"",ROUND((IF(ISNUMBER('Paste data'!F1485),'Paste data'!F1485,IFERROR(DATE(VALUE(LEFT('Paste data'!F1485,4)),VALUE(MID('Paste data'!F1485,6,2)),VALUE(MID('Paste data'!F1485,9,2)))+VALUE(MID('Paste data'!F1485,12,2))/24+VALUE(MID('Paste data'!F1485,15,2))/1440,"")))-(IF(ISNUMBER('Paste data'!E1485),'Paste data'!E1485,IFERROR(DATE(VALUE(LEFT('Paste data'!E1485,4)),VALUE(MID('Paste data'!E1485,6,2)),VALUE(MID('Paste data'!E1485,9,2)))+VALUE(MID('Paste data'!E1485,12,2))/24+VALUE(MID('Paste data'!E1485,15,2))/1440,""))),2)),"")</f>
      </c>
      <c r="E1485" s="11">
        <f>IFERROR(IF(OR('Paste data'!F1485="",'Paste data'!G1485=""),"",ROUND((IF(ISNUMBER('Paste data'!G1485),'Paste data'!G1485,IFERROR(DATE(VALUE(LEFT('Paste data'!G1485,4)),VALUE(MID('Paste data'!G1485,6,2)),VALUE(MID('Paste data'!G1485,9,2)))+VALUE(MID('Paste data'!G1485,12,2))/24+VALUE(MID('Paste data'!G1485,15,2))/1440,"")))-(IF(ISNUMBER('Paste data'!F1485),'Paste data'!F1485,IFERROR(DATE(VALUE(LEFT('Paste data'!F1485,4)),VALUE(MID('Paste data'!F1485,6,2)),VALUE(MID('Paste data'!F1485,9,2)))+VALUE(MID('Paste data'!F1485,12,2))/24+VALUE(MID('Paste data'!F1485,15,2))/1440,""))),2)),"")</f>
      </c>
      <c r="F1485" s="11">
        <f>IFERROR(IF(OR('Paste data'!E1485="",'Paste data'!G1485=""),"",ROUND((IF(ISNUMBER('Paste data'!G1485),'Paste data'!G1485,IFERROR(DATE(VALUE(LEFT('Paste data'!G1485,4)),VALUE(MID('Paste data'!G1485,6,2)),VALUE(MID('Paste data'!G1485,9,2)))+VALUE(MID('Paste data'!G1485,12,2))/24+VALUE(MID('Paste data'!G1485,15,2))/1440,"")))-(IF(ISNUMBER('Paste data'!E1485),'Paste data'!E1485,IFERROR(DATE(VALUE(LEFT('Paste data'!E1485,4)),VALUE(MID('Paste data'!E1485,6,2)),VALUE(MID('Paste data'!E1485,9,2)))+VALUE(MID('Paste data'!E1485,12,2))/24+VALUE(MID('Paste data'!E1485,15,2))/1440,""))),2)),"")</f>
      </c>
      <c r="G1485" s="10">
        <f>IFERROR(IF('Paste data'!G1485="","",(IF(ISNUMBER('Paste data'!G1485),'Paste data'!G1485,IFERROR(DATE(VALUE(LEFT('Paste data'!G1485,4)),VALUE(MID('Paste data'!G1485,6,2)),VALUE(MID('Paste data'!G1485,9,2)))+VALUE(MID('Paste data'!G1485,12,2))/24+VALUE(MID('Paste data'!G1485,15,2))/1440,"")))-WEEKDAY((IF(ISNUMBER('Paste data'!G1485),'Paste data'!G1485,IFERROR(DATE(VALUE(LEFT('Paste data'!G1485,4)),VALUE(MID('Paste data'!G1485,6,2)),VALUE(MID('Paste data'!G1485,9,2)))+VALUE(MID('Paste data'!G1485,12,2))/24+VALUE(MID('Paste data'!G1485,15,2))/1440,""))),3)),"")</f>
      </c>
    </row>
    <row r="1486" spans="1:7" x14ac:dyDescent="0.25">
      <c r="A1486" s="10">
        <f>IF('Paste data'!A1486="","",'Paste data'!A1486)</f>
      </c>
      <c r="B1486" s="4">
        <f>IF('Paste data'!A1486="","",'Paste data'!D1486)</f>
      </c>
      <c r="C1486" s="4">
        <f>IF('Paste data'!A1486="","",'Paste data'!B1486)</f>
      </c>
      <c r="D1486" s="11">
        <f>IFERROR(IF(OR('Paste data'!E1486="",'Paste data'!F1486=""),"",ROUND((IF(ISNUMBER('Paste data'!F1486),'Paste data'!F1486,IFERROR(DATE(VALUE(LEFT('Paste data'!F1486,4)),VALUE(MID('Paste data'!F1486,6,2)),VALUE(MID('Paste data'!F1486,9,2)))+VALUE(MID('Paste data'!F1486,12,2))/24+VALUE(MID('Paste data'!F1486,15,2))/1440,"")))-(IF(ISNUMBER('Paste data'!E1486),'Paste data'!E1486,IFERROR(DATE(VALUE(LEFT('Paste data'!E1486,4)),VALUE(MID('Paste data'!E1486,6,2)),VALUE(MID('Paste data'!E1486,9,2)))+VALUE(MID('Paste data'!E1486,12,2))/24+VALUE(MID('Paste data'!E1486,15,2))/1440,""))),2)),"")</f>
      </c>
      <c r="E1486" s="11">
        <f>IFERROR(IF(OR('Paste data'!F1486="",'Paste data'!G1486=""),"",ROUND((IF(ISNUMBER('Paste data'!G1486),'Paste data'!G1486,IFERROR(DATE(VALUE(LEFT('Paste data'!G1486,4)),VALUE(MID('Paste data'!G1486,6,2)),VALUE(MID('Paste data'!G1486,9,2)))+VALUE(MID('Paste data'!G1486,12,2))/24+VALUE(MID('Paste data'!G1486,15,2))/1440,"")))-(IF(ISNUMBER('Paste data'!F1486),'Paste data'!F1486,IFERROR(DATE(VALUE(LEFT('Paste data'!F1486,4)),VALUE(MID('Paste data'!F1486,6,2)),VALUE(MID('Paste data'!F1486,9,2)))+VALUE(MID('Paste data'!F1486,12,2))/24+VALUE(MID('Paste data'!F1486,15,2))/1440,""))),2)),"")</f>
      </c>
      <c r="F1486" s="11">
        <f>IFERROR(IF(OR('Paste data'!E1486="",'Paste data'!G1486=""),"",ROUND((IF(ISNUMBER('Paste data'!G1486),'Paste data'!G1486,IFERROR(DATE(VALUE(LEFT('Paste data'!G1486,4)),VALUE(MID('Paste data'!G1486,6,2)),VALUE(MID('Paste data'!G1486,9,2)))+VALUE(MID('Paste data'!G1486,12,2))/24+VALUE(MID('Paste data'!G1486,15,2))/1440,"")))-(IF(ISNUMBER('Paste data'!E1486),'Paste data'!E1486,IFERROR(DATE(VALUE(LEFT('Paste data'!E1486,4)),VALUE(MID('Paste data'!E1486,6,2)),VALUE(MID('Paste data'!E1486,9,2)))+VALUE(MID('Paste data'!E1486,12,2))/24+VALUE(MID('Paste data'!E1486,15,2))/1440,""))),2)),"")</f>
      </c>
      <c r="G1486" s="10">
        <f>IFERROR(IF('Paste data'!G1486="","",(IF(ISNUMBER('Paste data'!G1486),'Paste data'!G1486,IFERROR(DATE(VALUE(LEFT('Paste data'!G1486,4)),VALUE(MID('Paste data'!G1486,6,2)),VALUE(MID('Paste data'!G1486,9,2)))+VALUE(MID('Paste data'!G1486,12,2))/24+VALUE(MID('Paste data'!G1486,15,2))/1440,"")))-WEEKDAY((IF(ISNUMBER('Paste data'!G1486),'Paste data'!G1486,IFERROR(DATE(VALUE(LEFT('Paste data'!G1486,4)),VALUE(MID('Paste data'!G1486,6,2)),VALUE(MID('Paste data'!G1486,9,2)))+VALUE(MID('Paste data'!G1486,12,2))/24+VALUE(MID('Paste data'!G1486,15,2))/1440,""))),3)),"")</f>
      </c>
    </row>
    <row r="1487" spans="1:7" x14ac:dyDescent="0.25">
      <c r="A1487" s="10">
        <f>IF('Paste data'!A1487="","",'Paste data'!A1487)</f>
      </c>
      <c r="B1487" s="4">
        <f>IF('Paste data'!A1487="","",'Paste data'!D1487)</f>
      </c>
      <c r="C1487" s="4">
        <f>IF('Paste data'!A1487="","",'Paste data'!B1487)</f>
      </c>
      <c r="D1487" s="11">
        <f>IFERROR(IF(OR('Paste data'!E1487="",'Paste data'!F1487=""),"",ROUND((IF(ISNUMBER('Paste data'!F1487),'Paste data'!F1487,IFERROR(DATE(VALUE(LEFT('Paste data'!F1487,4)),VALUE(MID('Paste data'!F1487,6,2)),VALUE(MID('Paste data'!F1487,9,2)))+VALUE(MID('Paste data'!F1487,12,2))/24+VALUE(MID('Paste data'!F1487,15,2))/1440,"")))-(IF(ISNUMBER('Paste data'!E1487),'Paste data'!E1487,IFERROR(DATE(VALUE(LEFT('Paste data'!E1487,4)),VALUE(MID('Paste data'!E1487,6,2)),VALUE(MID('Paste data'!E1487,9,2)))+VALUE(MID('Paste data'!E1487,12,2))/24+VALUE(MID('Paste data'!E1487,15,2))/1440,""))),2)),"")</f>
      </c>
      <c r="E1487" s="11">
        <f>IFERROR(IF(OR('Paste data'!F1487="",'Paste data'!G1487=""),"",ROUND((IF(ISNUMBER('Paste data'!G1487),'Paste data'!G1487,IFERROR(DATE(VALUE(LEFT('Paste data'!G1487,4)),VALUE(MID('Paste data'!G1487,6,2)),VALUE(MID('Paste data'!G1487,9,2)))+VALUE(MID('Paste data'!G1487,12,2))/24+VALUE(MID('Paste data'!G1487,15,2))/1440,"")))-(IF(ISNUMBER('Paste data'!F1487),'Paste data'!F1487,IFERROR(DATE(VALUE(LEFT('Paste data'!F1487,4)),VALUE(MID('Paste data'!F1487,6,2)),VALUE(MID('Paste data'!F1487,9,2)))+VALUE(MID('Paste data'!F1487,12,2))/24+VALUE(MID('Paste data'!F1487,15,2))/1440,""))),2)),"")</f>
      </c>
      <c r="F1487" s="11">
        <f>IFERROR(IF(OR('Paste data'!E1487="",'Paste data'!G1487=""),"",ROUND((IF(ISNUMBER('Paste data'!G1487),'Paste data'!G1487,IFERROR(DATE(VALUE(LEFT('Paste data'!G1487,4)),VALUE(MID('Paste data'!G1487,6,2)),VALUE(MID('Paste data'!G1487,9,2)))+VALUE(MID('Paste data'!G1487,12,2))/24+VALUE(MID('Paste data'!G1487,15,2))/1440,"")))-(IF(ISNUMBER('Paste data'!E1487),'Paste data'!E1487,IFERROR(DATE(VALUE(LEFT('Paste data'!E1487,4)),VALUE(MID('Paste data'!E1487,6,2)),VALUE(MID('Paste data'!E1487,9,2)))+VALUE(MID('Paste data'!E1487,12,2))/24+VALUE(MID('Paste data'!E1487,15,2))/1440,""))),2)),"")</f>
      </c>
      <c r="G1487" s="10">
        <f>IFERROR(IF('Paste data'!G1487="","",(IF(ISNUMBER('Paste data'!G1487),'Paste data'!G1487,IFERROR(DATE(VALUE(LEFT('Paste data'!G1487,4)),VALUE(MID('Paste data'!G1487,6,2)),VALUE(MID('Paste data'!G1487,9,2)))+VALUE(MID('Paste data'!G1487,12,2))/24+VALUE(MID('Paste data'!G1487,15,2))/1440,"")))-WEEKDAY((IF(ISNUMBER('Paste data'!G1487),'Paste data'!G1487,IFERROR(DATE(VALUE(LEFT('Paste data'!G1487,4)),VALUE(MID('Paste data'!G1487,6,2)),VALUE(MID('Paste data'!G1487,9,2)))+VALUE(MID('Paste data'!G1487,12,2))/24+VALUE(MID('Paste data'!G1487,15,2))/1440,""))),3)),"")</f>
      </c>
    </row>
    <row r="1488" spans="1:7" x14ac:dyDescent="0.25">
      <c r="A1488" s="10">
        <f>IF('Paste data'!A1488="","",'Paste data'!A1488)</f>
      </c>
      <c r="B1488" s="4">
        <f>IF('Paste data'!A1488="","",'Paste data'!D1488)</f>
      </c>
      <c r="C1488" s="4">
        <f>IF('Paste data'!A1488="","",'Paste data'!B1488)</f>
      </c>
      <c r="D1488" s="11">
        <f>IFERROR(IF(OR('Paste data'!E1488="",'Paste data'!F1488=""),"",ROUND((IF(ISNUMBER('Paste data'!F1488),'Paste data'!F1488,IFERROR(DATE(VALUE(LEFT('Paste data'!F1488,4)),VALUE(MID('Paste data'!F1488,6,2)),VALUE(MID('Paste data'!F1488,9,2)))+VALUE(MID('Paste data'!F1488,12,2))/24+VALUE(MID('Paste data'!F1488,15,2))/1440,"")))-(IF(ISNUMBER('Paste data'!E1488),'Paste data'!E1488,IFERROR(DATE(VALUE(LEFT('Paste data'!E1488,4)),VALUE(MID('Paste data'!E1488,6,2)),VALUE(MID('Paste data'!E1488,9,2)))+VALUE(MID('Paste data'!E1488,12,2))/24+VALUE(MID('Paste data'!E1488,15,2))/1440,""))),2)),"")</f>
      </c>
      <c r="E1488" s="11">
        <f>IFERROR(IF(OR('Paste data'!F1488="",'Paste data'!G1488=""),"",ROUND((IF(ISNUMBER('Paste data'!G1488),'Paste data'!G1488,IFERROR(DATE(VALUE(LEFT('Paste data'!G1488,4)),VALUE(MID('Paste data'!G1488,6,2)),VALUE(MID('Paste data'!G1488,9,2)))+VALUE(MID('Paste data'!G1488,12,2))/24+VALUE(MID('Paste data'!G1488,15,2))/1440,"")))-(IF(ISNUMBER('Paste data'!F1488),'Paste data'!F1488,IFERROR(DATE(VALUE(LEFT('Paste data'!F1488,4)),VALUE(MID('Paste data'!F1488,6,2)),VALUE(MID('Paste data'!F1488,9,2)))+VALUE(MID('Paste data'!F1488,12,2))/24+VALUE(MID('Paste data'!F1488,15,2))/1440,""))),2)),"")</f>
      </c>
      <c r="F1488" s="11">
        <f>IFERROR(IF(OR('Paste data'!E1488="",'Paste data'!G1488=""),"",ROUND((IF(ISNUMBER('Paste data'!G1488),'Paste data'!G1488,IFERROR(DATE(VALUE(LEFT('Paste data'!G1488,4)),VALUE(MID('Paste data'!G1488,6,2)),VALUE(MID('Paste data'!G1488,9,2)))+VALUE(MID('Paste data'!G1488,12,2))/24+VALUE(MID('Paste data'!G1488,15,2))/1440,"")))-(IF(ISNUMBER('Paste data'!E1488),'Paste data'!E1488,IFERROR(DATE(VALUE(LEFT('Paste data'!E1488,4)),VALUE(MID('Paste data'!E1488,6,2)),VALUE(MID('Paste data'!E1488,9,2)))+VALUE(MID('Paste data'!E1488,12,2))/24+VALUE(MID('Paste data'!E1488,15,2))/1440,""))),2)),"")</f>
      </c>
      <c r="G1488" s="10">
        <f>IFERROR(IF('Paste data'!G1488="","",(IF(ISNUMBER('Paste data'!G1488),'Paste data'!G1488,IFERROR(DATE(VALUE(LEFT('Paste data'!G1488,4)),VALUE(MID('Paste data'!G1488,6,2)),VALUE(MID('Paste data'!G1488,9,2)))+VALUE(MID('Paste data'!G1488,12,2))/24+VALUE(MID('Paste data'!G1488,15,2))/1440,"")))-WEEKDAY((IF(ISNUMBER('Paste data'!G1488),'Paste data'!G1488,IFERROR(DATE(VALUE(LEFT('Paste data'!G1488,4)),VALUE(MID('Paste data'!G1488,6,2)),VALUE(MID('Paste data'!G1488,9,2)))+VALUE(MID('Paste data'!G1488,12,2))/24+VALUE(MID('Paste data'!G1488,15,2))/1440,""))),3)),"")</f>
      </c>
    </row>
    <row r="1489" spans="1:7" x14ac:dyDescent="0.25">
      <c r="A1489" s="10">
        <f>IF('Paste data'!A1489="","",'Paste data'!A1489)</f>
      </c>
      <c r="B1489" s="4">
        <f>IF('Paste data'!A1489="","",'Paste data'!D1489)</f>
      </c>
      <c r="C1489" s="4">
        <f>IF('Paste data'!A1489="","",'Paste data'!B1489)</f>
      </c>
      <c r="D1489" s="11">
        <f>IFERROR(IF(OR('Paste data'!E1489="",'Paste data'!F1489=""),"",ROUND((IF(ISNUMBER('Paste data'!F1489),'Paste data'!F1489,IFERROR(DATE(VALUE(LEFT('Paste data'!F1489,4)),VALUE(MID('Paste data'!F1489,6,2)),VALUE(MID('Paste data'!F1489,9,2)))+VALUE(MID('Paste data'!F1489,12,2))/24+VALUE(MID('Paste data'!F1489,15,2))/1440,"")))-(IF(ISNUMBER('Paste data'!E1489),'Paste data'!E1489,IFERROR(DATE(VALUE(LEFT('Paste data'!E1489,4)),VALUE(MID('Paste data'!E1489,6,2)),VALUE(MID('Paste data'!E1489,9,2)))+VALUE(MID('Paste data'!E1489,12,2))/24+VALUE(MID('Paste data'!E1489,15,2))/1440,""))),2)),"")</f>
      </c>
      <c r="E1489" s="11">
        <f>IFERROR(IF(OR('Paste data'!F1489="",'Paste data'!G1489=""),"",ROUND((IF(ISNUMBER('Paste data'!G1489),'Paste data'!G1489,IFERROR(DATE(VALUE(LEFT('Paste data'!G1489,4)),VALUE(MID('Paste data'!G1489,6,2)),VALUE(MID('Paste data'!G1489,9,2)))+VALUE(MID('Paste data'!G1489,12,2))/24+VALUE(MID('Paste data'!G1489,15,2))/1440,"")))-(IF(ISNUMBER('Paste data'!F1489),'Paste data'!F1489,IFERROR(DATE(VALUE(LEFT('Paste data'!F1489,4)),VALUE(MID('Paste data'!F1489,6,2)),VALUE(MID('Paste data'!F1489,9,2)))+VALUE(MID('Paste data'!F1489,12,2))/24+VALUE(MID('Paste data'!F1489,15,2))/1440,""))),2)),"")</f>
      </c>
      <c r="F1489" s="11">
        <f>IFERROR(IF(OR('Paste data'!E1489="",'Paste data'!G1489=""),"",ROUND((IF(ISNUMBER('Paste data'!G1489),'Paste data'!G1489,IFERROR(DATE(VALUE(LEFT('Paste data'!G1489,4)),VALUE(MID('Paste data'!G1489,6,2)),VALUE(MID('Paste data'!G1489,9,2)))+VALUE(MID('Paste data'!G1489,12,2))/24+VALUE(MID('Paste data'!G1489,15,2))/1440,"")))-(IF(ISNUMBER('Paste data'!E1489),'Paste data'!E1489,IFERROR(DATE(VALUE(LEFT('Paste data'!E1489,4)),VALUE(MID('Paste data'!E1489,6,2)),VALUE(MID('Paste data'!E1489,9,2)))+VALUE(MID('Paste data'!E1489,12,2))/24+VALUE(MID('Paste data'!E1489,15,2))/1440,""))),2)),"")</f>
      </c>
      <c r="G1489" s="10">
        <f>IFERROR(IF('Paste data'!G1489="","",(IF(ISNUMBER('Paste data'!G1489),'Paste data'!G1489,IFERROR(DATE(VALUE(LEFT('Paste data'!G1489,4)),VALUE(MID('Paste data'!G1489,6,2)),VALUE(MID('Paste data'!G1489,9,2)))+VALUE(MID('Paste data'!G1489,12,2))/24+VALUE(MID('Paste data'!G1489,15,2))/1440,"")))-WEEKDAY((IF(ISNUMBER('Paste data'!G1489),'Paste data'!G1489,IFERROR(DATE(VALUE(LEFT('Paste data'!G1489,4)),VALUE(MID('Paste data'!G1489,6,2)),VALUE(MID('Paste data'!G1489,9,2)))+VALUE(MID('Paste data'!G1489,12,2))/24+VALUE(MID('Paste data'!G1489,15,2))/1440,""))),3)),"")</f>
      </c>
    </row>
    <row r="1490" spans="1:7" x14ac:dyDescent="0.25">
      <c r="A1490" s="10">
        <f>IF('Paste data'!A1490="","",'Paste data'!A1490)</f>
      </c>
      <c r="B1490" s="4">
        <f>IF('Paste data'!A1490="","",'Paste data'!D1490)</f>
      </c>
      <c r="C1490" s="4">
        <f>IF('Paste data'!A1490="","",'Paste data'!B1490)</f>
      </c>
      <c r="D1490" s="11">
        <f>IFERROR(IF(OR('Paste data'!E1490="",'Paste data'!F1490=""),"",ROUND((IF(ISNUMBER('Paste data'!F1490),'Paste data'!F1490,IFERROR(DATE(VALUE(LEFT('Paste data'!F1490,4)),VALUE(MID('Paste data'!F1490,6,2)),VALUE(MID('Paste data'!F1490,9,2)))+VALUE(MID('Paste data'!F1490,12,2))/24+VALUE(MID('Paste data'!F1490,15,2))/1440,"")))-(IF(ISNUMBER('Paste data'!E1490),'Paste data'!E1490,IFERROR(DATE(VALUE(LEFT('Paste data'!E1490,4)),VALUE(MID('Paste data'!E1490,6,2)),VALUE(MID('Paste data'!E1490,9,2)))+VALUE(MID('Paste data'!E1490,12,2))/24+VALUE(MID('Paste data'!E1490,15,2))/1440,""))),2)),"")</f>
      </c>
      <c r="E1490" s="11">
        <f>IFERROR(IF(OR('Paste data'!F1490="",'Paste data'!G1490=""),"",ROUND((IF(ISNUMBER('Paste data'!G1490),'Paste data'!G1490,IFERROR(DATE(VALUE(LEFT('Paste data'!G1490,4)),VALUE(MID('Paste data'!G1490,6,2)),VALUE(MID('Paste data'!G1490,9,2)))+VALUE(MID('Paste data'!G1490,12,2))/24+VALUE(MID('Paste data'!G1490,15,2))/1440,"")))-(IF(ISNUMBER('Paste data'!F1490),'Paste data'!F1490,IFERROR(DATE(VALUE(LEFT('Paste data'!F1490,4)),VALUE(MID('Paste data'!F1490,6,2)),VALUE(MID('Paste data'!F1490,9,2)))+VALUE(MID('Paste data'!F1490,12,2))/24+VALUE(MID('Paste data'!F1490,15,2))/1440,""))),2)),"")</f>
      </c>
      <c r="F1490" s="11">
        <f>IFERROR(IF(OR('Paste data'!E1490="",'Paste data'!G1490=""),"",ROUND((IF(ISNUMBER('Paste data'!G1490),'Paste data'!G1490,IFERROR(DATE(VALUE(LEFT('Paste data'!G1490,4)),VALUE(MID('Paste data'!G1490,6,2)),VALUE(MID('Paste data'!G1490,9,2)))+VALUE(MID('Paste data'!G1490,12,2))/24+VALUE(MID('Paste data'!G1490,15,2))/1440,"")))-(IF(ISNUMBER('Paste data'!E1490),'Paste data'!E1490,IFERROR(DATE(VALUE(LEFT('Paste data'!E1490,4)),VALUE(MID('Paste data'!E1490,6,2)),VALUE(MID('Paste data'!E1490,9,2)))+VALUE(MID('Paste data'!E1490,12,2))/24+VALUE(MID('Paste data'!E1490,15,2))/1440,""))),2)),"")</f>
      </c>
      <c r="G1490" s="10">
        <f>IFERROR(IF('Paste data'!G1490="","",(IF(ISNUMBER('Paste data'!G1490),'Paste data'!G1490,IFERROR(DATE(VALUE(LEFT('Paste data'!G1490,4)),VALUE(MID('Paste data'!G1490,6,2)),VALUE(MID('Paste data'!G1490,9,2)))+VALUE(MID('Paste data'!G1490,12,2))/24+VALUE(MID('Paste data'!G1490,15,2))/1440,"")))-WEEKDAY((IF(ISNUMBER('Paste data'!G1490),'Paste data'!G1490,IFERROR(DATE(VALUE(LEFT('Paste data'!G1490,4)),VALUE(MID('Paste data'!G1490,6,2)),VALUE(MID('Paste data'!G1490,9,2)))+VALUE(MID('Paste data'!G1490,12,2))/24+VALUE(MID('Paste data'!G1490,15,2))/1440,""))),3)),"")</f>
      </c>
    </row>
    <row r="1491" spans="1:7" x14ac:dyDescent="0.25">
      <c r="A1491" s="10">
        <f>IF('Paste data'!A1491="","",'Paste data'!A1491)</f>
      </c>
      <c r="B1491" s="4">
        <f>IF('Paste data'!A1491="","",'Paste data'!D1491)</f>
      </c>
      <c r="C1491" s="4">
        <f>IF('Paste data'!A1491="","",'Paste data'!B1491)</f>
      </c>
      <c r="D1491" s="11">
        <f>IFERROR(IF(OR('Paste data'!E1491="",'Paste data'!F1491=""),"",ROUND((IF(ISNUMBER('Paste data'!F1491),'Paste data'!F1491,IFERROR(DATE(VALUE(LEFT('Paste data'!F1491,4)),VALUE(MID('Paste data'!F1491,6,2)),VALUE(MID('Paste data'!F1491,9,2)))+VALUE(MID('Paste data'!F1491,12,2))/24+VALUE(MID('Paste data'!F1491,15,2))/1440,"")))-(IF(ISNUMBER('Paste data'!E1491),'Paste data'!E1491,IFERROR(DATE(VALUE(LEFT('Paste data'!E1491,4)),VALUE(MID('Paste data'!E1491,6,2)),VALUE(MID('Paste data'!E1491,9,2)))+VALUE(MID('Paste data'!E1491,12,2))/24+VALUE(MID('Paste data'!E1491,15,2))/1440,""))),2)),"")</f>
      </c>
      <c r="E1491" s="11">
        <f>IFERROR(IF(OR('Paste data'!F1491="",'Paste data'!G1491=""),"",ROUND((IF(ISNUMBER('Paste data'!G1491),'Paste data'!G1491,IFERROR(DATE(VALUE(LEFT('Paste data'!G1491,4)),VALUE(MID('Paste data'!G1491,6,2)),VALUE(MID('Paste data'!G1491,9,2)))+VALUE(MID('Paste data'!G1491,12,2))/24+VALUE(MID('Paste data'!G1491,15,2))/1440,"")))-(IF(ISNUMBER('Paste data'!F1491),'Paste data'!F1491,IFERROR(DATE(VALUE(LEFT('Paste data'!F1491,4)),VALUE(MID('Paste data'!F1491,6,2)),VALUE(MID('Paste data'!F1491,9,2)))+VALUE(MID('Paste data'!F1491,12,2))/24+VALUE(MID('Paste data'!F1491,15,2))/1440,""))),2)),"")</f>
      </c>
      <c r="F1491" s="11">
        <f>IFERROR(IF(OR('Paste data'!E1491="",'Paste data'!G1491=""),"",ROUND((IF(ISNUMBER('Paste data'!G1491),'Paste data'!G1491,IFERROR(DATE(VALUE(LEFT('Paste data'!G1491,4)),VALUE(MID('Paste data'!G1491,6,2)),VALUE(MID('Paste data'!G1491,9,2)))+VALUE(MID('Paste data'!G1491,12,2))/24+VALUE(MID('Paste data'!G1491,15,2))/1440,"")))-(IF(ISNUMBER('Paste data'!E1491),'Paste data'!E1491,IFERROR(DATE(VALUE(LEFT('Paste data'!E1491,4)),VALUE(MID('Paste data'!E1491,6,2)),VALUE(MID('Paste data'!E1491,9,2)))+VALUE(MID('Paste data'!E1491,12,2))/24+VALUE(MID('Paste data'!E1491,15,2))/1440,""))),2)),"")</f>
      </c>
      <c r="G1491" s="10">
        <f>IFERROR(IF('Paste data'!G1491="","",(IF(ISNUMBER('Paste data'!G1491),'Paste data'!G1491,IFERROR(DATE(VALUE(LEFT('Paste data'!G1491,4)),VALUE(MID('Paste data'!G1491,6,2)),VALUE(MID('Paste data'!G1491,9,2)))+VALUE(MID('Paste data'!G1491,12,2))/24+VALUE(MID('Paste data'!G1491,15,2))/1440,"")))-WEEKDAY((IF(ISNUMBER('Paste data'!G1491),'Paste data'!G1491,IFERROR(DATE(VALUE(LEFT('Paste data'!G1491,4)),VALUE(MID('Paste data'!G1491,6,2)),VALUE(MID('Paste data'!G1491,9,2)))+VALUE(MID('Paste data'!G1491,12,2))/24+VALUE(MID('Paste data'!G1491,15,2))/1440,""))),3)),"")</f>
      </c>
    </row>
    <row r="1492" spans="1:7" x14ac:dyDescent="0.25">
      <c r="A1492" s="10">
        <f>IF('Paste data'!A1492="","",'Paste data'!A1492)</f>
      </c>
      <c r="B1492" s="4">
        <f>IF('Paste data'!A1492="","",'Paste data'!D1492)</f>
      </c>
      <c r="C1492" s="4">
        <f>IF('Paste data'!A1492="","",'Paste data'!B1492)</f>
      </c>
      <c r="D1492" s="11">
        <f>IFERROR(IF(OR('Paste data'!E1492="",'Paste data'!F1492=""),"",ROUND((IF(ISNUMBER('Paste data'!F1492),'Paste data'!F1492,IFERROR(DATE(VALUE(LEFT('Paste data'!F1492,4)),VALUE(MID('Paste data'!F1492,6,2)),VALUE(MID('Paste data'!F1492,9,2)))+VALUE(MID('Paste data'!F1492,12,2))/24+VALUE(MID('Paste data'!F1492,15,2))/1440,"")))-(IF(ISNUMBER('Paste data'!E1492),'Paste data'!E1492,IFERROR(DATE(VALUE(LEFT('Paste data'!E1492,4)),VALUE(MID('Paste data'!E1492,6,2)),VALUE(MID('Paste data'!E1492,9,2)))+VALUE(MID('Paste data'!E1492,12,2))/24+VALUE(MID('Paste data'!E1492,15,2))/1440,""))),2)),"")</f>
      </c>
      <c r="E1492" s="11">
        <f>IFERROR(IF(OR('Paste data'!F1492="",'Paste data'!G1492=""),"",ROUND((IF(ISNUMBER('Paste data'!G1492),'Paste data'!G1492,IFERROR(DATE(VALUE(LEFT('Paste data'!G1492,4)),VALUE(MID('Paste data'!G1492,6,2)),VALUE(MID('Paste data'!G1492,9,2)))+VALUE(MID('Paste data'!G1492,12,2))/24+VALUE(MID('Paste data'!G1492,15,2))/1440,"")))-(IF(ISNUMBER('Paste data'!F1492),'Paste data'!F1492,IFERROR(DATE(VALUE(LEFT('Paste data'!F1492,4)),VALUE(MID('Paste data'!F1492,6,2)),VALUE(MID('Paste data'!F1492,9,2)))+VALUE(MID('Paste data'!F1492,12,2))/24+VALUE(MID('Paste data'!F1492,15,2))/1440,""))),2)),"")</f>
      </c>
      <c r="F1492" s="11">
        <f>IFERROR(IF(OR('Paste data'!E1492="",'Paste data'!G1492=""),"",ROUND((IF(ISNUMBER('Paste data'!G1492),'Paste data'!G1492,IFERROR(DATE(VALUE(LEFT('Paste data'!G1492,4)),VALUE(MID('Paste data'!G1492,6,2)),VALUE(MID('Paste data'!G1492,9,2)))+VALUE(MID('Paste data'!G1492,12,2))/24+VALUE(MID('Paste data'!G1492,15,2))/1440,"")))-(IF(ISNUMBER('Paste data'!E1492),'Paste data'!E1492,IFERROR(DATE(VALUE(LEFT('Paste data'!E1492,4)),VALUE(MID('Paste data'!E1492,6,2)),VALUE(MID('Paste data'!E1492,9,2)))+VALUE(MID('Paste data'!E1492,12,2))/24+VALUE(MID('Paste data'!E1492,15,2))/1440,""))),2)),"")</f>
      </c>
      <c r="G1492" s="10">
        <f>IFERROR(IF('Paste data'!G1492="","",(IF(ISNUMBER('Paste data'!G1492),'Paste data'!G1492,IFERROR(DATE(VALUE(LEFT('Paste data'!G1492,4)),VALUE(MID('Paste data'!G1492,6,2)),VALUE(MID('Paste data'!G1492,9,2)))+VALUE(MID('Paste data'!G1492,12,2))/24+VALUE(MID('Paste data'!G1492,15,2))/1440,"")))-WEEKDAY((IF(ISNUMBER('Paste data'!G1492),'Paste data'!G1492,IFERROR(DATE(VALUE(LEFT('Paste data'!G1492,4)),VALUE(MID('Paste data'!G1492,6,2)),VALUE(MID('Paste data'!G1492,9,2)))+VALUE(MID('Paste data'!G1492,12,2))/24+VALUE(MID('Paste data'!G1492,15,2))/1440,""))),3)),"")</f>
      </c>
    </row>
    <row r="1493" spans="1:7" x14ac:dyDescent="0.25">
      <c r="A1493" s="10">
        <f>IF('Paste data'!A1493="","",'Paste data'!A1493)</f>
      </c>
      <c r="B1493" s="4">
        <f>IF('Paste data'!A1493="","",'Paste data'!D1493)</f>
      </c>
      <c r="C1493" s="4">
        <f>IF('Paste data'!A1493="","",'Paste data'!B1493)</f>
      </c>
      <c r="D1493" s="11">
        <f>IFERROR(IF(OR('Paste data'!E1493="",'Paste data'!F1493=""),"",ROUND((IF(ISNUMBER('Paste data'!F1493),'Paste data'!F1493,IFERROR(DATE(VALUE(LEFT('Paste data'!F1493,4)),VALUE(MID('Paste data'!F1493,6,2)),VALUE(MID('Paste data'!F1493,9,2)))+VALUE(MID('Paste data'!F1493,12,2))/24+VALUE(MID('Paste data'!F1493,15,2))/1440,"")))-(IF(ISNUMBER('Paste data'!E1493),'Paste data'!E1493,IFERROR(DATE(VALUE(LEFT('Paste data'!E1493,4)),VALUE(MID('Paste data'!E1493,6,2)),VALUE(MID('Paste data'!E1493,9,2)))+VALUE(MID('Paste data'!E1493,12,2))/24+VALUE(MID('Paste data'!E1493,15,2))/1440,""))),2)),"")</f>
      </c>
      <c r="E1493" s="11">
        <f>IFERROR(IF(OR('Paste data'!F1493="",'Paste data'!G1493=""),"",ROUND((IF(ISNUMBER('Paste data'!G1493),'Paste data'!G1493,IFERROR(DATE(VALUE(LEFT('Paste data'!G1493,4)),VALUE(MID('Paste data'!G1493,6,2)),VALUE(MID('Paste data'!G1493,9,2)))+VALUE(MID('Paste data'!G1493,12,2))/24+VALUE(MID('Paste data'!G1493,15,2))/1440,"")))-(IF(ISNUMBER('Paste data'!F1493),'Paste data'!F1493,IFERROR(DATE(VALUE(LEFT('Paste data'!F1493,4)),VALUE(MID('Paste data'!F1493,6,2)),VALUE(MID('Paste data'!F1493,9,2)))+VALUE(MID('Paste data'!F1493,12,2))/24+VALUE(MID('Paste data'!F1493,15,2))/1440,""))),2)),"")</f>
      </c>
      <c r="F1493" s="11">
        <f>IFERROR(IF(OR('Paste data'!E1493="",'Paste data'!G1493=""),"",ROUND((IF(ISNUMBER('Paste data'!G1493),'Paste data'!G1493,IFERROR(DATE(VALUE(LEFT('Paste data'!G1493,4)),VALUE(MID('Paste data'!G1493,6,2)),VALUE(MID('Paste data'!G1493,9,2)))+VALUE(MID('Paste data'!G1493,12,2))/24+VALUE(MID('Paste data'!G1493,15,2))/1440,"")))-(IF(ISNUMBER('Paste data'!E1493),'Paste data'!E1493,IFERROR(DATE(VALUE(LEFT('Paste data'!E1493,4)),VALUE(MID('Paste data'!E1493,6,2)),VALUE(MID('Paste data'!E1493,9,2)))+VALUE(MID('Paste data'!E1493,12,2))/24+VALUE(MID('Paste data'!E1493,15,2))/1440,""))),2)),"")</f>
      </c>
      <c r="G1493" s="10">
        <f>IFERROR(IF('Paste data'!G1493="","",(IF(ISNUMBER('Paste data'!G1493),'Paste data'!G1493,IFERROR(DATE(VALUE(LEFT('Paste data'!G1493,4)),VALUE(MID('Paste data'!G1493,6,2)),VALUE(MID('Paste data'!G1493,9,2)))+VALUE(MID('Paste data'!G1493,12,2))/24+VALUE(MID('Paste data'!G1493,15,2))/1440,"")))-WEEKDAY((IF(ISNUMBER('Paste data'!G1493),'Paste data'!G1493,IFERROR(DATE(VALUE(LEFT('Paste data'!G1493,4)),VALUE(MID('Paste data'!G1493,6,2)),VALUE(MID('Paste data'!G1493,9,2)))+VALUE(MID('Paste data'!G1493,12,2))/24+VALUE(MID('Paste data'!G1493,15,2))/1440,""))),3)),"")</f>
      </c>
    </row>
    <row r="1494" spans="1:7" x14ac:dyDescent="0.25">
      <c r="A1494" s="10">
        <f>IF('Paste data'!A1494="","",'Paste data'!A1494)</f>
      </c>
      <c r="B1494" s="4">
        <f>IF('Paste data'!A1494="","",'Paste data'!D1494)</f>
      </c>
      <c r="C1494" s="4">
        <f>IF('Paste data'!A1494="","",'Paste data'!B1494)</f>
      </c>
      <c r="D1494" s="11">
        <f>IFERROR(IF(OR('Paste data'!E1494="",'Paste data'!F1494=""),"",ROUND((IF(ISNUMBER('Paste data'!F1494),'Paste data'!F1494,IFERROR(DATE(VALUE(LEFT('Paste data'!F1494,4)),VALUE(MID('Paste data'!F1494,6,2)),VALUE(MID('Paste data'!F1494,9,2)))+VALUE(MID('Paste data'!F1494,12,2))/24+VALUE(MID('Paste data'!F1494,15,2))/1440,"")))-(IF(ISNUMBER('Paste data'!E1494),'Paste data'!E1494,IFERROR(DATE(VALUE(LEFT('Paste data'!E1494,4)),VALUE(MID('Paste data'!E1494,6,2)),VALUE(MID('Paste data'!E1494,9,2)))+VALUE(MID('Paste data'!E1494,12,2))/24+VALUE(MID('Paste data'!E1494,15,2))/1440,""))),2)),"")</f>
      </c>
      <c r="E1494" s="11">
        <f>IFERROR(IF(OR('Paste data'!F1494="",'Paste data'!G1494=""),"",ROUND((IF(ISNUMBER('Paste data'!G1494),'Paste data'!G1494,IFERROR(DATE(VALUE(LEFT('Paste data'!G1494,4)),VALUE(MID('Paste data'!G1494,6,2)),VALUE(MID('Paste data'!G1494,9,2)))+VALUE(MID('Paste data'!G1494,12,2))/24+VALUE(MID('Paste data'!G1494,15,2))/1440,"")))-(IF(ISNUMBER('Paste data'!F1494),'Paste data'!F1494,IFERROR(DATE(VALUE(LEFT('Paste data'!F1494,4)),VALUE(MID('Paste data'!F1494,6,2)),VALUE(MID('Paste data'!F1494,9,2)))+VALUE(MID('Paste data'!F1494,12,2))/24+VALUE(MID('Paste data'!F1494,15,2))/1440,""))),2)),"")</f>
      </c>
      <c r="F1494" s="11">
        <f>IFERROR(IF(OR('Paste data'!E1494="",'Paste data'!G1494=""),"",ROUND((IF(ISNUMBER('Paste data'!G1494),'Paste data'!G1494,IFERROR(DATE(VALUE(LEFT('Paste data'!G1494,4)),VALUE(MID('Paste data'!G1494,6,2)),VALUE(MID('Paste data'!G1494,9,2)))+VALUE(MID('Paste data'!G1494,12,2))/24+VALUE(MID('Paste data'!G1494,15,2))/1440,"")))-(IF(ISNUMBER('Paste data'!E1494),'Paste data'!E1494,IFERROR(DATE(VALUE(LEFT('Paste data'!E1494,4)),VALUE(MID('Paste data'!E1494,6,2)),VALUE(MID('Paste data'!E1494,9,2)))+VALUE(MID('Paste data'!E1494,12,2))/24+VALUE(MID('Paste data'!E1494,15,2))/1440,""))),2)),"")</f>
      </c>
      <c r="G1494" s="10">
        <f>IFERROR(IF('Paste data'!G1494="","",(IF(ISNUMBER('Paste data'!G1494),'Paste data'!G1494,IFERROR(DATE(VALUE(LEFT('Paste data'!G1494,4)),VALUE(MID('Paste data'!G1494,6,2)),VALUE(MID('Paste data'!G1494,9,2)))+VALUE(MID('Paste data'!G1494,12,2))/24+VALUE(MID('Paste data'!G1494,15,2))/1440,"")))-WEEKDAY((IF(ISNUMBER('Paste data'!G1494),'Paste data'!G1494,IFERROR(DATE(VALUE(LEFT('Paste data'!G1494,4)),VALUE(MID('Paste data'!G1494,6,2)),VALUE(MID('Paste data'!G1494,9,2)))+VALUE(MID('Paste data'!G1494,12,2))/24+VALUE(MID('Paste data'!G1494,15,2))/1440,""))),3)),"")</f>
      </c>
    </row>
    <row r="1495" spans="1:7" x14ac:dyDescent="0.25">
      <c r="A1495" s="10">
        <f>IF('Paste data'!A1495="","",'Paste data'!A1495)</f>
      </c>
      <c r="B1495" s="4">
        <f>IF('Paste data'!A1495="","",'Paste data'!D1495)</f>
      </c>
      <c r="C1495" s="4">
        <f>IF('Paste data'!A1495="","",'Paste data'!B1495)</f>
      </c>
      <c r="D1495" s="11">
        <f>IFERROR(IF(OR('Paste data'!E1495="",'Paste data'!F1495=""),"",ROUND((IF(ISNUMBER('Paste data'!F1495),'Paste data'!F1495,IFERROR(DATE(VALUE(LEFT('Paste data'!F1495,4)),VALUE(MID('Paste data'!F1495,6,2)),VALUE(MID('Paste data'!F1495,9,2)))+VALUE(MID('Paste data'!F1495,12,2))/24+VALUE(MID('Paste data'!F1495,15,2))/1440,"")))-(IF(ISNUMBER('Paste data'!E1495),'Paste data'!E1495,IFERROR(DATE(VALUE(LEFT('Paste data'!E1495,4)),VALUE(MID('Paste data'!E1495,6,2)),VALUE(MID('Paste data'!E1495,9,2)))+VALUE(MID('Paste data'!E1495,12,2))/24+VALUE(MID('Paste data'!E1495,15,2))/1440,""))),2)),"")</f>
      </c>
      <c r="E1495" s="11">
        <f>IFERROR(IF(OR('Paste data'!F1495="",'Paste data'!G1495=""),"",ROUND((IF(ISNUMBER('Paste data'!G1495),'Paste data'!G1495,IFERROR(DATE(VALUE(LEFT('Paste data'!G1495,4)),VALUE(MID('Paste data'!G1495,6,2)),VALUE(MID('Paste data'!G1495,9,2)))+VALUE(MID('Paste data'!G1495,12,2))/24+VALUE(MID('Paste data'!G1495,15,2))/1440,"")))-(IF(ISNUMBER('Paste data'!F1495),'Paste data'!F1495,IFERROR(DATE(VALUE(LEFT('Paste data'!F1495,4)),VALUE(MID('Paste data'!F1495,6,2)),VALUE(MID('Paste data'!F1495,9,2)))+VALUE(MID('Paste data'!F1495,12,2))/24+VALUE(MID('Paste data'!F1495,15,2))/1440,""))),2)),"")</f>
      </c>
      <c r="F1495" s="11">
        <f>IFERROR(IF(OR('Paste data'!E1495="",'Paste data'!G1495=""),"",ROUND((IF(ISNUMBER('Paste data'!G1495),'Paste data'!G1495,IFERROR(DATE(VALUE(LEFT('Paste data'!G1495,4)),VALUE(MID('Paste data'!G1495,6,2)),VALUE(MID('Paste data'!G1495,9,2)))+VALUE(MID('Paste data'!G1495,12,2))/24+VALUE(MID('Paste data'!G1495,15,2))/1440,"")))-(IF(ISNUMBER('Paste data'!E1495),'Paste data'!E1495,IFERROR(DATE(VALUE(LEFT('Paste data'!E1495,4)),VALUE(MID('Paste data'!E1495,6,2)),VALUE(MID('Paste data'!E1495,9,2)))+VALUE(MID('Paste data'!E1495,12,2))/24+VALUE(MID('Paste data'!E1495,15,2))/1440,""))),2)),"")</f>
      </c>
      <c r="G1495" s="10">
        <f>IFERROR(IF('Paste data'!G1495="","",(IF(ISNUMBER('Paste data'!G1495),'Paste data'!G1495,IFERROR(DATE(VALUE(LEFT('Paste data'!G1495,4)),VALUE(MID('Paste data'!G1495,6,2)),VALUE(MID('Paste data'!G1495,9,2)))+VALUE(MID('Paste data'!G1495,12,2))/24+VALUE(MID('Paste data'!G1495,15,2))/1440,"")))-WEEKDAY((IF(ISNUMBER('Paste data'!G1495),'Paste data'!G1495,IFERROR(DATE(VALUE(LEFT('Paste data'!G1495,4)),VALUE(MID('Paste data'!G1495,6,2)),VALUE(MID('Paste data'!G1495,9,2)))+VALUE(MID('Paste data'!G1495,12,2))/24+VALUE(MID('Paste data'!G1495,15,2))/1440,""))),3)),"")</f>
      </c>
    </row>
    <row r="1496" spans="1:7" x14ac:dyDescent="0.25">
      <c r="A1496" s="10">
        <f>IF('Paste data'!A1496="","",'Paste data'!A1496)</f>
      </c>
      <c r="B1496" s="4">
        <f>IF('Paste data'!A1496="","",'Paste data'!D1496)</f>
      </c>
      <c r="C1496" s="4">
        <f>IF('Paste data'!A1496="","",'Paste data'!B1496)</f>
      </c>
      <c r="D1496" s="11">
        <f>IFERROR(IF(OR('Paste data'!E1496="",'Paste data'!F1496=""),"",ROUND((IF(ISNUMBER('Paste data'!F1496),'Paste data'!F1496,IFERROR(DATE(VALUE(LEFT('Paste data'!F1496,4)),VALUE(MID('Paste data'!F1496,6,2)),VALUE(MID('Paste data'!F1496,9,2)))+VALUE(MID('Paste data'!F1496,12,2))/24+VALUE(MID('Paste data'!F1496,15,2))/1440,"")))-(IF(ISNUMBER('Paste data'!E1496),'Paste data'!E1496,IFERROR(DATE(VALUE(LEFT('Paste data'!E1496,4)),VALUE(MID('Paste data'!E1496,6,2)),VALUE(MID('Paste data'!E1496,9,2)))+VALUE(MID('Paste data'!E1496,12,2))/24+VALUE(MID('Paste data'!E1496,15,2))/1440,""))),2)),"")</f>
      </c>
      <c r="E1496" s="11">
        <f>IFERROR(IF(OR('Paste data'!F1496="",'Paste data'!G1496=""),"",ROUND((IF(ISNUMBER('Paste data'!G1496),'Paste data'!G1496,IFERROR(DATE(VALUE(LEFT('Paste data'!G1496,4)),VALUE(MID('Paste data'!G1496,6,2)),VALUE(MID('Paste data'!G1496,9,2)))+VALUE(MID('Paste data'!G1496,12,2))/24+VALUE(MID('Paste data'!G1496,15,2))/1440,"")))-(IF(ISNUMBER('Paste data'!F1496),'Paste data'!F1496,IFERROR(DATE(VALUE(LEFT('Paste data'!F1496,4)),VALUE(MID('Paste data'!F1496,6,2)),VALUE(MID('Paste data'!F1496,9,2)))+VALUE(MID('Paste data'!F1496,12,2))/24+VALUE(MID('Paste data'!F1496,15,2))/1440,""))),2)),"")</f>
      </c>
      <c r="F1496" s="11">
        <f>IFERROR(IF(OR('Paste data'!E1496="",'Paste data'!G1496=""),"",ROUND((IF(ISNUMBER('Paste data'!G1496),'Paste data'!G1496,IFERROR(DATE(VALUE(LEFT('Paste data'!G1496,4)),VALUE(MID('Paste data'!G1496,6,2)),VALUE(MID('Paste data'!G1496,9,2)))+VALUE(MID('Paste data'!G1496,12,2))/24+VALUE(MID('Paste data'!G1496,15,2))/1440,"")))-(IF(ISNUMBER('Paste data'!E1496),'Paste data'!E1496,IFERROR(DATE(VALUE(LEFT('Paste data'!E1496,4)),VALUE(MID('Paste data'!E1496,6,2)),VALUE(MID('Paste data'!E1496,9,2)))+VALUE(MID('Paste data'!E1496,12,2))/24+VALUE(MID('Paste data'!E1496,15,2))/1440,""))),2)),"")</f>
      </c>
      <c r="G1496" s="10">
        <f>IFERROR(IF('Paste data'!G1496="","",(IF(ISNUMBER('Paste data'!G1496),'Paste data'!G1496,IFERROR(DATE(VALUE(LEFT('Paste data'!G1496,4)),VALUE(MID('Paste data'!G1496,6,2)),VALUE(MID('Paste data'!G1496,9,2)))+VALUE(MID('Paste data'!G1496,12,2))/24+VALUE(MID('Paste data'!G1496,15,2))/1440,"")))-WEEKDAY((IF(ISNUMBER('Paste data'!G1496),'Paste data'!G1496,IFERROR(DATE(VALUE(LEFT('Paste data'!G1496,4)),VALUE(MID('Paste data'!G1496,6,2)),VALUE(MID('Paste data'!G1496,9,2)))+VALUE(MID('Paste data'!G1496,12,2))/24+VALUE(MID('Paste data'!G1496,15,2))/1440,""))),3)),"")</f>
      </c>
    </row>
    <row r="1497" spans="1:7" x14ac:dyDescent="0.25">
      <c r="A1497" s="10">
        <f>IF('Paste data'!A1497="","",'Paste data'!A1497)</f>
      </c>
      <c r="B1497" s="4">
        <f>IF('Paste data'!A1497="","",'Paste data'!D1497)</f>
      </c>
      <c r="C1497" s="4">
        <f>IF('Paste data'!A1497="","",'Paste data'!B1497)</f>
      </c>
      <c r="D1497" s="11">
        <f>IFERROR(IF(OR('Paste data'!E1497="",'Paste data'!F1497=""),"",ROUND((IF(ISNUMBER('Paste data'!F1497),'Paste data'!F1497,IFERROR(DATE(VALUE(LEFT('Paste data'!F1497,4)),VALUE(MID('Paste data'!F1497,6,2)),VALUE(MID('Paste data'!F1497,9,2)))+VALUE(MID('Paste data'!F1497,12,2))/24+VALUE(MID('Paste data'!F1497,15,2))/1440,"")))-(IF(ISNUMBER('Paste data'!E1497),'Paste data'!E1497,IFERROR(DATE(VALUE(LEFT('Paste data'!E1497,4)),VALUE(MID('Paste data'!E1497,6,2)),VALUE(MID('Paste data'!E1497,9,2)))+VALUE(MID('Paste data'!E1497,12,2))/24+VALUE(MID('Paste data'!E1497,15,2))/1440,""))),2)),"")</f>
      </c>
      <c r="E1497" s="11">
        <f>IFERROR(IF(OR('Paste data'!F1497="",'Paste data'!G1497=""),"",ROUND((IF(ISNUMBER('Paste data'!G1497),'Paste data'!G1497,IFERROR(DATE(VALUE(LEFT('Paste data'!G1497,4)),VALUE(MID('Paste data'!G1497,6,2)),VALUE(MID('Paste data'!G1497,9,2)))+VALUE(MID('Paste data'!G1497,12,2))/24+VALUE(MID('Paste data'!G1497,15,2))/1440,"")))-(IF(ISNUMBER('Paste data'!F1497),'Paste data'!F1497,IFERROR(DATE(VALUE(LEFT('Paste data'!F1497,4)),VALUE(MID('Paste data'!F1497,6,2)),VALUE(MID('Paste data'!F1497,9,2)))+VALUE(MID('Paste data'!F1497,12,2))/24+VALUE(MID('Paste data'!F1497,15,2))/1440,""))),2)),"")</f>
      </c>
      <c r="F1497" s="11">
        <f>IFERROR(IF(OR('Paste data'!E1497="",'Paste data'!G1497=""),"",ROUND((IF(ISNUMBER('Paste data'!G1497),'Paste data'!G1497,IFERROR(DATE(VALUE(LEFT('Paste data'!G1497,4)),VALUE(MID('Paste data'!G1497,6,2)),VALUE(MID('Paste data'!G1497,9,2)))+VALUE(MID('Paste data'!G1497,12,2))/24+VALUE(MID('Paste data'!G1497,15,2))/1440,"")))-(IF(ISNUMBER('Paste data'!E1497),'Paste data'!E1497,IFERROR(DATE(VALUE(LEFT('Paste data'!E1497,4)),VALUE(MID('Paste data'!E1497,6,2)),VALUE(MID('Paste data'!E1497,9,2)))+VALUE(MID('Paste data'!E1497,12,2))/24+VALUE(MID('Paste data'!E1497,15,2))/1440,""))),2)),"")</f>
      </c>
      <c r="G1497" s="10">
        <f>IFERROR(IF('Paste data'!G1497="","",(IF(ISNUMBER('Paste data'!G1497),'Paste data'!G1497,IFERROR(DATE(VALUE(LEFT('Paste data'!G1497,4)),VALUE(MID('Paste data'!G1497,6,2)),VALUE(MID('Paste data'!G1497,9,2)))+VALUE(MID('Paste data'!G1497,12,2))/24+VALUE(MID('Paste data'!G1497,15,2))/1440,"")))-WEEKDAY((IF(ISNUMBER('Paste data'!G1497),'Paste data'!G1497,IFERROR(DATE(VALUE(LEFT('Paste data'!G1497,4)),VALUE(MID('Paste data'!G1497,6,2)),VALUE(MID('Paste data'!G1497,9,2)))+VALUE(MID('Paste data'!G1497,12,2))/24+VALUE(MID('Paste data'!G1497,15,2))/1440,""))),3)),"")</f>
      </c>
    </row>
    <row r="1498" spans="1:7" x14ac:dyDescent="0.25">
      <c r="A1498" s="10">
        <f>IF('Paste data'!A1498="","",'Paste data'!A1498)</f>
      </c>
      <c r="B1498" s="4">
        <f>IF('Paste data'!A1498="","",'Paste data'!D1498)</f>
      </c>
      <c r="C1498" s="4">
        <f>IF('Paste data'!A1498="","",'Paste data'!B1498)</f>
      </c>
      <c r="D1498" s="11">
        <f>IFERROR(IF(OR('Paste data'!E1498="",'Paste data'!F1498=""),"",ROUND((IF(ISNUMBER('Paste data'!F1498),'Paste data'!F1498,IFERROR(DATE(VALUE(LEFT('Paste data'!F1498,4)),VALUE(MID('Paste data'!F1498,6,2)),VALUE(MID('Paste data'!F1498,9,2)))+VALUE(MID('Paste data'!F1498,12,2))/24+VALUE(MID('Paste data'!F1498,15,2))/1440,"")))-(IF(ISNUMBER('Paste data'!E1498),'Paste data'!E1498,IFERROR(DATE(VALUE(LEFT('Paste data'!E1498,4)),VALUE(MID('Paste data'!E1498,6,2)),VALUE(MID('Paste data'!E1498,9,2)))+VALUE(MID('Paste data'!E1498,12,2))/24+VALUE(MID('Paste data'!E1498,15,2))/1440,""))),2)),"")</f>
      </c>
      <c r="E1498" s="11">
        <f>IFERROR(IF(OR('Paste data'!F1498="",'Paste data'!G1498=""),"",ROUND((IF(ISNUMBER('Paste data'!G1498),'Paste data'!G1498,IFERROR(DATE(VALUE(LEFT('Paste data'!G1498,4)),VALUE(MID('Paste data'!G1498,6,2)),VALUE(MID('Paste data'!G1498,9,2)))+VALUE(MID('Paste data'!G1498,12,2))/24+VALUE(MID('Paste data'!G1498,15,2))/1440,"")))-(IF(ISNUMBER('Paste data'!F1498),'Paste data'!F1498,IFERROR(DATE(VALUE(LEFT('Paste data'!F1498,4)),VALUE(MID('Paste data'!F1498,6,2)),VALUE(MID('Paste data'!F1498,9,2)))+VALUE(MID('Paste data'!F1498,12,2))/24+VALUE(MID('Paste data'!F1498,15,2))/1440,""))),2)),"")</f>
      </c>
      <c r="F1498" s="11">
        <f>IFERROR(IF(OR('Paste data'!E1498="",'Paste data'!G1498=""),"",ROUND((IF(ISNUMBER('Paste data'!G1498),'Paste data'!G1498,IFERROR(DATE(VALUE(LEFT('Paste data'!G1498,4)),VALUE(MID('Paste data'!G1498,6,2)),VALUE(MID('Paste data'!G1498,9,2)))+VALUE(MID('Paste data'!G1498,12,2))/24+VALUE(MID('Paste data'!G1498,15,2))/1440,"")))-(IF(ISNUMBER('Paste data'!E1498),'Paste data'!E1498,IFERROR(DATE(VALUE(LEFT('Paste data'!E1498,4)),VALUE(MID('Paste data'!E1498,6,2)),VALUE(MID('Paste data'!E1498,9,2)))+VALUE(MID('Paste data'!E1498,12,2))/24+VALUE(MID('Paste data'!E1498,15,2))/1440,""))),2)),"")</f>
      </c>
      <c r="G1498" s="10">
        <f>IFERROR(IF('Paste data'!G1498="","",(IF(ISNUMBER('Paste data'!G1498),'Paste data'!G1498,IFERROR(DATE(VALUE(LEFT('Paste data'!G1498,4)),VALUE(MID('Paste data'!G1498,6,2)),VALUE(MID('Paste data'!G1498,9,2)))+VALUE(MID('Paste data'!G1498,12,2))/24+VALUE(MID('Paste data'!G1498,15,2))/1440,"")))-WEEKDAY((IF(ISNUMBER('Paste data'!G1498),'Paste data'!G1498,IFERROR(DATE(VALUE(LEFT('Paste data'!G1498,4)),VALUE(MID('Paste data'!G1498,6,2)),VALUE(MID('Paste data'!G1498,9,2)))+VALUE(MID('Paste data'!G1498,12,2))/24+VALUE(MID('Paste data'!G1498,15,2))/1440,""))),3)),"")</f>
      </c>
    </row>
    <row r="1499" spans="1:7" x14ac:dyDescent="0.25">
      <c r="A1499" s="10">
        <f>IF('Paste data'!A1499="","",'Paste data'!A1499)</f>
      </c>
      <c r="B1499" s="4">
        <f>IF('Paste data'!A1499="","",'Paste data'!D1499)</f>
      </c>
      <c r="C1499" s="4">
        <f>IF('Paste data'!A1499="","",'Paste data'!B1499)</f>
      </c>
      <c r="D1499" s="11">
        <f>IFERROR(IF(OR('Paste data'!E1499="",'Paste data'!F1499=""),"",ROUND((IF(ISNUMBER('Paste data'!F1499),'Paste data'!F1499,IFERROR(DATE(VALUE(LEFT('Paste data'!F1499,4)),VALUE(MID('Paste data'!F1499,6,2)),VALUE(MID('Paste data'!F1499,9,2)))+VALUE(MID('Paste data'!F1499,12,2))/24+VALUE(MID('Paste data'!F1499,15,2))/1440,"")))-(IF(ISNUMBER('Paste data'!E1499),'Paste data'!E1499,IFERROR(DATE(VALUE(LEFT('Paste data'!E1499,4)),VALUE(MID('Paste data'!E1499,6,2)),VALUE(MID('Paste data'!E1499,9,2)))+VALUE(MID('Paste data'!E1499,12,2))/24+VALUE(MID('Paste data'!E1499,15,2))/1440,""))),2)),"")</f>
      </c>
      <c r="E1499" s="11">
        <f>IFERROR(IF(OR('Paste data'!F1499="",'Paste data'!G1499=""),"",ROUND((IF(ISNUMBER('Paste data'!G1499),'Paste data'!G1499,IFERROR(DATE(VALUE(LEFT('Paste data'!G1499,4)),VALUE(MID('Paste data'!G1499,6,2)),VALUE(MID('Paste data'!G1499,9,2)))+VALUE(MID('Paste data'!G1499,12,2))/24+VALUE(MID('Paste data'!G1499,15,2))/1440,"")))-(IF(ISNUMBER('Paste data'!F1499),'Paste data'!F1499,IFERROR(DATE(VALUE(LEFT('Paste data'!F1499,4)),VALUE(MID('Paste data'!F1499,6,2)),VALUE(MID('Paste data'!F1499,9,2)))+VALUE(MID('Paste data'!F1499,12,2))/24+VALUE(MID('Paste data'!F1499,15,2))/1440,""))),2)),"")</f>
      </c>
      <c r="F1499" s="11">
        <f>IFERROR(IF(OR('Paste data'!E1499="",'Paste data'!G1499=""),"",ROUND((IF(ISNUMBER('Paste data'!G1499),'Paste data'!G1499,IFERROR(DATE(VALUE(LEFT('Paste data'!G1499,4)),VALUE(MID('Paste data'!G1499,6,2)),VALUE(MID('Paste data'!G1499,9,2)))+VALUE(MID('Paste data'!G1499,12,2))/24+VALUE(MID('Paste data'!G1499,15,2))/1440,"")))-(IF(ISNUMBER('Paste data'!E1499),'Paste data'!E1499,IFERROR(DATE(VALUE(LEFT('Paste data'!E1499,4)),VALUE(MID('Paste data'!E1499,6,2)),VALUE(MID('Paste data'!E1499,9,2)))+VALUE(MID('Paste data'!E1499,12,2))/24+VALUE(MID('Paste data'!E1499,15,2))/1440,""))),2)),"")</f>
      </c>
      <c r="G1499" s="10">
        <f>IFERROR(IF('Paste data'!G1499="","",(IF(ISNUMBER('Paste data'!G1499),'Paste data'!G1499,IFERROR(DATE(VALUE(LEFT('Paste data'!G1499,4)),VALUE(MID('Paste data'!G1499,6,2)),VALUE(MID('Paste data'!G1499,9,2)))+VALUE(MID('Paste data'!G1499,12,2))/24+VALUE(MID('Paste data'!G1499,15,2))/1440,"")))-WEEKDAY((IF(ISNUMBER('Paste data'!G1499),'Paste data'!G1499,IFERROR(DATE(VALUE(LEFT('Paste data'!G1499,4)),VALUE(MID('Paste data'!G1499,6,2)),VALUE(MID('Paste data'!G1499,9,2)))+VALUE(MID('Paste data'!G1499,12,2))/24+VALUE(MID('Paste data'!G1499,15,2))/1440,""))),3)),"")</f>
      </c>
    </row>
    <row r="1500" spans="1:7" x14ac:dyDescent="0.25">
      <c r="A1500" s="10">
        <f>IF('Paste data'!A1500="","",'Paste data'!A1500)</f>
      </c>
      <c r="B1500" s="4">
        <f>IF('Paste data'!A1500="","",'Paste data'!D1500)</f>
      </c>
      <c r="C1500" s="4">
        <f>IF('Paste data'!A1500="","",'Paste data'!B1500)</f>
      </c>
      <c r="D1500" s="11">
        <f>IFERROR(IF(OR('Paste data'!E1500="",'Paste data'!F1500=""),"",ROUND((IF(ISNUMBER('Paste data'!F1500),'Paste data'!F1500,IFERROR(DATE(VALUE(LEFT('Paste data'!F1500,4)),VALUE(MID('Paste data'!F1500,6,2)),VALUE(MID('Paste data'!F1500,9,2)))+VALUE(MID('Paste data'!F1500,12,2))/24+VALUE(MID('Paste data'!F1500,15,2))/1440,"")))-(IF(ISNUMBER('Paste data'!E1500),'Paste data'!E1500,IFERROR(DATE(VALUE(LEFT('Paste data'!E1500,4)),VALUE(MID('Paste data'!E1500,6,2)),VALUE(MID('Paste data'!E1500,9,2)))+VALUE(MID('Paste data'!E1500,12,2))/24+VALUE(MID('Paste data'!E1500,15,2))/1440,""))),2)),"")</f>
      </c>
      <c r="E1500" s="11">
        <f>IFERROR(IF(OR('Paste data'!F1500="",'Paste data'!G1500=""),"",ROUND((IF(ISNUMBER('Paste data'!G1500),'Paste data'!G1500,IFERROR(DATE(VALUE(LEFT('Paste data'!G1500,4)),VALUE(MID('Paste data'!G1500,6,2)),VALUE(MID('Paste data'!G1500,9,2)))+VALUE(MID('Paste data'!G1500,12,2))/24+VALUE(MID('Paste data'!G1500,15,2))/1440,"")))-(IF(ISNUMBER('Paste data'!F1500),'Paste data'!F1500,IFERROR(DATE(VALUE(LEFT('Paste data'!F1500,4)),VALUE(MID('Paste data'!F1500,6,2)),VALUE(MID('Paste data'!F1500,9,2)))+VALUE(MID('Paste data'!F1500,12,2))/24+VALUE(MID('Paste data'!F1500,15,2))/1440,""))),2)),"")</f>
      </c>
      <c r="F1500" s="11">
        <f>IFERROR(IF(OR('Paste data'!E1500="",'Paste data'!G1500=""),"",ROUND((IF(ISNUMBER('Paste data'!G1500),'Paste data'!G1500,IFERROR(DATE(VALUE(LEFT('Paste data'!G1500,4)),VALUE(MID('Paste data'!G1500,6,2)),VALUE(MID('Paste data'!G1500,9,2)))+VALUE(MID('Paste data'!G1500,12,2))/24+VALUE(MID('Paste data'!G1500,15,2))/1440,"")))-(IF(ISNUMBER('Paste data'!E1500),'Paste data'!E1500,IFERROR(DATE(VALUE(LEFT('Paste data'!E1500,4)),VALUE(MID('Paste data'!E1500,6,2)),VALUE(MID('Paste data'!E1500,9,2)))+VALUE(MID('Paste data'!E1500,12,2))/24+VALUE(MID('Paste data'!E1500,15,2))/1440,""))),2)),"")</f>
      </c>
      <c r="G1500" s="10">
        <f>IFERROR(IF('Paste data'!G1500="","",(IF(ISNUMBER('Paste data'!G1500),'Paste data'!G1500,IFERROR(DATE(VALUE(LEFT('Paste data'!G1500,4)),VALUE(MID('Paste data'!G1500,6,2)),VALUE(MID('Paste data'!G1500,9,2)))+VALUE(MID('Paste data'!G1500,12,2))/24+VALUE(MID('Paste data'!G1500,15,2))/1440,"")))-WEEKDAY((IF(ISNUMBER('Paste data'!G1500),'Paste data'!G1500,IFERROR(DATE(VALUE(LEFT('Paste data'!G1500,4)),VALUE(MID('Paste data'!G1500,6,2)),VALUE(MID('Paste data'!G1500,9,2)))+VALUE(MID('Paste data'!G1500,12,2))/24+VALUE(MID('Paste data'!G1500,15,2))/1440,""))),3)),"")</f>
      </c>
    </row>
    <row r="1501" spans="1:7" x14ac:dyDescent="0.25">
      <c r="A1501" s="10">
        <f>IF('Paste data'!A1501="","",'Paste data'!A1501)</f>
      </c>
      <c r="B1501" s="4">
        <f>IF('Paste data'!A1501="","",'Paste data'!D1501)</f>
      </c>
      <c r="C1501" s="4">
        <f>IF('Paste data'!A1501="","",'Paste data'!B1501)</f>
      </c>
      <c r="D1501" s="11">
        <f>IFERROR(IF(OR('Paste data'!E1501="",'Paste data'!F1501=""),"",ROUND((IF(ISNUMBER('Paste data'!F1501),'Paste data'!F1501,IFERROR(DATE(VALUE(LEFT('Paste data'!F1501,4)),VALUE(MID('Paste data'!F1501,6,2)),VALUE(MID('Paste data'!F1501,9,2)))+VALUE(MID('Paste data'!F1501,12,2))/24+VALUE(MID('Paste data'!F1501,15,2))/1440,"")))-(IF(ISNUMBER('Paste data'!E1501),'Paste data'!E1501,IFERROR(DATE(VALUE(LEFT('Paste data'!E1501,4)),VALUE(MID('Paste data'!E1501,6,2)),VALUE(MID('Paste data'!E1501,9,2)))+VALUE(MID('Paste data'!E1501,12,2))/24+VALUE(MID('Paste data'!E1501,15,2))/1440,""))),2)),"")</f>
      </c>
      <c r="E1501" s="11">
        <f>IFERROR(IF(OR('Paste data'!F1501="",'Paste data'!G1501=""),"",ROUND((IF(ISNUMBER('Paste data'!G1501),'Paste data'!G1501,IFERROR(DATE(VALUE(LEFT('Paste data'!G1501,4)),VALUE(MID('Paste data'!G1501,6,2)),VALUE(MID('Paste data'!G1501,9,2)))+VALUE(MID('Paste data'!G1501,12,2))/24+VALUE(MID('Paste data'!G1501,15,2))/1440,"")))-(IF(ISNUMBER('Paste data'!F1501),'Paste data'!F1501,IFERROR(DATE(VALUE(LEFT('Paste data'!F1501,4)),VALUE(MID('Paste data'!F1501,6,2)),VALUE(MID('Paste data'!F1501,9,2)))+VALUE(MID('Paste data'!F1501,12,2))/24+VALUE(MID('Paste data'!F1501,15,2))/1440,""))),2)),"")</f>
      </c>
      <c r="F1501" s="11">
        <f>IFERROR(IF(OR('Paste data'!E1501="",'Paste data'!G1501=""),"",ROUND((IF(ISNUMBER('Paste data'!G1501),'Paste data'!G1501,IFERROR(DATE(VALUE(LEFT('Paste data'!G1501,4)),VALUE(MID('Paste data'!G1501,6,2)),VALUE(MID('Paste data'!G1501,9,2)))+VALUE(MID('Paste data'!G1501,12,2))/24+VALUE(MID('Paste data'!G1501,15,2))/1440,"")))-(IF(ISNUMBER('Paste data'!E1501),'Paste data'!E1501,IFERROR(DATE(VALUE(LEFT('Paste data'!E1501,4)),VALUE(MID('Paste data'!E1501,6,2)),VALUE(MID('Paste data'!E1501,9,2)))+VALUE(MID('Paste data'!E1501,12,2))/24+VALUE(MID('Paste data'!E1501,15,2))/1440,""))),2)),"")</f>
      </c>
      <c r="G1501" s="10">
        <f>IFERROR(IF('Paste data'!G1501="","",(IF(ISNUMBER('Paste data'!G1501),'Paste data'!G1501,IFERROR(DATE(VALUE(LEFT('Paste data'!G1501,4)),VALUE(MID('Paste data'!G1501,6,2)),VALUE(MID('Paste data'!G1501,9,2)))+VALUE(MID('Paste data'!G1501,12,2))/24+VALUE(MID('Paste data'!G1501,15,2))/1440,"")))-WEEKDAY((IF(ISNUMBER('Paste data'!G1501),'Paste data'!G1501,IFERROR(DATE(VALUE(LEFT('Paste data'!G1501,4)),VALUE(MID('Paste data'!G1501,6,2)),VALUE(MID('Paste data'!G1501,9,2)))+VALUE(MID('Paste data'!G1501,12,2))/24+VALUE(MID('Paste data'!G1501,15,2))/1440,""))),3)),"")</f>
      </c>
    </row>
    <row r="1502" spans="1:7" x14ac:dyDescent="0.25">
      <c r="A1502" s="10">
        <f>IF('Paste data'!A1502="","",'Paste data'!A1502)</f>
      </c>
      <c r="B1502" s="4">
        <f>IF('Paste data'!A1502="","",'Paste data'!D1502)</f>
      </c>
      <c r="C1502" s="4">
        <f>IF('Paste data'!A1502="","",'Paste data'!B1502)</f>
      </c>
      <c r="D1502" s="11">
        <f>IFERROR(IF(OR('Paste data'!E1502="",'Paste data'!F1502=""),"",ROUND((IF(ISNUMBER('Paste data'!F1502),'Paste data'!F1502,IFERROR(DATE(VALUE(LEFT('Paste data'!F1502,4)),VALUE(MID('Paste data'!F1502,6,2)),VALUE(MID('Paste data'!F1502,9,2)))+VALUE(MID('Paste data'!F1502,12,2))/24+VALUE(MID('Paste data'!F1502,15,2))/1440,"")))-(IF(ISNUMBER('Paste data'!E1502),'Paste data'!E1502,IFERROR(DATE(VALUE(LEFT('Paste data'!E1502,4)),VALUE(MID('Paste data'!E1502,6,2)),VALUE(MID('Paste data'!E1502,9,2)))+VALUE(MID('Paste data'!E1502,12,2))/24+VALUE(MID('Paste data'!E1502,15,2))/1440,""))),2)),"")</f>
      </c>
      <c r="E1502" s="11">
        <f>IFERROR(IF(OR('Paste data'!F1502="",'Paste data'!G1502=""),"",ROUND((IF(ISNUMBER('Paste data'!G1502),'Paste data'!G1502,IFERROR(DATE(VALUE(LEFT('Paste data'!G1502,4)),VALUE(MID('Paste data'!G1502,6,2)),VALUE(MID('Paste data'!G1502,9,2)))+VALUE(MID('Paste data'!G1502,12,2))/24+VALUE(MID('Paste data'!G1502,15,2))/1440,"")))-(IF(ISNUMBER('Paste data'!F1502),'Paste data'!F1502,IFERROR(DATE(VALUE(LEFT('Paste data'!F1502,4)),VALUE(MID('Paste data'!F1502,6,2)),VALUE(MID('Paste data'!F1502,9,2)))+VALUE(MID('Paste data'!F1502,12,2))/24+VALUE(MID('Paste data'!F1502,15,2))/1440,""))),2)),"")</f>
      </c>
      <c r="F1502" s="11">
        <f>IFERROR(IF(OR('Paste data'!E1502="",'Paste data'!G1502=""),"",ROUND((IF(ISNUMBER('Paste data'!G1502),'Paste data'!G1502,IFERROR(DATE(VALUE(LEFT('Paste data'!G1502,4)),VALUE(MID('Paste data'!G1502,6,2)),VALUE(MID('Paste data'!G1502,9,2)))+VALUE(MID('Paste data'!G1502,12,2))/24+VALUE(MID('Paste data'!G1502,15,2))/1440,"")))-(IF(ISNUMBER('Paste data'!E1502),'Paste data'!E1502,IFERROR(DATE(VALUE(LEFT('Paste data'!E1502,4)),VALUE(MID('Paste data'!E1502,6,2)),VALUE(MID('Paste data'!E1502,9,2)))+VALUE(MID('Paste data'!E1502,12,2))/24+VALUE(MID('Paste data'!E1502,15,2))/1440,""))),2)),"")</f>
      </c>
      <c r="G1502" s="10">
        <f>IFERROR(IF('Paste data'!G1502="","",(IF(ISNUMBER('Paste data'!G1502),'Paste data'!G1502,IFERROR(DATE(VALUE(LEFT('Paste data'!G1502,4)),VALUE(MID('Paste data'!G1502,6,2)),VALUE(MID('Paste data'!G1502,9,2)))+VALUE(MID('Paste data'!G1502,12,2))/24+VALUE(MID('Paste data'!G1502,15,2))/1440,"")))-WEEKDAY((IF(ISNUMBER('Paste data'!G1502),'Paste data'!G1502,IFERROR(DATE(VALUE(LEFT('Paste data'!G1502,4)),VALUE(MID('Paste data'!G1502,6,2)),VALUE(MID('Paste data'!G1502,9,2)))+VALUE(MID('Paste data'!G1502,12,2))/24+VALUE(MID('Paste data'!G1502,15,2))/1440,""))),3)),"")</f>
      </c>
    </row>
    <row r="1503" spans="1:7" x14ac:dyDescent="0.25">
      <c r="A1503" s="10">
        <f>IF('Paste data'!A1503="","",'Paste data'!A1503)</f>
      </c>
      <c r="B1503" s="4">
        <f>IF('Paste data'!A1503="","",'Paste data'!D1503)</f>
      </c>
      <c r="C1503" s="4">
        <f>IF('Paste data'!A1503="","",'Paste data'!B1503)</f>
      </c>
      <c r="D1503" s="11">
        <f>IFERROR(IF(OR('Paste data'!E1503="",'Paste data'!F1503=""),"",ROUND((IF(ISNUMBER('Paste data'!F1503),'Paste data'!F1503,IFERROR(DATE(VALUE(LEFT('Paste data'!F1503,4)),VALUE(MID('Paste data'!F1503,6,2)),VALUE(MID('Paste data'!F1503,9,2)))+VALUE(MID('Paste data'!F1503,12,2))/24+VALUE(MID('Paste data'!F1503,15,2))/1440,"")))-(IF(ISNUMBER('Paste data'!E1503),'Paste data'!E1503,IFERROR(DATE(VALUE(LEFT('Paste data'!E1503,4)),VALUE(MID('Paste data'!E1503,6,2)),VALUE(MID('Paste data'!E1503,9,2)))+VALUE(MID('Paste data'!E1503,12,2))/24+VALUE(MID('Paste data'!E1503,15,2))/1440,""))),2)),"")</f>
      </c>
      <c r="E1503" s="11">
        <f>IFERROR(IF(OR('Paste data'!F1503="",'Paste data'!G1503=""),"",ROUND((IF(ISNUMBER('Paste data'!G1503),'Paste data'!G1503,IFERROR(DATE(VALUE(LEFT('Paste data'!G1503,4)),VALUE(MID('Paste data'!G1503,6,2)),VALUE(MID('Paste data'!G1503,9,2)))+VALUE(MID('Paste data'!G1503,12,2))/24+VALUE(MID('Paste data'!G1503,15,2))/1440,"")))-(IF(ISNUMBER('Paste data'!F1503),'Paste data'!F1503,IFERROR(DATE(VALUE(LEFT('Paste data'!F1503,4)),VALUE(MID('Paste data'!F1503,6,2)),VALUE(MID('Paste data'!F1503,9,2)))+VALUE(MID('Paste data'!F1503,12,2))/24+VALUE(MID('Paste data'!F1503,15,2))/1440,""))),2)),"")</f>
      </c>
      <c r="F1503" s="11">
        <f>IFERROR(IF(OR('Paste data'!E1503="",'Paste data'!G1503=""),"",ROUND((IF(ISNUMBER('Paste data'!G1503),'Paste data'!G1503,IFERROR(DATE(VALUE(LEFT('Paste data'!G1503,4)),VALUE(MID('Paste data'!G1503,6,2)),VALUE(MID('Paste data'!G1503,9,2)))+VALUE(MID('Paste data'!G1503,12,2))/24+VALUE(MID('Paste data'!G1503,15,2))/1440,"")))-(IF(ISNUMBER('Paste data'!E1503),'Paste data'!E1503,IFERROR(DATE(VALUE(LEFT('Paste data'!E1503,4)),VALUE(MID('Paste data'!E1503,6,2)),VALUE(MID('Paste data'!E1503,9,2)))+VALUE(MID('Paste data'!E1503,12,2))/24+VALUE(MID('Paste data'!E1503,15,2))/1440,""))),2)),"")</f>
      </c>
      <c r="G1503" s="10">
        <f>IFERROR(IF('Paste data'!G1503="","",(IF(ISNUMBER('Paste data'!G1503),'Paste data'!G1503,IFERROR(DATE(VALUE(LEFT('Paste data'!G1503,4)),VALUE(MID('Paste data'!G1503,6,2)),VALUE(MID('Paste data'!G1503,9,2)))+VALUE(MID('Paste data'!G1503,12,2))/24+VALUE(MID('Paste data'!G1503,15,2))/1440,"")))-WEEKDAY((IF(ISNUMBER('Paste data'!G1503),'Paste data'!G1503,IFERROR(DATE(VALUE(LEFT('Paste data'!G1503,4)),VALUE(MID('Paste data'!G1503,6,2)),VALUE(MID('Paste data'!G1503,9,2)))+VALUE(MID('Paste data'!G1503,12,2))/24+VALUE(MID('Paste data'!G1503,15,2))/1440,""))),3)),"")</f>
      </c>
    </row>
    <row r="1504" spans="1:7" x14ac:dyDescent="0.25">
      <c r="A1504" s="10">
        <f>IF('Paste data'!A1504="","",'Paste data'!A1504)</f>
      </c>
      <c r="B1504" s="4">
        <f>IF('Paste data'!A1504="","",'Paste data'!D1504)</f>
      </c>
      <c r="C1504" s="4">
        <f>IF('Paste data'!A1504="","",'Paste data'!B1504)</f>
      </c>
      <c r="D1504" s="11">
        <f>IFERROR(IF(OR('Paste data'!E1504="",'Paste data'!F1504=""),"",ROUND((IF(ISNUMBER('Paste data'!F1504),'Paste data'!F1504,IFERROR(DATE(VALUE(LEFT('Paste data'!F1504,4)),VALUE(MID('Paste data'!F1504,6,2)),VALUE(MID('Paste data'!F1504,9,2)))+VALUE(MID('Paste data'!F1504,12,2))/24+VALUE(MID('Paste data'!F1504,15,2))/1440,"")))-(IF(ISNUMBER('Paste data'!E1504),'Paste data'!E1504,IFERROR(DATE(VALUE(LEFT('Paste data'!E1504,4)),VALUE(MID('Paste data'!E1504,6,2)),VALUE(MID('Paste data'!E1504,9,2)))+VALUE(MID('Paste data'!E1504,12,2))/24+VALUE(MID('Paste data'!E1504,15,2))/1440,""))),2)),"")</f>
      </c>
      <c r="E1504" s="11">
        <f>IFERROR(IF(OR('Paste data'!F1504="",'Paste data'!G1504=""),"",ROUND((IF(ISNUMBER('Paste data'!G1504),'Paste data'!G1504,IFERROR(DATE(VALUE(LEFT('Paste data'!G1504,4)),VALUE(MID('Paste data'!G1504,6,2)),VALUE(MID('Paste data'!G1504,9,2)))+VALUE(MID('Paste data'!G1504,12,2))/24+VALUE(MID('Paste data'!G1504,15,2))/1440,"")))-(IF(ISNUMBER('Paste data'!F1504),'Paste data'!F1504,IFERROR(DATE(VALUE(LEFT('Paste data'!F1504,4)),VALUE(MID('Paste data'!F1504,6,2)),VALUE(MID('Paste data'!F1504,9,2)))+VALUE(MID('Paste data'!F1504,12,2))/24+VALUE(MID('Paste data'!F1504,15,2))/1440,""))),2)),"")</f>
      </c>
      <c r="F1504" s="11">
        <f>IFERROR(IF(OR('Paste data'!E1504="",'Paste data'!G1504=""),"",ROUND((IF(ISNUMBER('Paste data'!G1504),'Paste data'!G1504,IFERROR(DATE(VALUE(LEFT('Paste data'!G1504,4)),VALUE(MID('Paste data'!G1504,6,2)),VALUE(MID('Paste data'!G1504,9,2)))+VALUE(MID('Paste data'!G1504,12,2))/24+VALUE(MID('Paste data'!G1504,15,2))/1440,"")))-(IF(ISNUMBER('Paste data'!E1504),'Paste data'!E1504,IFERROR(DATE(VALUE(LEFT('Paste data'!E1504,4)),VALUE(MID('Paste data'!E1504,6,2)),VALUE(MID('Paste data'!E1504,9,2)))+VALUE(MID('Paste data'!E1504,12,2))/24+VALUE(MID('Paste data'!E1504,15,2))/1440,""))),2)),"")</f>
      </c>
      <c r="G1504" s="10">
        <f>IFERROR(IF('Paste data'!G1504="","",(IF(ISNUMBER('Paste data'!G1504),'Paste data'!G1504,IFERROR(DATE(VALUE(LEFT('Paste data'!G1504,4)),VALUE(MID('Paste data'!G1504,6,2)),VALUE(MID('Paste data'!G1504,9,2)))+VALUE(MID('Paste data'!G1504,12,2))/24+VALUE(MID('Paste data'!G1504,15,2))/1440,"")))-WEEKDAY((IF(ISNUMBER('Paste data'!G1504),'Paste data'!G1504,IFERROR(DATE(VALUE(LEFT('Paste data'!G1504,4)),VALUE(MID('Paste data'!G1504,6,2)),VALUE(MID('Paste data'!G1504,9,2)))+VALUE(MID('Paste data'!G1504,12,2))/24+VALUE(MID('Paste data'!G1504,15,2))/1440,""))),3)),"")</f>
      </c>
    </row>
    <row r="1505" spans="1:7" x14ac:dyDescent="0.25">
      <c r="A1505" s="10">
        <f>IF('Paste data'!A1505="","",'Paste data'!A1505)</f>
      </c>
      <c r="B1505" s="4">
        <f>IF('Paste data'!A1505="","",'Paste data'!D1505)</f>
      </c>
      <c r="C1505" s="4">
        <f>IF('Paste data'!A1505="","",'Paste data'!B1505)</f>
      </c>
      <c r="D1505" s="11">
        <f>IFERROR(IF(OR('Paste data'!E1505="",'Paste data'!F1505=""),"",ROUND((IF(ISNUMBER('Paste data'!F1505),'Paste data'!F1505,IFERROR(DATE(VALUE(LEFT('Paste data'!F1505,4)),VALUE(MID('Paste data'!F1505,6,2)),VALUE(MID('Paste data'!F1505,9,2)))+VALUE(MID('Paste data'!F1505,12,2))/24+VALUE(MID('Paste data'!F1505,15,2))/1440,"")))-(IF(ISNUMBER('Paste data'!E1505),'Paste data'!E1505,IFERROR(DATE(VALUE(LEFT('Paste data'!E1505,4)),VALUE(MID('Paste data'!E1505,6,2)),VALUE(MID('Paste data'!E1505,9,2)))+VALUE(MID('Paste data'!E1505,12,2))/24+VALUE(MID('Paste data'!E1505,15,2))/1440,""))),2)),"")</f>
      </c>
      <c r="E1505" s="11">
        <f>IFERROR(IF(OR('Paste data'!F1505="",'Paste data'!G1505=""),"",ROUND((IF(ISNUMBER('Paste data'!G1505),'Paste data'!G1505,IFERROR(DATE(VALUE(LEFT('Paste data'!G1505,4)),VALUE(MID('Paste data'!G1505,6,2)),VALUE(MID('Paste data'!G1505,9,2)))+VALUE(MID('Paste data'!G1505,12,2))/24+VALUE(MID('Paste data'!G1505,15,2))/1440,"")))-(IF(ISNUMBER('Paste data'!F1505),'Paste data'!F1505,IFERROR(DATE(VALUE(LEFT('Paste data'!F1505,4)),VALUE(MID('Paste data'!F1505,6,2)),VALUE(MID('Paste data'!F1505,9,2)))+VALUE(MID('Paste data'!F1505,12,2))/24+VALUE(MID('Paste data'!F1505,15,2))/1440,""))),2)),"")</f>
      </c>
      <c r="F1505" s="11">
        <f>IFERROR(IF(OR('Paste data'!E1505="",'Paste data'!G1505=""),"",ROUND((IF(ISNUMBER('Paste data'!G1505),'Paste data'!G1505,IFERROR(DATE(VALUE(LEFT('Paste data'!G1505,4)),VALUE(MID('Paste data'!G1505,6,2)),VALUE(MID('Paste data'!G1505,9,2)))+VALUE(MID('Paste data'!G1505,12,2))/24+VALUE(MID('Paste data'!G1505,15,2))/1440,"")))-(IF(ISNUMBER('Paste data'!E1505),'Paste data'!E1505,IFERROR(DATE(VALUE(LEFT('Paste data'!E1505,4)),VALUE(MID('Paste data'!E1505,6,2)),VALUE(MID('Paste data'!E1505,9,2)))+VALUE(MID('Paste data'!E1505,12,2))/24+VALUE(MID('Paste data'!E1505,15,2))/1440,""))),2)),"")</f>
      </c>
      <c r="G1505" s="10">
        <f>IFERROR(IF('Paste data'!G1505="","",(IF(ISNUMBER('Paste data'!G1505),'Paste data'!G1505,IFERROR(DATE(VALUE(LEFT('Paste data'!G1505,4)),VALUE(MID('Paste data'!G1505,6,2)),VALUE(MID('Paste data'!G1505,9,2)))+VALUE(MID('Paste data'!G1505,12,2))/24+VALUE(MID('Paste data'!G1505,15,2))/1440,"")))-WEEKDAY((IF(ISNUMBER('Paste data'!G1505),'Paste data'!G1505,IFERROR(DATE(VALUE(LEFT('Paste data'!G1505,4)),VALUE(MID('Paste data'!G1505,6,2)),VALUE(MID('Paste data'!G1505,9,2)))+VALUE(MID('Paste data'!G1505,12,2))/24+VALUE(MID('Paste data'!G1505,15,2))/1440,""))),3)),"")</f>
      </c>
    </row>
    <row r="1506" spans="1:7" x14ac:dyDescent="0.25">
      <c r="A1506" s="10">
        <f>IF('Paste data'!A1506="","",'Paste data'!A1506)</f>
      </c>
      <c r="B1506" s="4">
        <f>IF('Paste data'!A1506="","",'Paste data'!D1506)</f>
      </c>
      <c r="C1506" s="4">
        <f>IF('Paste data'!A1506="","",'Paste data'!B1506)</f>
      </c>
      <c r="D1506" s="11">
        <f>IFERROR(IF(OR('Paste data'!E1506="",'Paste data'!F1506=""),"",ROUND((IF(ISNUMBER('Paste data'!F1506),'Paste data'!F1506,IFERROR(DATE(VALUE(LEFT('Paste data'!F1506,4)),VALUE(MID('Paste data'!F1506,6,2)),VALUE(MID('Paste data'!F1506,9,2)))+VALUE(MID('Paste data'!F1506,12,2))/24+VALUE(MID('Paste data'!F1506,15,2))/1440,"")))-(IF(ISNUMBER('Paste data'!E1506),'Paste data'!E1506,IFERROR(DATE(VALUE(LEFT('Paste data'!E1506,4)),VALUE(MID('Paste data'!E1506,6,2)),VALUE(MID('Paste data'!E1506,9,2)))+VALUE(MID('Paste data'!E1506,12,2))/24+VALUE(MID('Paste data'!E1506,15,2))/1440,""))),2)),"")</f>
      </c>
      <c r="E1506" s="11">
        <f>IFERROR(IF(OR('Paste data'!F1506="",'Paste data'!G1506=""),"",ROUND((IF(ISNUMBER('Paste data'!G1506),'Paste data'!G1506,IFERROR(DATE(VALUE(LEFT('Paste data'!G1506,4)),VALUE(MID('Paste data'!G1506,6,2)),VALUE(MID('Paste data'!G1506,9,2)))+VALUE(MID('Paste data'!G1506,12,2))/24+VALUE(MID('Paste data'!G1506,15,2))/1440,"")))-(IF(ISNUMBER('Paste data'!F1506),'Paste data'!F1506,IFERROR(DATE(VALUE(LEFT('Paste data'!F1506,4)),VALUE(MID('Paste data'!F1506,6,2)),VALUE(MID('Paste data'!F1506,9,2)))+VALUE(MID('Paste data'!F1506,12,2))/24+VALUE(MID('Paste data'!F1506,15,2))/1440,""))),2)),"")</f>
      </c>
      <c r="F1506" s="11">
        <f>IFERROR(IF(OR('Paste data'!E1506="",'Paste data'!G1506=""),"",ROUND((IF(ISNUMBER('Paste data'!G1506),'Paste data'!G1506,IFERROR(DATE(VALUE(LEFT('Paste data'!G1506,4)),VALUE(MID('Paste data'!G1506,6,2)),VALUE(MID('Paste data'!G1506,9,2)))+VALUE(MID('Paste data'!G1506,12,2))/24+VALUE(MID('Paste data'!G1506,15,2))/1440,"")))-(IF(ISNUMBER('Paste data'!E1506),'Paste data'!E1506,IFERROR(DATE(VALUE(LEFT('Paste data'!E1506,4)),VALUE(MID('Paste data'!E1506,6,2)),VALUE(MID('Paste data'!E1506,9,2)))+VALUE(MID('Paste data'!E1506,12,2))/24+VALUE(MID('Paste data'!E1506,15,2))/1440,""))),2)),"")</f>
      </c>
      <c r="G1506" s="10">
        <f>IFERROR(IF('Paste data'!G1506="","",(IF(ISNUMBER('Paste data'!G1506),'Paste data'!G1506,IFERROR(DATE(VALUE(LEFT('Paste data'!G1506,4)),VALUE(MID('Paste data'!G1506,6,2)),VALUE(MID('Paste data'!G1506,9,2)))+VALUE(MID('Paste data'!G1506,12,2))/24+VALUE(MID('Paste data'!G1506,15,2))/1440,"")))-WEEKDAY((IF(ISNUMBER('Paste data'!G1506),'Paste data'!G1506,IFERROR(DATE(VALUE(LEFT('Paste data'!G1506,4)),VALUE(MID('Paste data'!G1506,6,2)),VALUE(MID('Paste data'!G1506,9,2)))+VALUE(MID('Paste data'!G1506,12,2))/24+VALUE(MID('Paste data'!G1506,15,2))/1440,""))),3)),"")</f>
      </c>
    </row>
    <row r="1507" spans="1:7" x14ac:dyDescent="0.25">
      <c r="A1507" s="10">
        <f>IF('Paste data'!A1507="","",'Paste data'!A1507)</f>
      </c>
      <c r="B1507" s="4">
        <f>IF('Paste data'!A1507="","",'Paste data'!D1507)</f>
      </c>
      <c r="C1507" s="4">
        <f>IF('Paste data'!A1507="","",'Paste data'!B1507)</f>
      </c>
      <c r="D1507" s="11">
        <f>IFERROR(IF(OR('Paste data'!E1507="",'Paste data'!F1507=""),"",ROUND((IF(ISNUMBER('Paste data'!F1507),'Paste data'!F1507,IFERROR(DATE(VALUE(LEFT('Paste data'!F1507,4)),VALUE(MID('Paste data'!F1507,6,2)),VALUE(MID('Paste data'!F1507,9,2)))+VALUE(MID('Paste data'!F1507,12,2))/24+VALUE(MID('Paste data'!F1507,15,2))/1440,"")))-(IF(ISNUMBER('Paste data'!E1507),'Paste data'!E1507,IFERROR(DATE(VALUE(LEFT('Paste data'!E1507,4)),VALUE(MID('Paste data'!E1507,6,2)),VALUE(MID('Paste data'!E1507,9,2)))+VALUE(MID('Paste data'!E1507,12,2))/24+VALUE(MID('Paste data'!E1507,15,2))/1440,""))),2)),"")</f>
      </c>
      <c r="E1507" s="11">
        <f>IFERROR(IF(OR('Paste data'!F1507="",'Paste data'!G1507=""),"",ROUND((IF(ISNUMBER('Paste data'!G1507),'Paste data'!G1507,IFERROR(DATE(VALUE(LEFT('Paste data'!G1507,4)),VALUE(MID('Paste data'!G1507,6,2)),VALUE(MID('Paste data'!G1507,9,2)))+VALUE(MID('Paste data'!G1507,12,2))/24+VALUE(MID('Paste data'!G1507,15,2))/1440,"")))-(IF(ISNUMBER('Paste data'!F1507),'Paste data'!F1507,IFERROR(DATE(VALUE(LEFT('Paste data'!F1507,4)),VALUE(MID('Paste data'!F1507,6,2)),VALUE(MID('Paste data'!F1507,9,2)))+VALUE(MID('Paste data'!F1507,12,2))/24+VALUE(MID('Paste data'!F1507,15,2))/1440,""))),2)),"")</f>
      </c>
      <c r="F1507" s="11">
        <f>IFERROR(IF(OR('Paste data'!E1507="",'Paste data'!G1507=""),"",ROUND((IF(ISNUMBER('Paste data'!G1507),'Paste data'!G1507,IFERROR(DATE(VALUE(LEFT('Paste data'!G1507,4)),VALUE(MID('Paste data'!G1507,6,2)),VALUE(MID('Paste data'!G1507,9,2)))+VALUE(MID('Paste data'!G1507,12,2))/24+VALUE(MID('Paste data'!G1507,15,2))/1440,"")))-(IF(ISNUMBER('Paste data'!E1507),'Paste data'!E1507,IFERROR(DATE(VALUE(LEFT('Paste data'!E1507,4)),VALUE(MID('Paste data'!E1507,6,2)),VALUE(MID('Paste data'!E1507,9,2)))+VALUE(MID('Paste data'!E1507,12,2))/24+VALUE(MID('Paste data'!E1507,15,2))/1440,""))),2)),"")</f>
      </c>
      <c r="G1507" s="10">
        <f>IFERROR(IF('Paste data'!G1507="","",(IF(ISNUMBER('Paste data'!G1507),'Paste data'!G1507,IFERROR(DATE(VALUE(LEFT('Paste data'!G1507,4)),VALUE(MID('Paste data'!G1507,6,2)),VALUE(MID('Paste data'!G1507,9,2)))+VALUE(MID('Paste data'!G1507,12,2))/24+VALUE(MID('Paste data'!G1507,15,2))/1440,"")))-WEEKDAY((IF(ISNUMBER('Paste data'!G1507),'Paste data'!G1507,IFERROR(DATE(VALUE(LEFT('Paste data'!G1507,4)),VALUE(MID('Paste data'!G1507,6,2)),VALUE(MID('Paste data'!G1507,9,2)))+VALUE(MID('Paste data'!G1507,12,2))/24+VALUE(MID('Paste data'!G1507,15,2))/1440,""))),3)),"")</f>
      </c>
    </row>
    <row r="1508" spans="1:7" x14ac:dyDescent="0.25">
      <c r="A1508" s="10">
        <f>IF('Paste data'!A1508="","",'Paste data'!A1508)</f>
      </c>
      <c r="B1508" s="4">
        <f>IF('Paste data'!A1508="","",'Paste data'!D1508)</f>
      </c>
      <c r="C1508" s="4">
        <f>IF('Paste data'!A1508="","",'Paste data'!B1508)</f>
      </c>
      <c r="D1508" s="11">
        <f>IFERROR(IF(OR('Paste data'!E1508="",'Paste data'!F1508=""),"",ROUND((IF(ISNUMBER('Paste data'!F1508),'Paste data'!F1508,IFERROR(DATE(VALUE(LEFT('Paste data'!F1508,4)),VALUE(MID('Paste data'!F1508,6,2)),VALUE(MID('Paste data'!F1508,9,2)))+VALUE(MID('Paste data'!F1508,12,2))/24+VALUE(MID('Paste data'!F1508,15,2))/1440,"")))-(IF(ISNUMBER('Paste data'!E1508),'Paste data'!E1508,IFERROR(DATE(VALUE(LEFT('Paste data'!E1508,4)),VALUE(MID('Paste data'!E1508,6,2)),VALUE(MID('Paste data'!E1508,9,2)))+VALUE(MID('Paste data'!E1508,12,2))/24+VALUE(MID('Paste data'!E1508,15,2))/1440,""))),2)),"")</f>
      </c>
      <c r="E1508" s="11">
        <f>IFERROR(IF(OR('Paste data'!F1508="",'Paste data'!G1508=""),"",ROUND((IF(ISNUMBER('Paste data'!G1508),'Paste data'!G1508,IFERROR(DATE(VALUE(LEFT('Paste data'!G1508,4)),VALUE(MID('Paste data'!G1508,6,2)),VALUE(MID('Paste data'!G1508,9,2)))+VALUE(MID('Paste data'!G1508,12,2))/24+VALUE(MID('Paste data'!G1508,15,2))/1440,"")))-(IF(ISNUMBER('Paste data'!F1508),'Paste data'!F1508,IFERROR(DATE(VALUE(LEFT('Paste data'!F1508,4)),VALUE(MID('Paste data'!F1508,6,2)),VALUE(MID('Paste data'!F1508,9,2)))+VALUE(MID('Paste data'!F1508,12,2))/24+VALUE(MID('Paste data'!F1508,15,2))/1440,""))),2)),"")</f>
      </c>
      <c r="F1508" s="11">
        <f>IFERROR(IF(OR('Paste data'!E1508="",'Paste data'!G1508=""),"",ROUND((IF(ISNUMBER('Paste data'!G1508),'Paste data'!G1508,IFERROR(DATE(VALUE(LEFT('Paste data'!G1508,4)),VALUE(MID('Paste data'!G1508,6,2)),VALUE(MID('Paste data'!G1508,9,2)))+VALUE(MID('Paste data'!G1508,12,2))/24+VALUE(MID('Paste data'!G1508,15,2))/1440,"")))-(IF(ISNUMBER('Paste data'!E1508),'Paste data'!E1508,IFERROR(DATE(VALUE(LEFT('Paste data'!E1508,4)),VALUE(MID('Paste data'!E1508,6,2)),VALUE(MID('Paste data'!E1508,9,2)))+VALUE(MID('Paste data'!E1508,12,2))/24+VALUE(MID('Paste data'!E1508,15,2))/1440,""))),2)),"")</f>
      </c>
      <c r="G1508" s="10">
        <f>IFERROR(IF('Paste data'!G1508="","",(IF(ISNUMBER('Paste data'!G1508),'Paste data'!G1508,IFERROR(DATE(VALUE(LEFT('Paste data'!G1508,4)),VALUE(MID('Paste data'!G1508,6,2)),VALUE(MID('Paste data'!G1508,9,2)))+VALUE(MID('Paste data'!G1508,12,2))/24+VALUE(MID('Paste data'!G1508,15,2))/1440,"")))-WEEKDAY((IF(ISNUMBER('Paste data'!G1508),'Paste data'!G1508,IFERROR(DATE(VALUE(LEFT('Paste data'!G1508,4)),VALUE(MID('Paste data'!G1508,6,2)),VALUE(MID('Paste data'!G1508,9,2)))+VALUE(MID('Paste data'!G1508,12,2))/24+VALUE(MID('Paste data'!G1508,15,2))/1440,""))),3)),"")</f>
      </c>
    </row>
    <row r="1509" spans="1:7" x14ac:dyDescent="0.25">
      <c r="A1509" s="10">
        <f>IF('Paste data'!A1509="","",'Paste data'!A1509)</f>
      </c>
      <c r="B1509" s="4">
        <f>IF('Paste data'!A1509="","",'Paste data'!D1509)</f>
      </c>
      <c r="C1509" s="4">
        <f>IF('Paste data'!A1509="","",'Paste data'!B1509)</f>
      </c>
      <c r="D1509" s="11">
        <f>IFERROR(IF(OR('Paste data'!E1509="",'Paste data'!F1509=""),"",ROUND((IF(ISNUMBER('Paste data'!F1509),'Paste data'!F1509,IFERROR(DATE(VALUE(LEFT('Paste data'!F1509,4)),VALUE(MID('Paste data'!F1509,6,2)),VALUE(MID('Paste data'!F1509,9,2)))+VALUE(MID('Paste data'!F1509,12,2))/24+VALUE(MID('Paste data'!F1509,15,2))/1440,"")))-(IF(ISNUMBER('Paste data'!E1509),'Paste data'!E1509,IFERROR(DATE(VALUE(LEFT('Paste data'!E1509,4)),VALUE(MID('Paste data'!E1509,6,2)),VALUE(MID('Paste data'!E1509,9,2)))+VALUE(MID('Paste data'!E1509,12,2))/24+VALUE(MID('Paste data'!E1509,15,2))/1440,""))),2)),"")</f>
      </c>
      <c r="E1509" s="11">
        <f>IFERROR(IF(OR('Paste data'!F1509="",'Paste data'!G1509=""),"",ROUND((IF(ISNUMBER('Paste data'!G1509),'Paste data'!G1509,IFERROR(DATE(VALUE(LEFT('Paste data'!G1509,4)),VALUE(MID('Paste data'!G1509,6,2)),VALUE(MID('Paste data'!G1509,9,2)))+VALUE(MID('Paste data'!G1509,12,2))/24+VALUE(MID('Paste data'!G1509,15,2))/1440,"")))-(IF(ISNUMBER('Paste data'!F1509),'Paste data'!F1509,IFERROR(DATE(VALUE(LEFT('Paste data'!F1509,4)),VALUE(MID('Paste data'!F1509,6,2)),VALUE(MID('Paste data'!F1509,9,2)))+VALUE(MID('Paste data'!F1509,12,2))/24+VALUE(MID('Paste data'!F1509,15,2))/1440,""))),2)),"")</f>
      </c>
      <c r="F1509" s="11">
        <f>IFERROR(IF(OR('Paste data'!E1509="",'Paste data'!G1509=""),"",ROUND((IF(ISNUMBER('Paste data'!G1509),'Paste data'!G1509,IFERROR(DATE(VALUE(LEFT('Paste data'!G1509,4)),VALUE(MID('Paste data'!G1509,6,2)),VALUE(MID('Paste data'!G1509,9,2)))+VALUE(MID('Paste data'!G1509,12,2))/24+VALUE(MID('Paste data'!G1509,15,2))/1440,"")))-(IF(ISNUMBER('Paste data'!E1509),'Paste data'!E1509,IFERROR(DATE(VALUE(LEFT('Paste data'!E1509,4)),VALUE(MID('Paste data'!E1509,6,2)),VALUE(MID('Paste data'!E1509,9,2)))+VALUE(MID('Paste data'!E1509,12,2))/24+VALUE(MID('Paste data'!E1509,15,2))/1440,""))),2)),"")</f>
      </c>
      <c r="G1509" s="10">
        <f>IFERROR(IF('Paste data'!G1509="","",(IF(ISNUMBER('Paste data'!G1509),'Paste data'!G1509,IFERROR(DATE(VALUE(LEFT('Paste data'!G1509,4)),VALUE(MID('Paste data'!G1509,6,2)),VALUE(MID('Paste data'!G1509,9,2)))+VALUE(MID('Paste data'!G1509,12,2))/24+VALUE(MID('Paste data'!G1509,15,2))/1440,"")))-WEEKDAY((IF(ISNUMBER('Paste data'!G1509),'Paste data'!G1509,IFERROR(DATE(VALUE(LEFT('Paste data'!G1509,4)),VALUE(MID('Paste data'!G1509,6,2)),VALUE(MID('Paste data'!G1509,9,2)))+VALUE(MID('Paste data'!G1509,12,2))/24+VALUE(MID('Paste data'!G1509,15,2))/1440,""))),3)),"")</f>
      </c>
    </row>
    <row r="1510" spans="1:7" x14ac:dyDescent="0.25">
      <c r="A1510" s="10">
        <f>IF('Paste data'!A1510="","",'Paste data'!A1510)</f>
      </c>
      <c r="B1510" s="4">
        <f>IF('Paste data'!A1510="","",'Paste data'!D1510)</f>
      </c>
      <c r="C1510" s="4">
        <f>IF('Paste data'!A1510="","",'Paste data'!B1510)</f>
      </c>
      <c r="D1510" s="11">
        <f>IFERROR(IF(OR('Paste data'!E1510="",'Paste data'!F1510=""),"",ROUND((IF(ISNUMBER('Paste data'!F1510),'Paste data'!F1510,IFERROR(DATE(VALUE(LEFT('Paste data'!F1510,4)),VALUE(MID('Paste data'!F1510,6,2)),VALUE(MID('Paste data'!F1510,9,2)))+VALUE(MID('Paste data'!F1510,12,2))/24+VALUE(MID('Paste data'!F1510,15,2))/1440,"")))-(IF(ISNUMBER('Paste data'!E1510),'Paste data'!E1510,IFERROR(DATE(VALUE(LEFT('Paste data'!E1510,4)),VALUE(MID('Paste data'!E1510,6,2)),VALUE(MID('Paste data'!E1510,9,2)))+VALUE(MID('Paste data'!E1510,12,2))/24+VALUE(MID('Paste data'!E1510,15,2))/1440,""))),2)),"")</f>
      </c>
      <c r="E1510" s="11">
        <f>IFERROR(IF(OR('Paste data'!F1510="",'Paste data'!G1510=""),"",ROUND((IF(ISNUMBER('Paste data'!G1510),'Paste data'!G1510,IFERROR(DATE(VALUE(LEFT('Paste data'!G1510,4)),VALUE(MID('Paste data'!G1510,6,2)),VALUE(MID('Paste data'!G1510,9,2)))+VALUE(MID('Paste data'!G1510,12,2))/24+VALUE(MID('Paste data'!G1510,15,2))/1440,"")))-(IF(ISNUMBER('Paste data'!F1510),'Paste data'!F1510,IFERROR(DATE(VALUE(LEFT('Paste data'!F1510,4)),VALUE(MID('Paste data'!F1510,6,2)),VALUE(MID('Paste data'!F1510,9,2)))+VALUE(MID('Paste data'!F1510,12,2))/24+VALUE(MID('Paste data'!F1510,15,2))/1440,""))),2)),"")</f>
      </c>
      <c r="F1510" s="11">
        <f>IFERROR(IF(OR('Paste data'!E1510="",'Paste data'!G1510=""),"",ROUND((IF(ISNUMBER('Paste data'!G1510),'Paste data'!G1510,IFERROR(DATE(VALUE(LEFT('Paste data'!G1510,4)),VALUE(MID('Paste data'!G1510,6,2)),VALUE(MID('Paste data'!G1510,9,2)))+VALUE(MID('Paste data'!G1510,12,2))/24+VALUE(MID('Paste data'!G1510,15,2))/1440,"")))-(IF(ISNUMBER('Paste data'!E1510),'Paste data'!E1510,IFERROR(DATE(VALUE(LEFT('Paste data'!E1510,4)),VALUE(MID('Paste data'!E1510,6,2)),VALUE(MID('Paste data'!E1510,9,2)))+VALUE(MID('Paste data'!E1510,12,2))/24+VALUE(MID('Paste data'!E1510,15,2))/1440,""))),2)),"")</f>
      </c>
      <c r="G1510" s="10">
        <f>IFERROR(IF('Paste data'!G1510="","",(IF(ISNUMBER('Paste data'!G1510),'Paste data'!G1510,IFERROR(DATE(VALUE(LEFT('Paste data'!G1510,4)),VALUE(MID('Paste data'!G1510,6,2)),VALUE(MID('Paste data'!G1510,9,2)))+VALUE(MID('Paste data'!G1510,12,2))/24+VALUE(MID('Paste data'!G1510,15,2))/1440,"")))-WEEKDAY((IF(ISNUMBER('Paste data'!G1510),'Paste data'!G1510,IFERROR(DATE(VALUE(LEFT('Paste data'!G1510,4)),VALUE(MID('Paste data'!G1510,6,2)),VALUE(MID('Paste data'!G1510,9,2)))+VALUE(MID('Paste data'!G1510,12,2))/24+VALUE(MID('Paste data'!G1510,15,2))/1440,""))),3)),"")</f>
      </c>
    </row>
    <row r="1511" spans="1:7" x14ac:dyDescent="0.25">
      <c r="A1511" s="10">
        <f>IF('Paste data'!A1511="","",'Paste data'!A1511)</f>
      </c>
      <c r="B1511" s="4">
        <f>IF('Paste data'!A1511="","",'Paste data'!D1511)</f>
      </c>
      <c r="C1511" s="4">
        <f>IF('Paste data'!A1511="","",'Paste data'!B1511)</f>
      </c>
      <c r="D1511" s="11">
        <f>IFERROR(IF(OR('Paste data'!E1511="",'Paste data'!F1511=""),"",ROUND((IF(ISNUMBER('Paste data'!F1511),'Paste data'!F1511,IFERROR(DATE(VALUE(LEFT('Paste data'!F1511,4)),VALUE(MID('Paste data'!F1511,6,2)),VALUE(MID('Paste data'!F1511,9,2)))+VALUE(MID('Paste data'!F1511,12,2))/24+VALUE(MID('Paste data'!F1511,15,2))/1440,"")))-(IF(ISNUMBER('Paste data'!E1511),'Paste data'!E1511,IFERROR(DATE(VALUE(LEFT('Paste data'!E1511,4)),VALUE(MID('Paste data'!E1511,6,2)),VALUE(MID('Paste data'!E1511,9,2)))+VALUE(MID('Paste data'!E1511,12,2))/24+VALUE(MID('Paste data'!E1511,15,2))/1440,""))),2)),"")</f>
      </c>
      <c r="E1511" s="11">
        <f>IFERROR(IF(OR('Paste data'!F1511="",'Paste data'!G1511=""),"",ROUND((IF(ISNUMBER('Paste data'!G1511),'Paste data'!G1511,IFERROR(DATE(VALUE(LEFT('Paste data'!G1511,4)),VALUE(MID('Paste data'!G1511,6,2)),VALUE(MID('Paste data'!G1511,9,2)))+VALUE(MID('Paste data'!G1511,12,2))/24+VALUE(MID('Paste data'!G1511,15,2))/1440,"")))-(IF(ISNUMBER('Paste data'!F1511),'Paste data'!F1511,IFERROR(DATE(VALUE(LEFT('Paste data'!F1511,4)),VALUE(MID('Paste data'!F1511,6,2)),VALUE(MID('Paste data'!F1511,9,2)))+VALUE(MID('Paste data'!F1511,12,2))/24+VALUE(MID('Paste data'!F1511,15,2))/1440,""))),2)),"")</f>
      </c>
      <c r="F1511" s="11">
        <f>IFERROR(IF(OR('Paste data'!E1511="",'Paste data'!G1511=""),"",ROUND((IF(ISNUMBER('Paste data'!G1511),'Paste data'!G1511,IFERROR(DATE(VALUE(LEFT('Paste data'!G1511,4)),VALUE(MID('Paste data'!G1511,6,2)),VALUE(MID('Paste data'!G1511,9,2)))+VALUE(MID('Paste data'!G1511,12,2))/24+VALUE(MID('Paste data'!G1511,15,2))/1440,"")))-(IF(ISNUMBER('Paste data'!E1511),'Paste data'!E1511,IFERROR(DATE(VALUE(LEFT('Paste data'!E1511,4)),VALUE(MID('Paste data'!E1511,6,2)),VALUE(MID('Paste data'!E1511,9,2)))+VALUE(MID('Paste data'!E1511,12,2))/24+VALUE(MID('Paste data'!E1511,15,2))/1440,""))),2)),"")</f>
      </c>
      <c r="G1511" s="10">
        <f>IFERROR(IF('Paste data'!G1511="","",(IF(ISNUMBER('Paste data'!G1511),'Paste data'!G1511,IFERROR(DATE(VALUE(LEFT('Paste data'!G1511,4)),VALUE(MID('Paste data'!G1511,6,2)),VALUE(MID('Paste data'!G1511,9,2)))+VALUE(MID('Paste data'!G1511,12,2))/24+VALUE(MID('Paste data'!G1511,15,2))/1440,"")))-WEEKDAY((IF(ISNUMBER('Paste data'!G1511),'Paste data'!G1511,IFERROR(DATE(VALUE(LEFT('Paste data'!G1511,4)),VALUE(MID('Paste data'!G1511,6,2)),VALUE(MID('Paste data'!G1511,9,2)))+VALUE(MID('Paste data'!G1511,12,2))/24+VALUE(MID('Paste data'!G1511,15,2))/1440,""))),3)),"")</f>
      </c>
    </row>
    <row r="1512" spans="1:7" x14ac:dyDescent="0.25">
      <c r="A1512" s="10">
        <f>IF('Paste data'!A1512="","",'Paste data'!A1512)</f>
      </c>
      <c r="B1512" s="4">
        <f>IF('Paste data'!A1512="","",'Paste data'!D1512)</f>
      </c>
      <c r="C1512" s="4">
        <f>IF('Paste data'!A1512="","",'Paste data'!B1512)</f>
      </c>
      <c r="D1512" s="11">
        <f>IFERROR(IF(OR('Paste data'!E1512="",'Paste data'!F1512=""),"",ROUND((IF(ISNUMBER('Paste data'!F1512),'Paste data'!F1512,IFERROR(DATE(VALUE(LEFT('Paste data'!F1512,4)),VALUE(MID('Paste data'!F1512,6,2)),VALUE(MID('Paste data'!F1512,9,2)))+VALUE(MID('Paste data'!F1512,12,2))/24+VALUE(MID('Paste data'!F1512,15,2))/1440,"")))-(IF(ISNUMBER('Paste data'!E1512),'Paste data'!E1512,IFERROR(DATE(VALUE(LEFT('Paste data'!E1512,4)),VALUE(MID('Paste data'!E1512,6,2)),VALUE(MID('Paste data'!E1512,9,2)))+VALUE(MID('Paste data'!E1512,12,2))/24+VALUE(MID('Paste data'!E1512,15,2))/1440,""))),2)),"")</f>
      </c>
      <c r="E1512" s="11">
        <f>IFERROR(IF(OR('Paste data'!F1512="",'Paste data'!G1512=""),"",ROUND((IF(ISNUMBER('Paste data'!G1512),'Paste data'!G1512,IFERROR(DATE(VALUE(LEFT('Paste data'!G1512,4)),VALUE(MID('Paste data'!G1512,6,2)),VALUE(MID('Paste data'!G1512,9,2)))+VALUE(MID('Paste data'!G1512,12,2))/24+VALUE(MID('Paste data'!G1512,15,2))/1440,"")))-(IF(ISNUMBER('Paste data'!F1512),'Paste data'!F1512,IFERROR(DATE(VALUE(LEFT('Paste data'!F1512,4)),VALUE(MID('Paste data'!F1512,6,2)),VALUE(MID('Paste data'!F1512,9,2)))+VALUE(MID('Paste data'!F1512,12,2))/24+VALUE(MID('Paste data'!F1512,15,2))/1440,""))),2)),"")</f>
      </c>
      <c r="F1512" s="11">
        <f>IFERROR(IF(OR('Paste data'!E1512="",'Paste data'!G1512=""),"",ROUND((IF(ISNUMBER('Paste data'!G1512),'Paste data'!G1512,IFERROR(DATE(VALUE(LEFT('Paste data'!G1512,4)),VALUE(MID('Paste data'!G1512,6,2)),VALUE(MID('Paste data'!G1512,9,2)))+VALUE(MID('Paste data'!G1512,12,2))/24+VALUE(MID('Paste data'!G1512,15,2))/1440,"")))-(IF(ISNUMBER('Paste data'!E1512),'Paste data'!E1512,IFERROR(DATE(VALUE(LEFT('Paste data'!E1512,4)),VALUE(MID('Paste data'!E1512,6,2)),VALUE(MID('Paste data'!E1512,9,2)))+VALUE(MID('Paste data'!E1512,12,2))/24+VALUE(MID('Paste data'!E1512,15,2))/1440,""))),2)),"")</f>
      </c>
      <c r="G1512" s="10">
        <f>IFERROR(IF('Paste data'!G1512="","",(IF(ISNUMBER('Paste data'!G1512),'Paste data'!G1512,IFERROR(DATE(VALUE(LEFT('Paste data'!G1512,4)),VALUE(MID('Paste data'!G1512,6,2)),VALUE(MID('Paste data'!G1512,9,2)))+VALUE(MID('Paste data'!G1512,12,2))/24+VALUE(MID('Paste data'!G1512,15,2))/1440,"")))-WEEKDAY((IF(ISNUMBER('Paste data'!G1512),'Paste data'!G1512,IFERROR(DATE(VALUE(LEFT('Paste data'!G1512,4)),VALUE(MID('Paste data'!G1512,6,2)),VALUE(MID('Paste data'!G1512,9,2)))+VALUE(MID('Paste data'!G1512,12,2))/24+VALUE(MID('Paste data'!G1512,15,2))/1440,""))),3)),"")</f>
      </c>
    </row>
    <row r="1513" spans="1:7" x14ac:dyDescent="0.25">
      <c r="A1513" s="10">
        <f>IF('Paste data'!A1513="","",'Paste data'!A1513)</f>
      </c>
      <c r="B1513" s="4">
        <f>IF('Paste data'!A1513="","",'Paste data'!D1513)</f>
      </c>
      <c r="C1513" s="4">
        <f>IF('Paste data'!A1513="","",'Paste data'!B1513)</f>
      </c>
      <c r="D1513" s="11">
        <f>IFERROR(IF(OR('Paste data'!E1513="",'Paste data'!F1513=""),"",ROUND((IF(ISNUMBER('Paste data'!F1513),'Paste data'!F1513,IFERROR(DATE(VALUE(LEFT('Paste data'!F1513,4)),VALUE(MID('Paste data'!F1513,6,2)),VALUE(MID('Paste data'!F1513,9,2)))+VALUE(MID('Paste data'!F1513,12,2))/24+VALUE(MID('Paste data'!F1513,15,2))/1440,"")))-(IF(ISNUMBER('Paste data'!E1513),'Paste data'!E1513,IFERROR(DATE(VALUE(LEFT('Paste data'!E1513,4)),VALUE(MID('Paste data'!E1513,6,2)),VALUE(MID('Paste data'!E1513,9,2)))+VALUE(MID('Paste data'!E1513,12,2))/24+VALUE(MID('Paste data'!E1513,15,2))/1440,""))),2)),"")</f>
      </c>
      <c r="E1513" s="11">
        <f>IFERROR(IF(OR('Paste data'!F1513="",'Paste data'!G1513=""),"",ROUND((IF(ISNUMBER('Paste data'!G1513),'Paste data'!G1513,IFERROR(DATE(VALUE(LEFT('Paste data'!G1513,4)),VALUE(MID('Paste data'!G1513,6,2)),VALUE(MID('Paste data'!G1513,9,2)))+VALUE(MID('Paste data'!G1513,12,2))/24+VALUE(MID('Paste data'!G1513,15,2))/1440,"")))-(IF(ISNUMBER('Paste data'!F1513),'Paste data'!F1513,IFERROR(DATE(VALUE(LEFT('Paste data'!F1513,4)),VALUE(MID('Paste data'!F1513,6,2)),VALUE(MID('Paste data'!F1513,9,2)))+VALUE(MID('Paste data'!F1513,12,2))/24+VALUE(MID('Paste data'!F1513,15,2))/1440,""))),2)),"")</f>
      </c>
      <c r="F1513" s="11">
        <f>IFERROR(IF(OR('Paste data'!E1513="",'Paste data'!G1513=""),"",ROUND((IF(ISNUMBER('Paste data'!G1513),'Paste data'!G1513,IFERROR(DATE(VALUE(LEFT('Paste data'!G1513,4)),VALUE(MID('Paste data'!G1513,6,2)),VALUE(MID('Paste data'!G1513,9,2)))+VALUE(MID('Paste data'!G1513,12,2))/24+VALUE(MID('Paste data'!G1513,15,2))/1440,"")))-(IF(ISNUMBER('Paste data'!E1513),'Paste data'!E1513,IFERROR(DATE(VALUE(LEFT('Paste data'!E1513,4)),VALUE(MID('Paste data'!E1513,6,2)),VALUE(MID('Paste data'!E1513,9,2)))+VALUE(MID('Paste data'!E1513,12,2))/24+VALUE(MID('Paste data'!E1513,15,2))/1440,""))),2)),"")</f>
      </c>
      <c r="G1513" s="10">
        <f>IFERROR(IF('Paste data'!G1513="","",(IF(ISNUMBER('Paste data'!G1513),'Paste data'!G1513,IFERROR(DATE(VALUE(LEFT('Paste data'!G1513,4)),VALUE(MID('Paste data'!G1513,6,2)),VALUE(MID('Paste data'!G1513,9,2)))+VALUE(MID('Paste data'!G1513,12,2))/24+VALUE(MID('Paste data'!G1513,15,2))/1440,"")))-WEEKDAY((IF(ISNUMBER('Paste data'!G1513),'Paste data'!G1513,IFERROR(DATE(VALUE(LEFT('Paste data'!G1513,4)),VALUE(MID('Paste data'!G1513,6,2)),VALUE(MID('Paste data'!G1513,9,2)))+VALUE(MID('Paste data'!G1513,12,2))/24+VALUE(MID('Paste data'!G1513,15,2))/1440,""))),3)),"")</f>
      </c>
    </row>
    <row r="1514" spans="1:7" x14ac:dyDescent="0.25">
      <c r="A1514" s="10">
        <f>IF('Paste data'!A1514="","",'Paste data'!A1514)</f>
      </c>
      <c r="B1514" s="4">
        <f>IF('Paste data'!A1514="","",'Paste data'!D1514)</f>
      </c>
      <c r="C1514" s="4">
        <f>IF('Paste data'!A1514="","",'Paste data'!B1514)</f>
      </c>
      <c r="D1514" s="11">
        <f>IFERROR(IF(OR('Paste data'!E1514="",'Paste data'!F1514=""),"",ROUND((IF(ISNUMBER('Paste data'!F1514),'Paste data'!F1514,IFERROR(DATE(VALUE(LEFT('Paste data'!F1514,4)),VALUE(MID('Paste data'!F1514,6,2)),VALUE(MID('Paste data'!F1514,9,2)))+VALUE(MID('Paste data'!F1514,12,2))/24+VALUE(MID('Paste data'!F1514,15,2))/1440,"")))-(IF(ISNUMBER('Paste data'!E1514),'Paste data'!E1514,IFERROR(DATE(VALUE(LEFT('Paste data'!E1514,4)),VALUE(MID('Paste data'!E1514,6,2)),VALUE(MID('Paste data'!E1514,9,2)))+VALUE(MID('Paste data'!E1514,12,2))/24+VALUE(MID('Paste data'!E1514,15,2))/1440,""))),2)),"")</f>
      </c>
      <c r="E1514" s="11">
        <f>IFERROR(IF(OR('Paste data'!F1514="",'Paste data'!G1514=""),"",ROUND((IF(ISNUMBER('Paste data'!G1514),'Paste data'!G1514,IFERROR(DATE(VALUE(LEFT('Paste data'!G1514,4)),VALUE(MID('Paste data'!G1514,6,2)),VALUE(MID('Paste data'!G1514,9,2)))+VALUE(MID('Paste data'!G1514,12,2))/24+VALUE(MID('Paste data'!G1514,15,2))/1440,"")))-(IF(ISNUMBER('Paste data'!F1514),'Paste data'!F1514,IFERROR(DATE(VALUE(LEFT('Paste data'!F1514,4)),VALUE(MID('Paste data'!F1514,6,2)),VALUE(MID('Paste data'!F1514,9,2)))+VALUE(MID('Paste data'!F1514,12,2))/24+VALUE(MID('Paste data'!F1514,15,2))/1440,""))),2)),"")</f>
      </c>
      <c r="F1514" s="11">
        <f>IFERROR(IF(OR('Paste data'!E1514="",'Paste data'!G1514=""),"",ROUND((IF(ISNUMBER('Paste data'!G1514),'Paste data'!G1514,IFERROR(DATE(VALUE(LEFT('Paste data'!G1514,4)),VALUE(MID('Paste data'!G1514,6,2)),VALUE(MID('Paste data'!G1514,9,2)))+VALUE(MID('Paste data'!G1514,12,2))/24+VALUE(MID('Paste data'!G1514,15,2))/1440,"")))-(IF(ISNUMBER('Paste data'!E1514),'Paste data'!E1514,IFERROR(DATE(VALUE(LEFT('Paste data'!E1514,4)),VALUE(MID('Paste data'!E1514,6,2)),VALUE(MID('Paste data'!E1514,9,2)))+VALUE(MID('Paste data'!E1514,12,2))/24+VALUE(MID('Paste data'!E1514,15,2))/1440,""))),2)),"")</f>
      </c>
      <c r="G1514" s="10">
        <f>IFERROR(IF('Paste data'!G1514="","",(IF(ISNUMBER('Paste data'!G1514),'Paste data'!G1514,IFERROR(DATE(VALUE(LEFT('Paste data'!G1514,4)),VALUE(MID('Paste data'!G1514,6,2)),VALUE(MID('Paste data'!G1514,9,2)))+VALUE(MID('Paste data'!G1514,12,2))/24+VALUE(MID('Paste data'!G1514,15,2))/1440,"")))-WEEKDAY((IF(ISNUMBER('Paste data'!G1514),'Paste data'!G1514,IFERROR(DATE(VALUE(LEFT('Paste data'!G1514,4)),VALUE(MID('Paste data'!G1514,6,2)),VALUE(MID('Paste data'!G1514,9,2)))+VALUE(MID('Paste data'!G1514,12,2))/24+VALUE(MID('Paste data'!G1514,15,2))/1440,""))),3)),"")</f>
      </c>
    </row>
    <row r="1515" spans="1:7" x14ac:dyDescent="0.25">
      <c r="A1515" s="10">
        <f>IF('Paste data'!A1515="","",'Paste data'!A1515)</f>
      </c>
      <c r="B1515" s="4">
        <f>IF('Paste data'!A1515="","",'Paste data'!D1515)</f>
      </c>
      <c r="C1515" s="4">
        <f>IF('Paste data'!A1515="","",'Paste data'!B1515)</f>
      </c>
      <c r="D1515" s="11">
        <f>IFERROR(IF(OR('Paste data'!E1515="",'Paste data'!F1515=""),"",ROUND((IF(ISNUMBER('Paste data'!F1515),'Paste data'!F1515,IFERROR(DATE(VALUE(LEFT('Paste data'!F1515,4)),VALUE(MID('Paste data'!F1515,6,2)),VALUE(MID('Paste data'!F1515,9,2)))+VALUE(MID('Paste data'!F1515,12,2))/24+VALUE(MID('Paste data'!F1515,15,2))/1440,"")))-(IF(ISNUMBER('Paste data'!E1515),'Paste data'!E1515,IFERROR(DATE(VALUE(LEFT('Paste data'!E1515,4)),VALUE(MID('Paste data'!E1515,6,2)),VALUE(MID('Paste data'!E1515,9,2)))+VALUE(MID('Paste data'!E1515,12,2))/24+VALUE(MID('Paste data'!E1515,15,2))/1440,""))),2)),"")</f>
      </c>
      <c r="E1515" s="11">
        <f>IFERROR(IF(OR('Paste data'!F1515="",'Paste data'!G1515=""),"",ROUND((IF(ISNUMBER('Paste data'!G1515),'Paste data'!G1515,IFERROR(DATE(VALUE(LEFT('Paste data'!G1515,4)),VALUE(MID('Paste data'!G1515,6,2)),VALUE(MID('Paste data'!G1515,9,2)))+VALUE(MID('Paste data'!G1515,12,2))/24+VALUE(MID('Paste data'!G1515,15,2))/1440,"")))-(IF(ISNUMBER('Paste data'!F1515),'Paste data'!F1515,IFERROR(DATE(VALUE(LEFT('Paste data'!F1515,4)),VALUE(MID('Paste data'!F1515,6,2)),VALUE(MID('Paste data'!F1515,9,2)))+VALUE(MID('Paste data'!F1515,12,2))/24+VALUE(MID('Paste data'!F1515,15,2))/1440,""))),2)),"")</f>
      </c>
      <c r="F1515" s="11">
        <f>IFERROR(IF(OR('Paste data'!E1515="",'Paste data'!G1515=""),"",ROUND((IF(ISNUMBER('Paste data'!G1515),'Paste data'!G1515,IFERROR(DATE(VALUE(LEFT('Paste data'!G1515,4)),VALUE(MID('Paste data'!G1515,6,2)),VALUE(MID('Paste data'!G1515,9,2)))+VALUE(MID('Paste data'!G1515,12,2))/24+VALUE(MID('Paste data'!G1515,15,2))/1440,"")))-(IF(ISNUMBER('Paste data'!E1515),'Paste data'!E1515,IFERROR(DATE(VALUE(LEFT('Paste data'!E1515,4)),VALUE(MID('Paste data'!E1515,6,2)),VALUE(MID('Paste data'!E1515,9,2)))+VALUE(MID('Paste data'!E1515,12,2))/24+VALUE(MID('Paste data'!E1515,15,2))/1440,""))),2)),"")</f>
      </c>
      <c r="G1515" s="10">
        <f>IFERROR(IF('Paste data'!G1515="","",(IF(ISNUMBER('Paste data'!G1515),'Paste data'!G1515,IFERROR(DATE(VALUE(LEFT('Paste data'!G1515,4)),VALUE(MID('Paste data'!G1515,6,2)),VALUE(MID('Paste data'!G1515,9,2)))+VALUE(MID('Paste data'!G1515,12,2))/24+VALUE(MID('Paste data'!G1515,15,2))/1440,"")))-WEEKDAY((IF(ISNUMBER('Paste data'!G1515),'Paste data'!G1515,IFERROR(DATE(VALUE(LEFT('Paste data'!G1515,4)),VALUE(MID('Paste data'!G1515,6,2)),VALUE(MID('Paste data'!G1515,9,2)))+VALUE(MID('Paste data'!G1515,12,2))/24+VALUE(MID('Paste data'!G1515,15,2))/1440,""))),3)),"")</f>
      </c>
    </row>
    <row r="1516" spans="1:7" x14ac:dyDescent="0.25">
      <c r="A1516" s="10">
        <f>IF('Paste data'!A1516="","",'Paste data'!A1516)</f>
      </c>
      <c r="B1516" s="4">
        <f>IF('Paste data'!A1516="","",'Paste data'!D1516)</f>
      </c>
      <c r="C1516" s="4">
        <f>IF('Paste data'!A1516="","",'Paste data'!B1516)</f>
      </c>
      <c r="D1516" s="11">
        <f>IFERROR(IF(OR('Paste data'!E1516="",'Paste data'!F1516=""),"",ROUND((IF(ISNUMBER('Paste data'!F1516),'Paste data'!F1516,IFERROR(DATE(VALUE(LEFT('Paste data'!F1516,4)),VALUE(MID('Paste data'!F1516,6,2)),VALUE(MID('Paste data'!F1516,9,2)))+VALUE(MID('Paste data'!F1516,12,2))/24+VALUE(MID('Paste data'!F1516,15,2))/1440,"")))-(IF(ISNUMBER('Paste data'!E1516),'Paste data'!E1516,IFERROR(DATE(VALUE(LEFT('Paste data'!E1516,4)),VALUE(MID('Paste data'!E1516,6,2)),VALUE(MID('Paste data'!E1516,9,2)))+VALUE(MID('Paste data'!E1516,12,2))/24+VALUE(MID('Paste data'!E1516,15,2))/1440,""))),2)),"")</f>
      </c>
      <c r="E1516" s="11">
        <f>IFERROR(IF(OR('Paste data'!F1516="",'Paste data'!G1516=""),"",ROUND((IF(ISNUMBER('Paste data'!G1516),'Paste data'!G1516,IFERROR(DATE(VALUE(LEFT('Paste data'!G1516,4)),VALUE(MID('Paste data'!G1516,6,2)),VALUE(MID('Paste data'!G1516,9,2)))+VALUE(MID('Paste data'!G1516,12,2))/24+VALUE(MID('Paste data'!G1516,15,2))/1440,"")))-(IF(ISNUMBER('Paste data'!F1516),'Paste data'!F1516,IFERROR(DATE(VALUE(LEFT('Paste data'!F1516,4)),VALUE(MID('Paste data'!F1516,6,2)),VALUE(MID('Paste data'!F1516,9,2)))+VALUE(MID('Paste data'!F1516,12,2))/24+VALUE(MID('Paste data'!F1516,15,2))/1440,""))),2)),"")</f>
      </c>
      <c r="F1516" s="11">
        <f>IFERROR(IF(OR('Paste data'!E1516="",'Paste data'!G1516=""),"",ROUND((IF(ISNUMBER('Paste data'!G1516),'Paste data'!G1516,IFERROR(DATE(VALUE(LEFT('Paste data'!G1516,4)),VALUE(MID('Paste data'!G1516,6,2)),VALUE(MID('Paste data'!G1516,9,2)))+VALUE(MID('Paste data'!G1516,12,2))/24+VALUE(MID('Paste data'!G1516,15,2))/1440,"")))-(IF(ISNUMBER('Paste data'!E1516),'Paste data'!E1516,IFERROR(DATE(VALUE(LEFT('Paste data'!E1516,4)),VALUE(MID('Paste data'!E1516,6,2)),VALUE(MID('Paste data'!E1516,9,2)))+VALUE(MID('Paste data'!E1516,12,2))/24+VALUE(MID('Paste data'!E1516,15,2))/1440,""))),2)),"")</f>
      </c>
      <c r="G1516" s="10">
        <f>IFERROR(IF('Paste data'!G1516="","",(IF(ISNUMBER('Paste data'!G1516),'Paste data'!G1516,IFERROR(DATE(VALUE(LEFT('Paste data'!G1516,4)),VALUE(MID('Paste data'!G1516,6,2)),VALUE(MID('Paste data'!G1516,9,2)))+VALUE(MID('Paste data'!G1516,12,2))/24+VALUE(MID('Paste data'!G1516,15,2))/1440,"")))-WEEKDAY((IF(ISNUMBER('Paste data'!G1516),'Paste data'!G1516,IFERROR(DATE(VALUE(LEFT('Paste data'!G1516,4)),VALUE(MID('Paste data'!G1516,6,2)),VALUE(MID('Paste data'!G1516,9,2)))+VALUE(MID('Paste data'!G1516,12,2))/24+VALUE(MID('Paste data'!G1516,15,2))/1440,""))),3)),"")</f>
      </c>
    </row>
    <row r="1517" spans="1:7" x14ac:dyDescent="0.25">
      <c r="A1517" s="10">
        <f>IF('Paste data'!A1517="","",'Paste data'!A1517)</f>
      </c>
      <c r="B1517" s="4">
        <f>IF('Paste data'!A1517="","",'Paste data'!D1517)</f>
      </c>
      <c r="C1517" s="4">
        <f>IF('Paste data'!A1517="","",'Paste data'!B1517)</f>
      </c>
      <c r="D1517" s="11">
        <f>IFERROR(IF(OR('Paste data'!E1517="",'Paste data'!F1517=""),"",ROUND((IF(ISNUMBER('Paste data'!F1517),'Paste data'!F1517,IFERROR(DATE(VALUE(LEFT('Paste data'!F1517,4)),VALUE(MID('Paste data'!F1517,6,2)),VALUE(MID('Paste data'!F1517,9,2)))+VALUE(MID('Paste data'!F1517,12,2))/24+VALUE(MID('Paste data'!F1517,15,2))/1440,"")))-(IF(ISNUMBER('Paste data'!E1517),'Paste data'!E1517,IFERROR(DATE(VALUE(LEFT('Paste data'!E1517,4)),VALUE(MID('Paste data'!E1517,6,2)),VALUE(MID('Paste data'!E1517,9,2)))+VALUE(MID('Paste data'!E1517,12,2))/24+VALUE(MID('Paste data'!E1517,15,2))/1440,""))),2)),"")</f>
      </c>
      <c r="E1517" s="11">
        <f>IFERROR(IF(OR('Paste data'!F1517="",'Paste data'!G1517=""),"",ROUND((IF(ISNUMBER('Paste data'!G1517),'Paste data'!G1517,IFERROR(DATE(VALUE(LEFT('Paste data'!G1517,4)),VALUE(MID('Paste data'!G1517,6,2)),VALUE(MID('Paste data'!G1517,9,2)))+VALUE(MID('Paste data'!G1517,12,2))/24+VALUE(MID('Paste data'!G1517,15,2))/1440,"")))-(IF(ISNUMBER('Paste data'!F1517),'Paste data'!F1517,IFERROR(DATE(VALUE(LEFT('Paste data'!F1517,4)),VALUE(MID('Paste data'!F1517,6,2)),VALUE(MID('Paste data'!F1517,9,2)))+VALUE(MID('Paste data'!F1517,12,2))/24+VALUE(MID('Paste data'!F1517,15,2))/1440,""))),2)),"")</f>
      </c>
      <c r="F1517" s="11">
        <f>IFERROR(IF(OR('Paste data'!E1517="",'Paste data'!G1517=""),"",ROUND((IF(ISNUMBER('Paste data'!G1517),'Paste data'!G1517,IFERROR(DATE(VALUE(LEFT('Paste data'!G1517,4)),VALUE(MID('Paste data'!G1517,6,2)),VALUE(MID('Paste data'!G1517,9,2)))+VALUE(MID('Paste data'!G1517,12,2))/24+VALUE(MID('Paste data'!G1517,15,2))/1440,"")))-(IF(ISNUMBER('Paste data'!E1517),'Paste data'!E1517,IFERROR(DATE(VALUE(LEFT('Paste data'!E1517,4)),VALUE(MID('Paste data'!E1517,6,2)),VALUE(MID('Paste data'!E1517,9,2)))+VALUE(MID('Paste data'!E1517,12,2))/24+VALUE(MID('Paste data'!E1517,15,2))/1440,""))),2)),"")</f>
      </c>
      <c r="G1517" s="10">
        <f>IFERROR(IF('Paste data'!G1517="","",(IF(ISNUMBER('Paste data'!G1517),'Paste data'!G1517,IFERROR(DATE(VALUE(LEFT('Paste data'!G1517,4)),VALUE(MID('Paste data'!G1517,6,2)),VALUE(MID('Paste data'!G1517,9,2)))+VALUE(MID('Paste data'!G1517,12,2))/24+VALUE(MID('Paste data'!G1517,15,2))/1440,"")))-WEEKDAY((IF(ISNUMBER('Paste data'!G1517),'Paste data'!G1517,IFERROR(DATE(VALUE(LEFT('Paste data'!G1517,4)),VALUE(MID('Paste data'!G1517,6,2)),VALUE(MID('Paste data'!G1517,9,2)))+VALUE(MID('Paste data'!G1517,12,2))/24+VALUE(MID('Paste data'!G1517,15,2))/1440,""))),3)),"")</f>
      </c>
    </row>
    <row r="1518" spans="1:7" x14ac:dyDescent="0.25">
      <c r="A1518" s="10">
        <f>IF('Paste data'!A1518="","",'Paste data'!A1518)</f>
      </c>
      <c r="B1518" s="4">
        <f>IF('Paste data'!A1518="","",'Paste data'!D1518)</f>
      </c>
      <c r="C1518" s="4">
        <f>IF('Paste data'!A1518="","",'Paste data'!B1518)</f>
      </c>
      <c r="D1518" s="11">
        <f>IFERROR(IF(OR('Paste data'!E1518="",'Paste data'!F1518=""),"",ROUND((IF(ISNUMBER('Paste data'!F1518),'Paste data'!F1518,IFERROR(DATE(VALUE(LEFT('Paste data'!F1518,4)),VALUE(MID('Paste data'!F1518,6,2)),VALUE(MID('Paste data'!F1518,9,2)))+VALUE(MID('Paste data'!F1518,12,2))/24+VALUE(MID('Paste data'!F1518,15,2))/1440,"")))-(IF(ISNUMBER('Paste data'!E1518),'Paste data'!E1518,IFERROR(DATE(VALUE(LEFT('Paste data'!E1518,4)),VALUE(MID('Paste data'!E1518,6,2)),VALUE(MID('Paste data'!E1518,9,2)))+VALUE(MID('Paste data'!E1518,12,2))/24+VALUE(MID('Paste data'!E1518,15,2))/1440,""))),2)),"")</f>
      </c>
      <c r="E1518" s="11">
        <f>IFERROR(IF(OR('Paste data'!F1518="",'Paste data'!G1518=""),"",ROUND((IF(ISNUMBER('Paste data'!G1518),'Paste data'!G1518,IFERROR(DATE(VALUE(LEFT('Paste data'!G1518,4)),VALUE(MID('Paste data'!G1518,6,2)),VALUE(MID('Paste data'!G1518,9,2)))+VALUE(MID('Paste data'!G1518,12,2))/24+VALUE(MID('Paste data'!G1518,15,2))/1440,"")))-(IF(ISNUMBER('Paste data'!F1518),'Paste data'!F1518,IFERROR(DATE(VALUE(LEFT('Paste data'!F1518,4)),VALUE(MID('Paste data'!F1518,6,2)),VALUE(MID('Paste data'!F1518,9,2)))+VALUE(MID('Paste data'!F1518,12,2))/24+VALUE(MID('Paste data'!F1518,15,2))/1440,""))),2)),"")</f>
      </c>
      <c r="F1518" s="11">
        <f>IFERROR(IF(OR('Paste data'!E1518="",'Paste data'!G1518=""),"",ROUND((IF(ISNUMBER('Paste data'!G1518),'Paste data'!G1518,IFERROR(DATE(VALUE(LEFT('Paste data'!G1518,4)),VALUE(MID('Paste data'!G1518,6,2)),VALUE(MID('Paste data'!G1518,9,2)))+VALUE(MID('Paste data'!G1518,12,2))/24+VALUE(MID('Paste data'!G1518,15,2))/1440,"")))-(IF(ISNUMBER('Paste data'!E1518),'Paste data'!E1518,IFERROR(DATE(VALUE(LEFT('Paste data'!E1518,4)),VALUE(MID('Paste data'!E1518,6,2)),VALUE(MID('Paste data'!E1518,9,2)))+VALUE(MID('Paste data'!E1518,12,2))/24+VALUE(MID('Paste data'!E1518,15,2))/1440,""))),2)),"")</f>
      </c>
      <c r="G1518" s="10">
        <f>IFERROR(IF('Paste data'!G1518="","",(IF(ISNUMBER('Paste data'!G1518),'Paste data'!G1518,IFERROR(DATE(VALUE(LEFT('Paste data'!G1518,4)),VALUE(MID('Paste data'!G1518,6,2)),VALUE(MID('Paste data'!G1518,9,2)))+VALUE(MID('Paste data'!G1518,12,2))/24+VALUE(MID('Paste data'!G1518,15,2))/1440,"")))-WEEKDAY((IF(ISNUMBER('Paste data'!G1518),'Paste data'!G1518,IFERROR(DATE(VALUE(LEFT('Paste data'!G1518,4)),VALUE(MID('Paste data'!G1518,6,2)),VALUE(MID('Paste data'!G1518,9,2)))+VALUE(MID('Paste data'!G1518,12,2))/24+VALUE(MID('Paste data'!G1518,15,2))/1440,""))),3)),"")</f>
      </c>
    </row>
    <row r="1519" spans="1:7" x14ac:dyDescent="0.25">
      <c r="A1519" s="10">
        <f>IF('Paste data'!A1519="","",'Paste data'!A1519)</f>
      </c>
      <c r="B1519" s="4">
        <f>IF('Paste data'!A1519="","",'Paste data'!D1519)</f>
      </c>
      <c r="C1519" s="4">
        <f>IF('Paste data'!A1519="","",'Paste data'!B1519)</f>
      </c>
      <c r="D1519" s="11">
        <f>IFERROR(IF(OR('Paste data'!E1519="",'Paste data'!F1519=""),"",ROUND((IF(ISNUMBER('Paste data'!F1519),'Paste data'!F1519,IFERROR(DATE(VALUE(LEFT('Paste data'!F1519,4)),VALUE(MID('Paste data'!F1519,6,2)),VALUE(MID('Paste data'!F1519,9,2)))+VALUE(MID('Paste data'!F1519,12,2))/24+VALUE(MID('Paste data'!F1519,15,2))/1440,"")))-(IF(ISNUMBER('Paste data'!E1519),'Paste data'!E1519,IFERROR(DATE(VALUE(LEFT('Paste data'!E1519,4)),VALUE(MID('Paste data'!E1519,6,2)),VALUE(MID('Paste data'!E1519,9,2)))+VALUE(MID('Paste data'!E1519,12,2))/24+VALUE(MID('Paste data'!E1519,15,2))/1440,""))),2)),"")</f>
      </c>
      <c r="E1519" s="11">
        <f>IFERROR(IF(OR('Paste data'!F1519="",'Paste data'!G1519=""),"",ROUND((IF(ISNUMBER('Paste data'!G1519),'Paste data'!G1519,IFERROR(DATE(VALUE(LEFT('Paste data'!G1519,4)),VALUE(MID('Paste data'!G1519,6,2)),VALUE(MID('Paste data'!G1519,9,2)))+VALUE(MID('Paste data'!G1519,12,2))/24+VALUE(MID('Paste data'!G1519,15,2))/1440,"")))-(IF(ISNUMBER('Paste data'!F1519),'Paste data'!F1519,IFERROR(DATE(VALUE(LEFT('Paste data'!F1519,4)),VALUE(MID('Paste data'!F1519,6,2)),VALUE(MID('Paste data'!F1519,9,2)))+VALUE(MID('Paste data'!F1519,12,2))/24+VALUE(MID('Paste data'!F1519,15,2))/1440,""))),2)),"")</f>
      </c>
      <c r="F1519" s="11">
        <f>IFERROR(IF(OR('Paste data'!E1519="",'Paste data'!G1519=""),"",ROUND((IF(ISNUMBER('Paste data'!G1519),'Paste data'!G1519,IFERROR(DATE(VALUE(LEFT('Paste data'!G1519,4)),VALUE(MID('Paste data'!G1519,6,2)),VALUE(MID('Paste data'!G1519,9,2)))+VALUE(MID('Paste data'!G1519,12,2))/24+VALUE(MID('Paste data'!G1519,15,2))/1440,"")))-(IF(ISNUMBER('Paste data'!E1519),'Paste data'!E1519,IFERROR(DATE(VALUE(LEFT('Paste data'!E1519,4)),VALUE(MID('Paste data'!E1519,6,2)),VALUE(MID('Paste data'!E1519,9,2)))+VALUE(MID('Paste data'!E1519,12,2))/24+VALUE(MID('Paste data'!E1519,15,2))/1440,""))),2)),"")</f>
      </c>
      <c r="G1519" s="10">
        <f>IFERROR(IF('Paste data'!G1519="","",(IF(ISNUMBER('Paste data'!G1519),'Paste data'!G1519,IFERROR(DATE(VALUE(LEFT('Paste data'!G1519,4)),VALUE(MID('Paste data'!G1519,6,2)),VALUE(MID('Paste data'!G1519,9,2)))+VALUE(MID('Paste data'!G1519,12,2))/24+VALUE(MID('Paste data'!G1519,15,2))/1440,"")))-WEEKDAY((IF(ISNUMBER('Paste data'!G1519),'Paste data'!G1519,IFERROR(DATE(VALUE(LEFT('Paste data'!G1519,4)),VALUE(MID('Paste data'!G1519,6,2)),VALUE(MID('Paste data'!G1519,9,2)))+VALUE(MID('Paste data'!G1519,12,2))/24+VALUE(MID('Paste data'!G1519,15,2))/1440,""))),3)),"")</f>
      </c>
    </row>
    <row r="1520" spans="1:7" x14ac:dyDescent="0.25">
      <c r="A1520" s="10">
        <f>IF('Paste data'!A1520="","",'Paste data'!A1520)</f>
      </c>
      <c r="B1520" s="4">
        <f>IF('Paste data'!A1520="","",'Paste data'!D1520)</f>
      </c>
      <c r="C1520" s="4">
        <f>IF('Paste data'!A1520="","",'Paste data'!B1520)</f>
      </c>
      <c r="D1520" s="11">
        <f>IFERROR(IF(OR('Paste data'!E1520="",'Paste data'!F1520=""),"",ROUND((IF(ISNUMBER('Paste data'!F1520),'Paste data'!F1520,IFERROR(DATE(VALUE(LEFT('Paste data'!F1520,4)),VALUE(MID('Paste data'!F1520,6,2)),VALUE(MID('Paste data'!F1520,9,2)))+VALUE(MID('Paste data'!F1520,12,2))/24+VALUE(MID('Paste data'!F1520,15,2))/1440,"")))-(IF(ISNUMBER('Paste data'!E1520),'Paste data'!E1520,IFERROR(DATE(VALUE(LEFT('Paste data'!E1520,4)),VALUE(MID('Paste data'!E1520,6,2)),VALUE(MID('Paste data'!E1520,9,2)))+VALUE(MID('Paste data'!E1520,12,2))/24+VALUE(MID('Paste data'!E1520,15,2))/1440,""))),2)),"")</f>
      </c>
      <c r="E1520" s="11">
        <f>IFERROR(IF(OR('Paste data'!F1520="",'Paste data'!G1520=""),"",ROUND((IF(ISNUMBER('Paste data'!G1520),'Paste data'!G1520,IFERROR(DATE(VALUE(LEFT('Paste data'!G1520,4)),VALUE(MID('Paste data'!G1520,6,2)),VALUE(MID('Paste data'!G1520,9,2)))+VALUE(MID('Paste data'!G1520,12,2))/24+VALUE(MID('Paste data'!G1520,15,2))/1440,"")))-(IF(ISNUMBER('Paste data'!F1520),'Paste data'!F1520,IFERROR(DATE(VALUE(LEFT('Paste data'!F1520,4)),VALUE(MID('Paste data'!F1520,6,2)),VALUE(MID('Paste data'!F1520,9,2)))+VALUE(MID('Paste data'!F1520,12,2))/24+VALUE(MID('Paste data'!F1520,15,2))/1440,""))),2)),"")</f>
      </c>
      <c r="F1520" s="11">
        <f>IFERROR(IF(OR('Paste data'!E1520="",'Paste data'!G1520=""),"",ROUND((IF(ISNUMBER('Paste data'!G1520),'Paste data'!G1520,IFERROR(DATE(VALUE(LEFT('Paste data'!G1520,4)),VALUE(MID('Paste data'!G1520,6,2)),VALUE(MID('Paste data'!G1520,9,2)))+VALUE(MID('Paste data'!G1520,12,2))/24+VALUE(MID('Paste data'!G1520,15,2))/1440,"")))-(IF(ISNUMBER('Paste data'!E1520),'Paste data'!E1520,IFERROR(DATE(VALUE(LEFT('Paste data'!E1520,4)),VALUE(MID('Paste data'!E1520,6,2)),VALUE(MID('Paste data'!E1520,9,2)))+VALUE(MID('Paste data'!E1520,12,2))/24+VALUE(MID('Paste data'!E1520,15,2))/1440,""))),2)),"")</f>
      </c>
      <c r="G1520" s="10">
        <f>IFERROR(IF('Paste data'!G1520="","",(IF(ISNUMBER('Paste data'!G1520),'Paste data'!G1520,IFERROR(DATE(VALUE(LEFT('Paste data'!G1520,4)),VALUE(MID('Paste data'!G1520,6,2)),VALUE(MID('Paste data'!G1520,9,2)))+VALUE(MID('Paste data'!G1520,12,2))/24+VALUE(MID('Paste data'!G1520,15,2))/1440,"")))-WEEKDAY((IF(ISNUMBER('Paste data'!G1520),'Paste data'!G1520,IFERROR(DATE(VALUE(LEFT('Paste data'!G1520,4)),VALUE(MID('Paste data'!G1520,6,2)),VALUE(MID('Paste data'!G1520,9,2)))+VALUE(MID('Paste data'!G1520,12,2))/24+VALUE(MID('Paste data'!G1520,15,2))/1440,""))),3)),"")</f>
      </c>
    </row>
    <row r="1521" spans="1:7" x14ac:dyDescent="0.25">
      <c r="A1521" s="10">
        <f>IF('Paste data'!A1521="","",'Paste data'!A1521)</f>
      </c>
      <c r="B1521" s="4">
        <f>IF('Paste data'!A1521="","",'Paste data'!D1521)</f>
      </c>
      <c r="C1521" s="4">
        <f>IF('Paste data'!A1521="","",'Paste data'!B1521)</f>
      </c>
      <c r="D1521" s="11">
        <f>IFERROR(IF(OR('Paste data'!E1521="",'Paste data'!F1521=""),"",ROUND((IF(ISNUMBER('Paste data'!F1521),'Paste data'!F1521,IFERROR(DATE(VALUE(LEFT('Paste data'!F1521,4)),VALUE(MID('Paste data'!F1521,6,2)),VALUE(MID('Paste data'!F1521,9,2)))+VALUE(MID('Paste data'!F1521,12,2))/24+VALUE(MID('Paste data'!F1521,15,2))/1440,"")))-(IF(ISNUMBER('Paste data'!E1521),'Paste data'!E1521,IFERROR(DATE(VALUE(LEFT('Paste data'!E1521,4)),VALUE(MID('Paste data'!E1521,6,2)),VALUE(MID('Paste data'!E1521,9,2)))+VALUE(MID('Paste data'!E1521,12,2))/24+VALUE(MID('Paste data'!E1521,15,2))/1440,""))),2)),"")</f>
      </c>
      <c r="E1521" s="11">
        <f>IFERROR(IF(OR('Paste data'!F1521="",'Paste data'!G1521=""),"",ROUND((IF(ISNUMBER('Paste data'!G1521),'Paste data'!G1521,IFERROR(DATE(VALUE(LEFT('Paste data'!G1521,4)),VALUE(MID('Paste data'!G1521,6,2)),VALUE(MID('Paste data'!G1521,9,2)))+VALUE(MID('Paste data'!G1521,12,2))/24+VALUE(MID('Paste data'!G1521,15,2))/1440,"")))-(IF(ISNUMBER('Paste data'!F1521),'Paste data'!F1521,IFERROR(DATE(VALUE(LEFT('Paste data'!F1521,4)),VALUE(MID('Paste data'!F1521,6,2)),VALUE(MID('Paste data'!F1521,9,2)))+VALUE(MID('Paste data'!F1521,12,2))/24+VALUE(MID('Paste data'!F1521,15,2))/1440,""))),2)),"")</f>
      </c>
      <c r="F1521" s="11">
        <f>IFERROR(IF(OR('Paste data'!E1521="",'Paste data'!G1521=""),"",ROUND((IF(ISNUMBER('Paste data'!G1521),'Paste data'!G1521,IFERROR(DATE(VALUE(LEFT('Paste data'!G1521,4)),VALUE(MID('Paste data'!G1521,6,2)),VALUE(MID('Paste data'!G1521,9,2)))+VALUE(MID('Paste data'!G1521,12,2))/24+VALUE(MID('Paste data'!G1521,15,2))/1440,"")))-(IF(ISNUMBER('Paste data'!E1521),'Paste data'!E1521,IFERROR(DATE(VALUE(LEFT('Paste data'!E1521,4)),VALUE(MID('Paste data'!E1521,6,2)),VALUE(MID('Paste data'!E1521,9,2)))+VALUE(MID('Paste data'!E1521,12,2))/24+VALUE(MID('Paste data'!E1521,15,2))/1440,""))),2)),"")</f>
      </c>
      <c r="G1521" s="10">
        <f>IFERROR(IF('Paste data'!G1521="","",(IF(ISNUMBER('Paste data'!G1521),'Paste data'!G1521,IFERROR(DATE(VALUE(LEFT('Paste data'!G1521,4)),VALUE(MID('Paste data'!G1521,6,2)),VALUE(MID('Paste data'!G1521,9,2)))+VALUE(MID('Paste data'!G1521,12,2))/24+VALUE(MID('Paste data'!G1521,15,2))/1440,"")))-WEEKDAY((IF(ISNUMBER('Paste data'!G1521),'Paste data'!G1521,IFERROR(DATE(VALUE(LEFT('Paste data'!G1521,4)),VALUE(MID('Paste data'!G1521,6,2)),VALUE(MID('Paste data'!G1521,9,2)))+VALUE(MID('Paste data'!G1521,12,2))/24+VALUE(MID('Paste data'!G1521,15,2))/1440,""))),3)),"")</f>
      </c>
    </row>
    <row r="1522" spans="1:7" x14ac:dyDescent="0.25">
      <c r="A1522" s="10">
        <f>IF('Paste data'!A1522="","",'Paste data'!A1522)</f>
      </c>
      <c r="B1522" s="4">
        <f>IF('Paste data'!A1522="","",'Paste data'!D1522)</f>
      </c>
      <c r="C1522" s="4">
        <f>IF('Paste data'!A1522="","",'Paste data'!B1522)</f>
      </c>
      <c r="D1522" s="11">
        <f>IFERROR(IF(OR('Paste data'!E1522="",'Paste data'!F1522=""),"",ROUND((IF(ISNUMBER('Paste data'!F1522),'Paste data'!F1522,IFERROR(DATE(VALUE(LEFT('Paste data'!F1522,4)),VALUE(MID('Paste data'!F1522,6,2)),VALUE(MID('Paste data'!F1522,9,2)))+VALUE(MID('Paste data'!F1522,12,2))/24+VALUE(MID('Paste data'!F1522,15,2))/1440,"")))-(IF(ISNUMBER('Paste data'!E1522),'Paste data'!E1522,IFERROR(DATE(VALUE(LEFT('Paste data'!E1522,4)),VALUE(MID('Paste data'!E1522,6,2)),VALUE(MID('Paste data'!E1522,9,2)))+VALUE(MID('Paste data'!E1522,12,2))/24+VALUE(MID('Paste data'!E1522,15,2))/1440,""))),2)),"")</f>
      </c>
      <c r="E1522" s="11">
        <f>IFERROR(IF(OR('Paste data'!F1522="",'Paste data'!G1522=""),"",ROUND((IF(ISNUMBER('Paste data'!G1522),'Paste data'!G1522,IFERROR(DATE(VALUE(LEFT('Paste data'!G1522,4)),VALUE(MID('Paste data'!G1522,6,2)),VALUE(MID('Paste data'!G1522,9,2)))+VALUE(MID('Paste data'!G1522,12,2))/24+VALUE(MID('Paste data'!G1522,15,2))/1440,"")))-(IF(ISNUMBER('Paste data'!F1522),'Paste data'!F1522,IFERROR(DATE(VALUE(LEFT('Paste data'!F1522,4)),VALUE(MID('Paste data'!F1522,6,2)),VALUE(MID('Paste data'!F1522,9,2)))+VALUE(MID('Paste data'!F1522,12,2))/24+VALUE(MID('Paste data'!F1522,15,2))/1440,""))),2)),"")</f>
      </c>
      <c r="F1522" s="11">
        <f>IFERROR(IF(OR('Paste data'!E1522="",'Paste data'!G1522=""),"",ROUND((IF(ISNUMBER('Paste data'!G1522),'Paste data'!G1522,IFERROR(DATE(VALUE(LEFT('Paste data'!G1522,4)),VALUE(MID('Paste data'!G1522,6,2)),VALUE(MID('Paste data'!G1522,9,2)))+VALUE(MID('Paste data'!G1522,12,2))/24+VALUE(MID('Paste data'!G1522,15,2))/1440,"")))-(IF(ISNUMBER('Paste data'!E1522),'Paste data'!E1522,IFERROR(DATE(VALUE(LEFT('Paste data'!E1522,4)),VALUE(MID('Paste data'!E1522,6,2)),VALUE(MID('Paste data'!E1522,9,2)))+VALUE(MID('Paste data'!E1522,12,2))/24+VALUE(MID('Paste data'!E1522,15,2))/1440,""))),2)),"")</f>
      </c>
      <c r="G1522" s="10">
        <f>IFERROR(IF('Paste data'!G1522="","",(IF(ISNUMBER('Paste data'!G1522),'Paste data'!G1522,IFERROR(DATE(VALUE(LEFT('Paste data'!G1522,4)),VALUE(MID('Paste data'!G1522,6,2)),VALUE(MID('Paste data'!G1522,9,2)))+VALUE(MID('Paste data'!G1522,12,2))/24+VALUE(MID('Paste data'!G1522,15,2))/1440,"")))-WEEKDAY((IF(ISNUMBER('Paste data'!G1522),'Paste data'!G1522,IFERROR(DATE(VALUE(LEFT('Paste data'!G1522,4)),VALUE(MID('Paste data'!G1522,6,2)),VALUE(MID('Paste data'!G1522,9,2)))+VALUE(MID('Paste data'!G1522,12,2))/24+VALUE(MID('Paste data'!G1522,15,2))/1440,""))),3)),"")</f>
      </c>
    </row>
    <row r="1523" spans="1:7" x14ac:dyDescent="0.25">
      <c r="A1523" s="10">
        <f>IF('Paste data'!A1523="","",'Paste data'!A1523)</f>
      </c>
      <c r="B1523" s="4">
        <f>IF('Paste data'!A1523="","",'Paste data'!D1523)</f>
      </c>
      <c r="C1523" s="4">
        <f>IF('Paste data'!A1523="","",'Paste data'!B1523)</f>
      </c>
      <c r="D1523" s="11">
        <f>IFERROR(IF(OR('Paste data'!E1523="",'Paste data'!F1523=""),"",ROUND((IF(ISNUMBER('Paste data'!F1523),'Paste data'!F1523,IFERROR(DATE(VALUE(LEFT('Paste data'!F1523,4)),VALUE(MID('Paste data'!F1523,6,2)),VALUE(MID('Paste data'!F1523,9,2)))+VALUE(MID('Paste data'!F1523,12,2))/24+VALUE(MID('Paste data'!F1523,15,2))/1440,"")))-(IF(ISNUMBER('Paste data'!E1523),'Paste data'!E1523,IFERROR(DATE(VALUE(LEFT('Paste data'!E1523,4)),VALUE(MID('Paste data'!E1523,6,2)),VALUE(MID('Paste data'!E1523,9,2)))+VALUE(MID('Paste data'!E1523,12,2))/24+VALUE(MID('Paste data'!E1523,15,2))/1440,""))),2)),"")</f>
      </c>
      <c r="E1523" s="11">
        <f>IFERROR(IF(OR('Paste data'!F1523="",'Paste data'!G1523=""),"",ROUND((IF(ISNUMBER('Paste data'!G1523),'Paste data'!G1523,IFERROR(DATE(VALUE(LEFT('Paste data'!G1523,4)),VALUE(MID('Paste data'!G1523,6,2)),VALUE(MID('Paste data'!G1523,9,2)))+VALUE(MID('Paste data'!G1523,12,2))/24+VALUE(MID('Paste data'!G1523,15,2))/1440,"")))-(IF(ISNUMBER('Paste data'!F1523),'Paste data'!F1523,IFERROR(DATE(VALUE(LEFT('Paste data'!F1523,4)),VALUE(MID('Paste data'!F1523,6,2)),VALUE(MID('Paste data'!F1523,9,2)))+VALUE(MID('Paste data'!F1523,12,2))/24+VALUE(MID('Paste data'!F1523,15,2))/1440,""))),2)),"")</f>
      </c>
      <c r="F1523" s="11">
        <f>IFERROR(IF(OR('Paste data'!E1523="",'Paste data'!G1523=""),"",ROUND((IF(ISNUMBER('Paste data'!G1523),'Paste data'!G1523,IFERROR(DATE(VALUE(LEFT('Paste data'!G1523,4)),VALUE(MID('Paste data'!G1523,6,2)),VALUE(MID('Paste data'!G1523,9,2)))+VALUE(MID('Paste data'!G1523,12,2))/24+VALUE(MID('Paste data'!G1523,15,2))/1440,"")))-(IF(ISNUMBER('Paste data'!E1523),'Paste data'!E1523,IFERROR(DATE(VALUE(LEFT('Paste data'!E1523,4)),VALUE(MID('Paste data'!E1523,6,2)),VALUE(MID('Paste data'!E1523,9,2)))+VALUE(MID('Paste data'!E1523,12,2))/24+VALUE(MID('Paste data'!E1523,15,2))/1440,""))),2)),"")</f>
      </c>
      <c r="G1523" s="10">
        <f>IFERROR(IF('Paste data'!G1523="","",(IF(ISNUMBER('Paste data'!G1523),'Paste data'!G1523,IFERROR(DATE(VALUE(LEFT('Paste data'!G1523,4)),VALUE(MID('Paste data'!G1523,6,2)),VALUE(MID('Paste data'!G1523,9,2)))+VALUE(MID('Paste data'!G1523,12,2))/24+VALUE(MID('Paste data'!G1523,15,2))/1440,"")))-WEEKDAY((IF(ISNUMBER('Paste data'!G1523),'Paste data'!G1523,IFERROR(DATE(VALUE(LEFT('Paste data'!G1523,4)),VALUE(MID('Paste data'!G1523,6,2)),VALUE(MID('Paste data'!G1523,9,2)))+VALUE(MID('Paste data'!G1523,12,2))/24+VALUE(MID('Paste data'!G1523,15,2))/1440,""))),3)),"")</f>
      </c>
    </row>
    <row r="1524" spans="1:7" x14ac:dyDescent="0.25">
      <c r="A1524" s="10">
        <f>IF('Paste data'!A1524="","",'Paste data'!A1524)</f>
      </c>
      <c r="B1524" s="4">
        <f>IF('Paste data'!A1524="","",'Paste data'!D1524)</f>
      </c>
      <c r="C1524" s="4">
        <f>IF('Paste data'!A1524="","",'Paste data'!B1524)</f>
      </c>
      <c r="D1524" s="11">
        <f>IFERROR(IF(OR('Paste data'!E1524="",'Paste data'!F1524=""),"",ROUND((IF(ISNUMBER('Paste data'!F1524),'Paste data'!F1524,IFERROR(DATE(VALUE(LEFT('Paste data'!F1524,4)),VALUE(MID('Paste data'!F1524,6,2)),VALUE(MID('Paste data'!F1524,9,2)))+VALUE(MID('Paste data'!F1524,12,2))/24+VALUE(MID('Paste data'!F1524,15,2))/1440,"")))-(IF(ISNUMBER('Paste data'!E1524),'Paste data'!E1524,IFERROR(DATE(VALUE(LEFT('Paste data'!E1524,4)),VALUE(MID('Paste data'!E1524,6,2)),VALUE(MID('Paste data'!E1524,9,2)))+VALUE(MID('Paste data'!E1524,12,2))/24+VALUE(MID('Paste data'!E1524,15,2))/1440,""))),2)),"")</f>
      </c>
      <c r="E1524" s="11">
        <f>IFERROR(IF(OR('Paste data'!F1524="",'Paste data'!G1524=""),"",ROUND((IF(ISNUMBER('Paste data'!G1524),'Paste data'!G1524,IFERROR(DATE(VALUE(LEFT('Paste data'!G1524,4)),VALUE(MID('Paste data'!G1524,6,2)),VALUE(MID('Paste data'!G1524,9,2)))+VALUE(MID('Paste data'!G1524,12,2))/24+VALUE(MID('Paste data'!G1524,15,2))/1440,"")))-(IF(ISNUMBER('Paste data'!F1524),'Paste data'!F1524,IFERROR(DATE(VALUE(LEFT('Paste data'!F1524,4)),VALUE(MID('Paste data'!F1524,6,2)),VALUE(MID('Paste data'!F1524,9,2)))+VALUE(MID('Paste data'!F1524,12,2))/24+VALUE(MID('Paste data'!F1524,15,2))/1440,""))),2)),"")</f>
      </c>
      <c r="F1524" s="11">
        <f>IFERROR(IF(OR('Paste data'!E1524="",'Paste data'!G1524=""),"",ROUND((IF(ISNUMBER('Paste data'!G1524),'Paste data'!G1524,IFERROR(DATE(VALUE(LEFT('Paste data'!G1524,4)),VALUE(MID('Paste data'!G1524,6,2)),VALUE(MID('Paste data'!G1524,9,2)))+VALUE(MID('Paste data'!G1524,12,2))/24+VALUE(MID('Paste data'!G1524,15,2))/1440,"")))-(IF(ISNUMBER('Paste data'!E1524),'Paste data'!E1524,IFERROR(DATE(VALUE(LEFT('Paste data'!E1524,4)),VALUE(MID('Paste data'!E1524,6,2)),VALUE(MID('Paste data'!E1524,9,2)))+VALUE(MID('Paste data'!E1524,12,2))/24+VALUE(MID('Paste data'!E1524,15,2))/1440,""))),2)),"")</f>
      </c>
      <c r="G1524" s="10">
        <f>IFERROR(IF('Paste data'!G1524="","",(IF(ISNUMBER('Paste data'!G1524),'Paste data'!G1524,IFERROR(DATE(VALUE(LEFT('Paste data'!G1524,4)),VALUE(MID('Paste data'!G1524,6,2)),VALUE(MID('Paste data'!G1524,9,2)))+VALUE(MID('Paste data'!G1524,12,2))/24+VALUE(MID('Paste data'!G1524,15,2))/1440,"")))-WEEKDAY((IF(ISNUMBER('Paste data'!G1524),'Paste data'!G1524,IFERROR(DATE(VALUE(LEFT('Paste data'!G1524,4)),VALUE(MID('Paste data'!G1524,6,2)),VALUE(MID('Paste data'!G1524,9,2)))+VALUE(MID('Paste data'!G1524,12,2))/24+VALUE(MID('Paste data'!G1524,15,2))/1440,""))),3)),"")</f>
      </c>
    </row>
    <row r="1525" spans="1:7" x14ac:dyDescent="0.25">
      <c r="A1525" s="10">
        <f>IF('Paste data'!A1525="","",'Paste data'!A1525)</f>
      </c>
      <c r="B1525" s="4">
        <f>IF('Paste data'!A1525="","",'Paste data'!D1525)</f>
      </c>
      <c r="C1525" s="4">
        <f>IF('Paste data'!A1525="","",'Paste data'!B1525)</f>
      </c>
      <c r="D1525" s="11">
        <f>IFERROR(IF(OR('Paste data'!E1525="",'Paste data'!F1525=""),"",ROUND((IF(ISNUMBER('Paste data'!F1525),'Paste data'!F1525,IFERROR(DATE(VALUE(LEFT('Paste data'!F1525,4)),VALUE(MID('Paste data'!F1525,6,2)),VALUE(MID('Paste data'!F1525,9,2)))+VALUE(MID('Paste data'!F1525,12,2))/24+VALUE(MID('Paste data'!F1525,15,2))/1440,"")))-(IF(ISNUMBER('Paste data'!E1525),'Paste data'!E1525,IFERROR(DATE(VALUE(LEFT('Paste data'!E1525,4)),VALUE(MID('Paste data'!E1525,6,2)),VALUE(MID('Paste data'!E1525,9,2)))+VALUE(MID('Paste data'!E1525,12,2))/24+VALUE(MID('Paste data'!E1525,15,2))/1440,""))),2)),"")</f>
      </c>
      <c r="E1525" s="11">
        <f>IFERROR(IF(OR('Paste data'!F1525="",'Paste data'!G1525=""),"",ROUND((IF(ISNUMBER('Paste data'!G1525),'Paste data'!G1525,IFERROR(DATE(VALUE(LEFT('Paste data'!G1525,4)),VALUE(MID('Paste data'!G1525,6,2)),VALUE(MID('Paste data'!G1525,9,2)))+VALUE(MID('Paste data'!G1525,12,2))/24+VALUE(MID('Paste data'!G1525,15,2))/1440,"")))-(IF(ISNUMBER('Paste data'!F1525),'Paste data'!F1525,IFERROR(DATE(VALUE(LEFT('Paste data'!F1525,4)),VALUE(MID('Paste data'!F1525,6,2)),VALUE(MID('Paste data'!F1525,9,2)))+VALUE(MID('Paste data'!F1525,12,2))/24+VALUE(MID('Paste data'!F1525,15,2))/1440,""))),2)),"")</f>
      </c>
      <c r="F1525" s="11">
        <f>IFERROR(IF(OR('Paste data'!E1525="",'Paste data'!G1525=""),"",ROUND((IF(ISNUMBER('Paste data'!G1525),'Paste data'!G1525,IFERROR(DATE(VALUE(LEFT('Paste data'!G1525,4)),VALUE(MID('Paste data'!G1525,6,2)),VALUE(MID('Paste data'!G1525,9,2)))+VALUE(MID('Paste data'!G1525,12,2))/24+VALUE(MID('Paste data'!G1525,15,2))/1440,"")))-(IF(ISNUMBER('Paste data'!E1525),'Paste data'!E1525,IFERROR(DATE(VALUE(LEFT('Paste data'!E1525,4)),VALUE(MID('Paste data'!E1525,6,2)),VALUE(MID('Paste data'!E1525,9,2)))+VALUE(MID('Paste data'!E1525,12,2))/24+VALUE(MID('Paste data'!E1525,15,2))/1440,""))),2)),"")</f>
      </c>
      <c r="G1525" s="10">
        <f>IFERROR(IF('Paste data'!G1525="","",(IF(ISNUMBER('Paste data'!G1525),'Paste data'!G1525,IFERROR(DATE(VALUE(LEFT('Paste data'!G1525,4)),VALUE(MID('Paste data'!G1525,6,2)),VALUE(MID('Paste data'!G1525,9,2)))+VALUE(MID('Paste data'!G1525,12,2))/24+VALUE(MID('Paste data'!G1525,15,2))/1440,"")))-WEEKDAY((IF(ISNUMBER('Paste data'!G1525),'Paste data'!G1525,IFERROR(DATE(VALUE(LEFT('Paste data'!G1525,4)),VALUE(MID('Paste data'!G1525,6,2)),VALUE(MID('Paste data'!G1525,9,2)))+VALUE(MID('Paste data'!G1525,12,2))/24+VALUE(MID('Paste data'!G1525,15,2))/1440,""))),3)),"")</f>
      </c>
    </row>
    <row r="1526" spans="1:7" x14ac:dyDescent="0.25">
      <c r="A1526" s="10">
        <f>IF('Paste data'!A1526="","",'Paste data'!A1526)</f>
      </c>
      <c r="B1526" s="4">
        <f>IF('Paste data'!A1526="","",'Paste data'!D1526)</f>
      </c>
      <c r="C1526" s="4">
        <f>IF('Paste data'!A1526="","",'Paste data'!B1526)</f>
      </c>
      <c r="D1526" s="11">
        <f>IFERROR(IF(OR('Paste data'!E1526="",'Paste data'!F1526=""),"",ROUND((IF(ISNUMBER('Paste data'!F1526),'Paste data'!F1526,IFERROR(DATE(VALUE(LEFT('Paste data'!F1526,4)),VALUE(MID('Paste data'!F1526,6,2)),VALUE(MID('Paste data'!F1526,9,2)))+VALUE(MID('Paste data'!F1526,12,2))/24+VALUE(MID('Paste data'!F1526,15,2))/1440,"")))-(IF(ISNUMBER('Paste data'!E1526),'Paste data'!E1526,IFERROR(DATE(VALUE(LEFT('Paste data'!E1526,4)),VALUE(MID('Paste data'!E1526,6,2)),VALUE(MID('Paste data'!E1526,9,2)))+VALUE(MID('Paste data'!E1526,12,2))/24+VALUE(MID('Paste data'!E1526,15,2))/1440,""))),2)),"")</f>
      </c>
      <c r="E1526" s="11">
        <f>IFERROR(IF(OR('Paste data'!F1526="",'Paste data'!G1526=""),"",ROUND((IF(ISNUMBER('Paste data'!G1526),'Paste data'!G1526,IFERROR(DATE(VALUE(LEFT('Paste data'!G1526,4)),VALUE(MID('Paste data'!G1526,6,2)),VALUE(MID('Paste data'!G1526,9,2)))+VALUE(MID('Paste data'!G1526,12,2))/24+VALUE(MID('Paste data'!G1526,15,2))/1440,"")))-(IF(ISNUMBER('Paste data'!F1526),'Paste data'!F1526,IFERROR(DATE(VALUE(LEFT('Paste data'!F1526,4)),VALUE(MID('Paste data'!F1526,6,2)),VALUE(MID('Paste data'!F1526,9,2)))+VALUE(MID('Paste data'!F1526,12,2))/24+VALUE(MID('Paste data'!F1526,15,2))/1440,""))),2)),"")</f>
      </c>
      <c r="F1526" s="11">
        <f>IFERROR(IF(OR('Paste data'!E1526="",'Paste data'!G1526=""),"",ROUND((IF(ISNUMBER('Paste data'!G1526),'Paste data'!G1526,IFERROR(DATE(VALUE(LEFT('Paste data'!G1526,4)),VALUE(MID('Paste data'!G1526,6,2)),VALUE(MID('Paste data'!G1526,9,2)))+VALUE(MID('Paste data'!G1526,12,2))/24+VALUE(MID('Paste data'!G1526,15,2))/1440,"")))-(IF(ISNUMBER('Paste data'!E1526),'Paste data'!E1526,IFERROR(DATE(VALUE(LEFT('Paste data'!E1526,4)),VALUE(MID('Paste data'!E1526,6,2)),VALUE(MID('Paste data'!E1526,9,2)))+VALUE(MID('Paste data'!E1526,12,2))/24+VALUE(MID('Paste data'!E1526,15,2))/1440,""))),2)),"")</f>
      </c>
      <c r="G1526" s="10">
        <f>IFERROR(IF('Paste data'!G1526="","",(IF(ISNUMBER('Paste data'!G1526),'Paste data'!G1526,IFERROR(DATE(VALUE(LEFT('Paste data'!G1526,4)),VALUE(MID('Paste data'!G1526,6,2)),VALUE(MID('Paste data'!G1526,9,2)))+VALUE(MID('Paste data'!G1526,12,2))/24+VALUE(MID('Paste data'!G1526,15,2))/1440,"")))-WEEKDAY((IF(ISNUMBER('Paste data'!G1526),'Paste data'!G1526,IFERROR(DATE(VALUE(LEFT('Paste data'!G1526,4)),VALUE(MID('Paste data'!G1526,6,2)),VALUE(MID('Paste data'!G1526,9,2)))+VALUE(MID('Paste data'!G1526,12,2))/24+VALUE(MID('Paste data'!G1526,15,2))/1440,""))),3)),"")</f>
      </c>
    </row>
    <row r="1527" spans="1:7" x14ac:dyDescent="0.25">
      <c r="A1527" s="10">
        <f>IF('Paste data'!A1527="","",'Paste data'!A1527)</f>
      </c>
      <c r="B1527" s="4">
        <f>IF('Paste data'!A1527="","",'Paste data'!D1527)</f>
      </c>
      <c r="C1527" s="4">
        <f>IF('Paste data'!A1527="","",'Paste data'!B1527)</f>
      </c>
      <c r="D1527" s="11">
        <f>IFERROR(IF(OR('Paste data'!E1527="",'Paste data'!F1527=""),"",ROUND((IF(ISNUMBER('Paste data'!F1527),'Paste data'!F1527,IFERROR(DATE(VALUE(LEFT('Paste data'!F1527,4)),VALUE(MID('Paste data'!F1527,6,2)),VALUE(MID('Paste data'!F1527,9,2)))+VALUE(MID('Paste data'!F1527,12,2))/24+VALUE(MID('Paste data'!F1527,15,2))/1440,"")))-(IF(ISNUMBER('Paste data'!E1527),'Paste data'!E1527,IFERROR(DATE(VALUE(LEFT('Paste data'!E1527,4)),VALUE(MID('Paste data'!E1527,6,2)),VALUE(MID('Paste data'!E1527,9,2)))+VALUE(MID('Paste data'!E1527,12,2))/24+VALUE(MID('Paste data'!E1527,15,2))/1440,""))),2)),"")</f>
      </c>
      <c r="E1527" s="11">
        <f>IFERROR(IF(OR('Paste data'!F1527="",'Paste data'!G1527=""),"",ROUND((IF(ISNUMBER('Paste data'!G1527),'Paste data'!G1527,IFERROR(DATE(VALUE(LEFT('Paste data'!G1527,4)),VALUE(MID('Paste data'!G1527,6,2)),VALUE(MID('Paste data'!G1527,9,2)))+VALUE(MID('Paste data'!G1527,12,2))/24+VALUE(MID('Paste data'!G1527,15,2))/1440,"")))-(IF(ISNUMBER('Paste data'!F1527),'Paste data'!F1527,IFERROR(DATE(VALUE(LEFT('Paste data'!F1527,4)),VALUE(MID('Paste data'!F1527,6,2)),VALUE(MID('Paste data'!F1527,9,2)))+VALUE(MID('Paste data'!F1527,12,2))/24+VALUE(MID('Paste data'!F1527,15,2))/1440,""))),2)),"")</f>
      </c>
      <c r="F1527" s="11">
        <f>IFERROR(IF(OR('Paste data'!E1527="",'Paste data'!G1527=""),"",ROUND((IF(ISNUMBER('Paste data'!G1527),'Paste data'!G1527,IFERROR(DATE(VALUE(LEFT('Paste data'!G1527,4)),VALUE(MID('Paste data'!G1527,6,2)),VALUE(MID('Paste data'!G1527,9,2)))+VALUE(MID('Paste data'!G1527,12,2))/24+VALUE(MID('Paste data'!G1527,15,2))/1440,"")))-(IF(ISNUMBER('Paste data'!E1527),'Paste data'!E1527,IFERROR(DATE(VALUE(LEFT('Paste data'!E1527,4)),VALUE(MID('Paste data'!E1527,6,2)),VALUE(MID('Paste data'!E1527,9,2)))+VALUE(MID('Paste data'!E1527,12,2))/24+VALUE(MID('Paste data'!E1527,15,2))/1440,""))),2)),"")</f>
      </c>
      <c r="G1527" s="10">
        <f>IFERROR(IF('Paste data'!G1527="","",(IF(ISNUMBER('Paste data'!G1527),'Paste data'!G1527,IFERROR(DATE(VALUE(LEFT('Paste data'!G1527,4)),VALUE(MID('Paste data'!G1527,6,2)),VALUE(MID('Paste data'!G1527,9,2)))+VALUE(MID('Paste data'!G1527,12,2))/24+VALUE(MID('Paste data'!G1527,15,2))/1440,"")))-WEEKDAY((IF(ISNUMBER('Paste data'!G1527),'Paste data'!G1527,IFERROR(DATE(VALUE(LEFT('Paste data'!G1527,4)),VALUE(MID('Paste data'!G1527,6,2)),VALUE(MID('Paste data'!G1527,9,2)))+VALUE(MID('Paste data'!G1527,12,2))/24+VALUE(MID('Paste data'!G1527,15,2))/1440,""))),3)),"")</f>
      </c>
    </row>
    <row r="1528" spans="1:7" x14ac:dyDescent="0.25">
      <c r="A1528" s="10">
        <f>IF('Paste data'!A1528="","",'Paste data'!A1528)</f>
      </c>
      <c r="B1528" s="4">
        <f>IF('Paste data'!A1528="","",'Paste data'!D1528)</f>
      </c>
      <c r="C1528" s="4">
        <f>IF('Paste data'!A1528="","",'Paste data'!B1528)</f>
      </c>
      <c r="D1528" s="11">
        <f>IFERROR(IF(OR('Paste data'!E1528="",'Paste data'!F1528=""),"",ROUND((IF(ISNUMBER('Paste data'!F1528),'Paste data'!F1528,IFERROR(DATE(VALUE(LEFT('Paste data'!F1528,4)),VALUE(MID('Paste data'!F1528,6,2)),VALUE(MID('Paste data'!F1528,9,2)))+VALUE(MID('Paste data'!F1528,12,2))/24+VALUE(MID('Paste data'!F1528,15,2))/1440,"")))-(IF(ISNUMBER('Paste data'!E1528),'Paste data'!E1528,IFERROR(DATE(VALUE(LEFT('Paste data'!E1528,4)),VALUE(MID('Paste data'!E1528,6,2)),VALUE(MID('Paste data'!E1528,9,2)))+VALUE(MID('Paste data'!E1528,12,2))/24+VALUE(MID('Paste data'!E1528,15,2))/1440,""))),2)),"")</f>
      </c>
      <c r="E1528" s="11">
        <f>IFERROR(IF(OR('Paste data'!F1528="",'Paste data'!G1528=""),"",ROUND((IF(ISNUMBER('Paste data'!G1528),'Paste data'!G1528,IFERROR(DATE(VALUE(LEFT('Paste data'!G1528,4)),VALUE(MID('Paste data'!G1528,6,2)),VALUE(MID('Paste data'!G1528,9,2)))+VALUE(MID('Paste data'!G1528,12,2))/24+VALUE(MID('Paste data'!G1528,15,2))/1440,"")))-(IF(ISNUMBER('Paste data'!F1528),'Paste data'!F1528,IFERROR(DATE(VALUE(LEFT('Paste data'!F1528,4)),VALUE(MID('Paste data'!F1528,6,2)),VALUE(MID('Paste data'!F1528,9,2)))+VALUE(MID('Paste data'!F1528,12,2))/24+VALUE(MID('Paste data'!F1528,15,2))/1440,""))),2)),"")</f>
      </c>
      <c r="F1528" s="11">
        <f>IFERROR(IF(OR('Paste data'!E1528="",'Paste data'!G1528=""),"",ROUND((IF(ISNUMBER('Paste data'!G1528),'Paste data'!G1528,IFERROR(DATE(VALUE(LEFT('Paste data'!G1528,4)),VALUE(MID('Paste data'!G1528,6,2)),VALUE(MID('Paste data'!G1528,9,2)))+VALUE(MID('Paste data'!G1528,12,2))/24+VALUE(MID('Paste data'!G1528,15,2))/1440,"")))-(IF(ISNUMBER('Paste data'!E1528),'Paste data'!E1528,IFERROR(DATE(VALUE(LEFT('Paste data'!E1528,4)),VALUE(MID('Paste data'!E1528,6,2)),VALUE(MID('Paste data'!E1528,9,2)))+VALUE(MID('Paste data'!E1528,12,2))/24+VALUE(MID('Paste data'!E1528,15,2))/1440,""))),2)),"")</f>
      </c>
      <c r="G1528" s="10">
        <f>IFERROR(IF('Paste data'!G1528="","",(IF(ISNUMBER('Paste data'!G1528),'Paste data'!G1528,IFERROR(DATE(VALUE(LEFT('Paste data'!G1528,4)),VALUE(MID('Paste data'!G1528,6,2)),VALUE(MID('Paste data'!G1528,9,2)))+VALUE(MID('Paste data'!G1528,12,2))/24+VALUE(MID('Paste data'!G1528,15,2))/1440,"")))-WEEKDAY((IF(ISNUMBER('Paste data'!G1528),'Paste data'!G1528,IFERROR(DATE(VALUE(LEFT('Paste data'!G1528,4)),VALUE(MID('Paste data'!G1528,6,2)),VALUE(MID('Paste data'!G1528,9,2)))+VALUE(MID('Paste data'!G1528,12,2))/24+VALUE(MID('Paste data'!G1528,15,2))/1440,""))),3)),"")</f>
      </c>
    </row>
    <row r="1529" spans="1:7" x14ac:dyDescent="0.25">
      <c r="A1529" s="10">
        <f>IF('Paste data'!A1529="","",'Paste data'!A1529)</f>
      </c>
      <c r="B1529" s="4">
        <f>IF('Paste data'!A1529="","",'Paste data'!D1529)</f>
      </c>
      <c r="C1529" s="4">
        <f>IF('Paste data'!A1529="","",'Paste data'!B1529)</f>
      </c>
      <c r="D1529" s="11">
        <f>IFERROR(IF(OR('Paste data'!E1529="",'Paste data'!F1529=""),"",ROUND((IF(ISNUMBER('Paste data'!F1529),'Paste data'!F1529,IFERROR(DATE(VALUE(LEFT('Paste data'!F1529,4)),VALUE(MID('Paste data'!F1529,6,2)),VALUE(MID('Paste data'!F1529,9,2)))+VALUE(MID('Paste data'!F1529,12,2))/24+VALUE(MID('Paste data'!F1529,15,2))/1440,"")))-(IF(ISNUMBER('Paste data'!E1529),'Paste data'!E1529,IFERROR(DATE(VALUE(LEFT('Paste data'!E1529,4)),VALUE(MID('Paste data'!E1529,6,2)),VALUE(MID('Paste data'!E1529,9,2)))+VALUE(MID('Paste data'!E1529,12,2))/24+VALUE(MID('Paste data'!E1529,15,2))/1440,""))),2)),"")</f>
      </c>
      <c r="E1529" s="11">
        <f>IFERROR(IF(OR('Paste data'!F1529="",'Paste data'!G1529=""),"",ROUND((IF(ISNUMBER('Paste data'!G1529),'Paste data'!G1529,IFERROR(DATE(VALUE(LEFT('Paste data'!G1529,4)),VALUE(MID('Paste data'!G1529,6,2)),VALUE(MID('Paste data'!G1529,9,2)))+VALUE(MID('Paste data'!G1529,12,2))/24+VALUE(MID('Paste data'!G1529,15,2))/1440,"")))-(IF(ISNUMBER('Paste data'!F1529),'Paste data'!F1529,IFERROR(DATE(VALUE(LEFT('Paste data'!F1529,4)),VALUE(MID('Paste data'!F1529,6,2)),VALUE(MID('Paste data'!F1529,9,2)))+VALUE(MID('Paste data'!F1529,12,2))/24+VALUE(MID('Paste data'!F1529,15,2))/1440,""))),2)),"")</f>
      </c>
      <c r="F1529" s="11">
        <f>IFERROR(IF(OR('Paste data'!E1529="",'Paste data'!G1529=""),"",ROUND((IF(ISNUMBER('Paste data'!G1529),'Paste data'!G1529,IFERROR(DATE(VALUE(LEFT('Paste data'!G1529,4)),VALUE(MID('Paste data'!G1529,6,2)),VALUE(MID('Paste data'!G1529,9,2)))+VALUE(MID('Paste data'!G1529,12,2))/24+VALUE(MID('Paste data'!G1529,15,2))/1440,"")))-(IF(ISNUMBER('Paste data'!E1529),'Paste data'!E1529,IFERROR(DATE(VALUE(LEFT('Paste data'!E1529,4)),VALUE(MID('Paste data'!E1529,6,2)),VALUE(MID('Paste data'!E1529,9,2)))+VALUE(MID('Paste data'!E1529,12,2))/24+VALUE(MID('Paste data'!E1529,15,2))/1440,""))),2)),"")</f>
      </c>
      <c r="G1529" s="10">
        <f>IFERROR(IF('Paste data'!G1529="","",(IF(ISNUMBER('Paste data'!G1529),'Paste data'!G1529,IFERROR(DATE(VALUE(LEFT('Paste data'!G1529,4)),VALUE(MID('Paste data'!G1529,6,2)),VALUE(MID('Paste data'!G1529,9,2)))+VALUE(MID('Paste data'!G1529,12,2))/24+VALUE(MID('Paste data'!G1529,15,2))/1440,"")))-WEEKDAY((IF(ISNUMBER('Paste data'!G1529),'Paste data'!G1529,IFERROR(DATE(VALUE(LEFT('Paste data'!G1529,4)),VALUE(MID('Paste data'!G1529,6,2)),VALUE(MID('Paste data'!G1529,9,2)))+VALUE(MID('Paste data'!G1529,12,2))/24+VALUE(MID('Paste data'!G1529,15,2))/1440,""))),3)),"")</f>
      </c>
    </row>
    <row r="1530" spans="1:7" x14ac:dyDescent="0.25">
      <c r="A1530" s="10">
        <f>IF('Paste data'!A1530="","",'Paste data'!A1530)</f>
      </c>
      <c r="B1530" s="4">
        <f>IF('Paste data'!A1530="","",'Paste data'!D1530)</f>
      </c>
      <c r="C1530" s="4">
        <f>IF('Paste data'!A1530="","",'Paste data'!B1530)</f>
      </c>
      <c r="D1530" s="11">
        <f>IFERROR(IF(OR('Paste data'!E1530="",'Paste data'!F1530=""),"",ROUND((IF(ISNUMBER('Paste data'!F1530),'Paste data'!F1530,IFERROR(DATE(VALUE(LEFT('Paste data'!F1530,4)),VALUE(MID('Paste data'!F1530,6,2)),VALUE(MID('Paste data'!F1530,9,2)))+VALUE(MID('Paste data'!F1530,12,2))/24+VALUE(MID('Paste data'!F1530,15,2))/1440,"")))-(IF(ISNUMBER('Paste data'!E1530),'Paste data'!E1530,IFERROR(DATE(VALUE(LEFT('Paste data'!E1530,4)),VALUE(MID('Paste data'!E1530,6,2)),VALUE(MID('Paste data'!E1530,9,2)))+VALUE(MID('Paste data'!E1530,12,2))/24+VALUE(MID('Paste data'!E1530,15,2))/1440,""))),2)),"")</f>
      </c>
      <c r="E1530" s="11">
        <f>IFERROR(IF(OR('Paste data'!F1530="",'Paste data'!G1530=""),"",ROUND((IF(ISNUMBER('Paste data'!G1530),'Paste data'!G1530,IFERROR(DATE(VALUE(LEFT('Paste data'!G1530,4)),VALUE(MID('Paste data'!G1530,6,2)),VALUE(MID('Paste data'!G1530,9,2)))+VALUE(MID('Paste data'!G1530,12,2))/24+VALUE(MID('Paste data'!G1530,15,2))/1440,"")))-(IF(ISNUMBER('Paste data'!F1530),'Paste data'!F1530,IFERROR(DATE(VALUE(LEFT('Paste data'!F1530,4)),VALUE(MID('Paste data'!F1530,6,2)),VALUE(MID('Paste data'!F1530,9,2)))+VALUE(MID('Paste data'!F1530,12,2))/24+VALUE(MID('Paste data'!F1530,15,2))/1440,""))),2)),"")</f>
      </c>
      <c r="F1530" s="11">
        <f>IFERROR(IF(OR('Paste data'!E1530="",'Paste data'!G1530=""),"",ROUND((IF(ISNUMBER('Paste data'!G1530),'Paste data'!G1530,IFERROR(DATE(VALUE(LEFT('Paste data'!G1530,4)),VALUE(MID('Paste data'!G1530,6,2)),VALUE(MID('Paste data'!G1530,9,2)))+VALUE(MID('Paste data'!G1530,12,2))/24+VALUE(MID('Paste data'!G1530,15,2))/1440,"")))-(IF(ISNUMBER('Paste data'!E1530),'Paste data'!E1530,IFERROR(DATE(VALUE(LEFT('Paste data'!E1530,4)),VALUE(MID('Paste data'!E1530,6,2)),VALUE(MID('Paste data'!E1530,9,2)))+VALUE(MID('Paste data'!E1530,12,2))/24+VALUE(MID('Paste data'!E1530,15,2))/1440,""))),2)),"")</f>
      </c>
      <c r="G1530" s="10">
        <f>IFERROR(IF('Paste data'!G1530="","",(IF(ISNUMBER('Paste data'!G1530),'Paste data'!G1530,IFERROR(DATE(VALUE(LEFT('Paste data'!G1530,4)),VALUE(MID('Paste data'!G1530,6,2)),VALUE(MID('Paste data'!G1530,9,2)))+VALUE(MID('Paste data'!G1530,12,2))/24+VALUE(MID('Paste data'!G1530,15,2))/1440,"")))-WEEKDAY((IF(ISNUMBER('Paste data'!G1530),'Paste data'!G1530,IFERROR(DATE(VALUE(LEFT('Paste data'!G1530,4)),VALUE(MID('Paste data'!G1530,6,2)),VALUE(MID('Paste data'!G1530,9,2)))+VALUE(MID('Paste data'!G1530,12,2))/24+VALUE(MID('Paste data'!G1530,15,2))/1440,""))),3)),"")</f>
      </c>
    </row>
    <row r="1531" spans="1:7" x14ac:dyDescent="0.25">
      <c r="A1531" s="10">
        <f>IF('Paste data'!A1531="","",'Paste data'!A1531)</f>
      </c>
      <c r="B1531" s="4">
        <f>IF('Paste data'!A1531="","",'Paste data'!D1531)</f>
      </c>
      <c r="C1531" s="4">
        <f>IF('Paste data'!A1531="","",'Paste data'!B1531)</f>
      </c>
      <c r="D1531" s="11">
        <f>IFERROR(IF(OR('Paste data'!E1531="",'Paste data'!F1531=""),"",ROUND((IF(ISNUMBER('Paste data'!F1531),'Paste data'!F1531,IFERROR(DATE(VALUE(LEFT('Paste data'!F1531,4)),VALUE(MID('Paste data'!F1531,6,2)),VALUE(MID('Paste data'!F1531,9,2)))+VALUE(MID('Paste data'!F1531,12,2))/24+VALUE(MID('Paste data'!F1531,15,2))/1440,"")))-(IF(ISNUMBER('Paste data'!E1531),'Paste data'!E1531,IFERROR(DATE(VALUE(LEFT('Paste data'!E1531,4)),VALUE(MID('Paste data'!E1531,6,2)),VALUE(MID('Paste data'!E1531,9,2)))+VALUE(MID('Paste data'!E1531,12,2))/24+VALUE(MID('Paste data'!E1531,15,2))/1440,""))),2)),"")</f>
      </c>
      <c r="E1531" s="11">
        <f>IFERROR(IF(OR('Paste data'!F1531="",'Paste data'!G1531=""),"",ROUND((IF(ISNUMBER('Paste data'!G1531),'Paste data'!G1531,IFERROR(DATE(VALUE(LEFT('Paste data'!G1531,4)),VALUE(MID('Paste data'!G1531,6,2)),VALUE(MID('Paste data'!G1531,9,2)))+VALUE(MID('Paste data'!G1531,12,2))/24+VALUE(MID('Paste data'!G1531,15,2))/1440,"")))-(IF(ISNUMBER('Paste data'!F1531),'Paste data'!F1531,IFERROR(DATE(VALUE(LEFT('Paste data'!F1531,4)),VALUE(MID('Paste data'!F1531,6,2)),VALUE(MID('Paste data'!F1531,9,2)))+VALUE(MID('Paste data'!F1531,12,2))/24+VALUE(MID('Paste data'!F1531,15,2))/1440,""))),2)),"")</f>
      </c>
      <c r="F1531" s="11">
        <f>IFERROR(IF(OR('Paste data'!E1531="",'Paste data'!G1531=""),"",ROUND((IF(ISNUMBER('Paste data'!G1531),'Paste data'!G1531,IFERROR(DATE(VALUE(LEFT('Paste data'!G1531,4)),VALUE(MID('Paste data'!G1531,6,2)),VALUE(MID('Paste data'!G1531,9,2)))+VALUE(MID('Paste data'!G1531,12,2))/24+VALUE(MID('Paste data'!G1531,15,2))/1440,"")))-(IF(ISNUMBER('Paste data'!E1531),'Paste data'!E1531,IFERROR(DATE(VALUE(LEFT('Paste data'!E1531,4)),VALUE(MID('Paste data'!E1531,6,2)),VALUE(MID('Paste data'!E1531,9,2)))+VALUE(MID('Paste data'!E1531,12,2))/24+VALUE(MID('Paste data'!E1531,15,2))/1440,""))),2)),"")</f>
      </c>
      <c r="G1531" s="10">
        <f>IFERROR(IF('Paste data'!G1531="","",(IF(ISNUMBER('Paste data'!G1531),'Paste data'!G1531,IFERROR(DATE(VALUE(LEFT('Paste data'!G1531,4)),VALUE(MID('Paste data'!G1531,6,2)),VALUE(MID('Paste data'!G1531,9,2)))+VALUE(MID('Paste data'!G1531,12,2))/24+VALUE(MID('Paste data'!G1531,15,2))/1440,"")))-WEEKDAY((IF(ISNUMBER('Paste data'!G1531),'Paste data'!G1531,IFERROR(DATE(VALUE(LEFT('Paste data'!G1531,4)),VALUE(MID('Paste data'!G1531,6,2)),VALUE(MID('Paste data'!G1531,9,2)))+VALUE(MID('Paste data'!G1531,12,2))/24+VALUE(MID('Paste data'!G1531,15,2))/1440,""))),3)),"")</f>
      </c>
    </row>
    <row r="1532" spans="1:7" x14ac:dyDescent="0.25">
      <c r="A1532" s="10">
        <f>IF('Paste data'!A1532="","",'Paste data'!A1532)</f>
      </c>
      <c r="B1532" s="4">
        <f>IF('Paste data'!A1532="","",'Paste data'!D1532)</f>
      </c>
      <c r="C1532" s="4">
        <f>IF('Paste data'!A1532="","",'Paste data'!B1532)</f>
      </c>
      <c r="D1532" s="11">
        <f>IFERROR(IF(OR('Paste data'!E1532="",'Paste data'!F1532=""),"",ROUND((IF(ISNUMBER('Paste data'!F1532),'Paste data'!F1532,IFERROR(DATE(VALUE(LEFT('Paste data'!F1532,4)),VALUE(MID('Paste data'!F1532,6,2)),VALUE(MID('Paste data'!F1532,9,2)))+VALUE(MID('Paste data'!F1532,12,2))/24+VALUE(MID('Paste data'!F1532,15,2))/1440,"")))-(IF(ISNUMBER('Paste data'!E1532),'Paste data'!E1532,IFERROR(DATE(VALUE(LEFT('Paste data'!E1532,4)),VALUE(MID('Paste data'!E1532,6,2)),VALUE(MID('Paste data'!E1532,9,2)))+VALUE(MID('Paste data'!E1532,12,2))/24+VALUE(MID('Paste data'!E1532,15,2))/1440,""))),2)),"")</f>
      </c>
      <c r="E1532" s="11">
        <f>IFERROR(IF(OR('Paste data'!F1532="",'Paste data'!G1532=""),"",ROUND((IF(ISNUMBER('Paste data'!G1532),'Paste data'!G1532,IFERROR(DATE(VALUE(LEFT('Paste data'!G1532,4)),VALUE(MID('Paste data'!G1532,6,2)),VALUE(MID('Paste data'!G1532,9,2)))+VALUE(MID('Paste data'!G1532,12,2))/24+VALUE(MID('Paste data'!G1532,15,2))/1440,"")))-(IF(ISNUMBER('Paste data'!F1532),'Paste data'!F1532,IFERROR(DATE(VALUE(LEFT('Paste data'!F1532,4)),VALUE(MID('Paste data'!F1532,6,2)),VALUE(MID('Paste data'!F1532,9,2)))+VALUE(MID('Paste data'!F1532,12,2))/24+VALUE(MID('Paste data'!F1532,15,2))/1440,""))),2)),"")</f>
      </c>
      <c r="F1532" s="11">
        <f>IFERROR(IF(OR('Paste data'!E1532="",'Paste data'!G1532=""),"",ROUND((IF(ISNUMBER('Paste data'!G1532),'Paste data'!G1532,IFERROR(DATE(VALUE(LEFT('Paste data'!G1532,4)),VALUE(MID('Paste data'!G1532,6,2)),VALUE(MID('Paste data'!G1532,9,2)))+VALUE(MID('Paste data'!G1532,12,2))/24+VALUE(MID('Paste data'!G1532,15,2))/1440,"")))-(IF(ISNUMBER('Paste data'!E1532),'Paste data'!E1532,IFERROR(DATE(VALUE(LEFT('Paste data'!E1532,4)),VALUE(MID('Paste data'!E1532,6,2)),VALUE(MID('Paste data'!E1532,9,2)))+VALUE(MID('Paste data'!E1532,12,2))/24+VALUE(MID('Paste data'!E1532,15,2))/1440,""))),2)),"")</f>
      </c>
      <c r="G1532" s="10">
        <f>IFERROR(IF('Paste data'!G1532="","",(IF(ISNUMBER('Paste data'!G1532),'Paste data'!G1532,IFERROR(DATE(VALUE(LEFT('Paste data'!G1532,4)),VALUE(MID('Paste data'!G1532,6,2)),VALUE(MID('Paste data'!G1532,9,2)))+VALUE(MID('Paste data'!G1532,12,2))/24+VALUE(MID('Paste data'!G1532,15,2))/1440,"")))-WEEKDAY((IF(ISNUMBER('Paste data'!G1532),'Paste data'!G1532,IFERROR(DATE(VALUE(LEFT('Paste data'!G1532,4)),VALUE(MID('Paste data'!G1532,6,2)),VALUE(MID('Paste data'!G1532,9,2)))+VALUE(MID('Paste data'!G1532,12,2))/24+VALUE(MID('Paste data'!G1532,15,2))/1440,""))),3)),"")</f>
      </c>
    </row>
    <row r="1533" spans="1:7" x14ac:dyDescent="0.25">
      <c r="A1533" s="10">
        <f>IF('Paste data'!A1533="","",'Paste data'!A1533)</f>
      </c>
      <c r="B1533" s="4">
        <f>IF('Paste data'!A1533="","",'Paste data'!D1533)</f>
      </c>
      <c r="C1533" s="4">
        <f>IF('Paste data'!A1533="","",'Paste data'!B1533)</f>
      </c>
      <c r="D1533" s="11">
        <f>IFERROR(IF(OR('Paste data'!E1533="",'Paste data'!F1533=""),"",ROUND((IF(ISNUMBER('Paste data'!F1533),'Paste data'!F1533,IFERROR(DATE(VALUE(LEFT('Paste data'!F1533,4)),VALUE(MID('Paste data'!F1533,6,2)),VALUE(MID('Paste data'!F1533,9,2)))+VALUE(MID('Paste data'!F1533,12,2))/24+VALUE(MID('Paste data'!F1533,15,2))/1440,"")))-(IF(ISNUMBER('Paste data'!E1533),'Paste data'!E1533,IFERROR(DATE(VALUE(LEFT('Paste data'!E1533,4)),VALUE(MID('Paste data'!E1533,6,2)),VALUE(MID('Paste data'!E1533,9,2)))+VALUE(MID('Paste data'!E1533,12,2))/24+VALUE(MID('Paste data'!E1533,15,2))/1440,""))),2)),"")</f>
      </c>
      <c r="E1533" s="11">
        <f>IFERROR(IF(OR('Paste data'!F1533="",'Paste data'!G1533=""),"",ROUND((IF(ISNUMBER('Paste data'!G1533),'Paste data'!G1533,IFERROR(DATE(VALUE(LEFT('Paste data'!G1533,4)),VALUE(MID('Paste data'!G1533,6,2)),VALUE(MID('Paste data'!G1533,9,2)))+VALUE(MID('Paste data'!G1533,12,2))/24+VALUE(MID('Paste data'!G1533,15,2))/1440,"")))-(IF(ISNUMBER('Paste data'!F1533),'Paste data'!F1533,IFERROR(DATE(VALUE(LEFT('Paste data'!F1533,4)),VALUE(MID('Paste data'!F1533,6,2)),VALUE(MID('Paste data'!F1533,9,2)))+VALUE(MID('Paste data'!F1533,12,2))/24+VALUE(MID('Paste data'!F1533,15,2))/1440,""))),2)),"")</f>
      </c>
      <c r="F1533" s="11">
        <f>IFERROR(IF(OR('Paste data'!E1533="",'Paste data'!G1533=""),"",ROUND((IF(ISNUMBER('Paste data'!G1533),'Paste data'!G1533,IFERROR(DATE(VALUE(LEFT('Paste data'!G1533,4)),VALUE(MID('Paste data'!G1533,6,2)),VALUE(MID('Paste data'!G1533,9,2)))+VALUE(MID('Paste data'!G1533,12,2))/24+VALUE(MID('Paste data'!G1533,15,2))/1440,"")))-(IF(ISNUMBER('Paste data'!E1533),'Paste data'!E1533,IFERROR(DATE(VALUE(LEFT('Paste data'!E1533,4)),VALUE(MID('Paste data'!E1533,6,2)),VALUE(MID('Paste data'!E1533,9,2)))+VALUE(MID('Paste data'!E1533,12,2))/24+VALUE(MID('Paste data'!E1533,15,2))/1440,""))),2)),"")</f>
      </c>
      <c r="G1533" s="10">
        <f>IFERROR(IF('Paste data'!G1533="","",(IF(ISNUMBER('Paste data'!G1533),'Paste data'!G1533,IFERROR(DATE(VALUE(LEFT('Paste data'!G1533,4)),VALUE(MID('Paste data'!G1533,6,2)),VALUE(MID('Paste data'!G1533,9,2)))+VALUE(MID('Paste data'!G1533,12,2))/24+VALUE(MID('Paste data'!G1533,15,2))/1440,"")))-WEEKDAY((IF(ISNUMBER('Paste data'!G1533),'Paste data'!G1533,IFERROR(DATE(VALUE(LEFT('Paste data'!G1533,4)),VALUE(MID('Paste data'!G1533,6,2)),VALUE(MID('Paste data'!G1533,9,2)))+VALUE(MID('Paste data'!G1533,12,2))/24+VALUE(MID('Paste data'!G1533,15,2))/1440,""))),3)),"")</f>
      </c>
    </row>
    <row r="1534" spans="1:7" x14ac:dyDescent="0.25">
      <c r="A1534" s="10">
        <f>IF('Paste data'!A1534="","",'Paste data'!A1534)</f>
      </c>
      <c r="B1534" s="4">
        <f>IF('Paste data'!A1534="","",'Paste data'!D1534)</f>
      </c>
      <c r="C1534" s="4">
        <f>IF('Paste data'!A1534="","",'Paste data'!B1534)</f>
      </c>
      <c r="D1534" s="11">
        <f>IFERROR(IF(OR('Paste data'!E1534="",'Paste data'!F1534=""),"",ROUND((IF(ISNUMBER('Paste data'!F1534),'Paste data'!F1534,IFERROR(DATE(VALUE(LEFT('Paste data'!F1534,4)),VALUE(MID('Paste data'!F1534,6,2)),VALUE(MID('Paste data'!F1534,9,2)))+VALUE(MID('Paste data'!F1534,12,2))/24+VALUE(MID('Paste data'!F1534,15,2))/1440,"")))-(IF(ISNUMBER('Paste data'!E1534),'Paste data'!E1534,IFERROR(DATE(VALUE(LEFT('Paste data'!E1534,4)),VALUE(MID('Paste data'!E1534,6,2)),VALUE(MID('Paste data'!E1534,9,2)))+VALUE(MID('Paste data'!E1534,12,2))/24+VALUE(MID('Paste data'!E1534,15,2))/1440,""))),2)),"")</f>
      </c>
      <c r="E1534" s="11">
        <f>IFERROR(IF(OR('Paste data'!F1534="",'Paste data'!G1534=""),"",ROUND((IF(ISNUMBER('Paste data'!G1534),'Paste data'!G1534,IFERROR(DATE(VALUE(LEFT('Paste data'!G1534,4)),VALUE(MID('Paste data'!G1534,6,2)),VALUE(MID('Paste data'!G1534,9,2)))+VALUE(MID('Paste data'!G1534,12,2))/24+VALUE(MID('Paste data'!G1534,15,2))/1440,"")))-(IF(ISNUMBER('Paste data'!F1534),'Paste data'!F1534,IFERROR(DATE(VALUE(LEFT('Paste data'!F1534,4)),VALUE(MID('Paste data'!F1534,6,2)),VALUE(MID('Paste data'!F1534,9,2)))+VALUE(MID('Paste data'!F1534,12,2))/24+VALUE(MID('Paste data'!F1534,15,2))/1440,""))),2)),"")</f>
      </c>
      <c r="F1534" s="11">
        <f>IFERROR(IF(OR('Paste data'!E1534="",'Paste data'!G1534=""),"",ROUND((IF(ISNUMBER('Paste data'!G1534),'Paste data'!G1534,IFERROR(DATE(VALUE(LEFT('Paste data'!G1534,4)),VALUE(MID('Paste data'!G1534,6,2)),VALUE(MID('Paste data'!G1534,9,2)))+VALUE(MID('Paste data'!G1534,12,2))/24+VALUE(MID('Paste data'!G1534,15,2))/1440,"")))-(IF(ISNUMBER('Paste data'!E1534),'Paste data'!E1534,IFERROR(DATE(VALUE(LEFT('Paste data'!E1534,4)),VALUE(MID('Paste data'!E1534,6,2)),VALUE(MID('Paste data'!E1534,9,2)))+VALUE(MID('Paste data'!E1534,12,2))/24+VALUE(MID('Paste data'!E1534,15,2))/1440,""))),2)),"")</f>
      </c>
      <c r="G1534" s="10">
        <f>IFERROR(IF('Paste data'!G1534="","",(IF(ISNUMBER('Paste data'!G1534),'Paste data'!G1534,IFERROR(DATE(VALUE(LEFT('Paste data'!G1534,4)),VALUE(MID('Paste data'!G1534,6,2)),VALUE(MID('Paste data'!G1534,9,2)))+VALUE(MID('Paste data'!G1534,12,2))/24+VALUE(MID('Paste data'!G1534,15,2))/1440,"")))-WEEKDAY((IF(ISNUMBER('Paste data'!G1534),'Paste data'!G1534,IFERROR(DATE(VALUE(LEFT('Paste data'!G1534,4)),VALUE(MID('Paste data'!G1534,6,2)),VALUE(MID('Paste data'!G1534,9,2)))+VALUE(MID('Paste data'!G1534,12,2))/24+VALUE(MID('Paste data'!G1534,15,2))/1440,""))),3)),"")</f>
      </c>
    </row>
    <row r="1535" spans="1:7" x14ac:dyDescent="0.25">
      <c r="A1535" s="10">
        <f>IF('Paste data'!A1535="","",'Paste data'!A1535)</f>
      </c>
      <c r="B1535" s="4">
        <f>IF('Paste data'!A1535="","",'Paste data'!D1535)</f>
      </c>
      <c r="C1535" s="4">
        <f>IF('Paste data'!A1535="","",'Paste data'!B1535)</f>
      </c>
      <c r="D1535" s="11">
        <f>IFERROR(IF(OR('Paste data'!E1535="",'Paste data'!F1535=""),"",ROUND((IF(ISNUMBER('Paste data'!F1535),'Paste data'!F1535,IFERROR(DATE(VALUE(LEFT('Paste data'!F1535,4)),VALUE(MID('Paste data'!F1535,6,2)),VALUE(MID('Paste data'!F1535,9,2)))+VALUE(MID('Paste data'!F1535,12,2))/24+VALUE(MID('Paste data'!F1535,15,2))/1440,"")))-(IF(ISNUMBER('Paste data'!E1535),'Paste data'!E1535,IFERROR(DATE(VALUE(LEFT('Paste data'!E1535,4)),VALUE(MID('Paste data'!E1535,6,2)),VALUE(MID('Paste data'!E1535,9,2)))+VALUE(MID('Paste data'!E1535,12,2))/24+VALUE(MID('Paste data'!E1535,15,2))/1440,""))),2)),"")</f>
      </c>
      <c r="E1535" s="11">
        <f>IFERROR(IF(OR('Paste data'!F1535="",'Paste data'!G1535=""),"",ROUND((IF(ISNUMBER('Paste data'!G1535),'Paste data'!G1535,IFERROR(DATE(VALUE(LEFT('Paste data'!G1535,4)),VALUE(MID('Paste data'!G1535,6,2)),VALUE(MID('Paste data'!G1535,9,2)))+VALUE(MID('Paste data'!G1535,12,2))/24+VALUE(MID('Paste data'!G1535,15,2))/1440,"")))-(IF(ISNUMBER('Paste data'!F1535),'Paste data'!F1535,IFERROR(DATE(VALUE(LEFT('Paste data'!F1535,4)),VALUE(MID('Paste data'!F1535,6,2)),VALUE(MID('Paste data'!F1535,9,2)))+VALUE(MID('Paste data'!F1535,12,2))/24+VALUE(MID('Paste data'!F1535,15,2))/1440,""))),2)),"")</f>
      </c>
      <c r="F1535" s="11">
        <f>IFERROR(IF(OR('Paste data'!E1535="",'Paste data'!G1535=""),"",ROUND((IF(ISNUMBER('Paste data'!G1535),'Paste data'!G1535,IFERROR(DATE(VALUE(LEFT('Paste data'!G1535,4)),VALUE(MID('Paste data'!G1535,6,2)),VALUE(MID('Paste data'!G1535,9,2)))+VALUE(MID('Paste data'!G1535,12,2))/24+VALUE(MID('Paste data'!G1535,15,2))/1440,"")))-(IF(ISNUMBER('Paste data'!E1535),'Paste data'!E1535,IFERROR(DATE(VALUE(LEFT('Paste data'!E1535,4)),VALUE(MID('Paste data'!E1535,6,2)),VALUE(MID('Paste data'!E1535,9,2)))+VALUE(MID('Paste data'!E1535,12,2))/24+VALUE(MID('Paste data'!E1535,15,2))/1440,""))),2)),"")</f>
      </c>
      <c r="G1535" s="10">
        <f>IFERROR(IF('Paste data'!G1535="","",(IF(ISNUMBER('Paste data'!G1535),'Paste data'!G1535,IFERROR(DATE(VALUE(LEFT('Paste data'!G1535,4)),VALUE(MID('Paste data'!G1535,6,2)),VALUE(MID('Paste data'!G1535,9,2)))+VALUE(MID('Paste data'!G1535,12,2))/24+VALUE(MID('Paste data'!G1535,15,2))/1440,"")))-WEEKDAY((IF(ISNUMBER('Paste data'!G1535),'Paste data'!G1535,IFERROR(DATE(VALUE(LEFT('Paste data'!G1535,4)),VALUE(MID('Paste data'!G1535,6,2)),VALUE(MID('Paste data'!G1535,9,2)))+VALUE(MID('Paste data'!G1535,12,2))/24+VALUE(MID('Paste data'!G1535,15,2))/1440,""))),3)),"")</f>
      </c>
    </row>
    <row r="1536" spans="1:7" x14ac:dyDescent="0.25">
      <c r="A1536" s="10">
        <f>IF('Paste data'!A1536="","",'Paste data'!A1536)</f>
      </c>
      <c r="B1536" s="4">
        <f>IF('Paste data'!A1536="","",'Paste data'!D1536)</f>
      </c>
      <c r="C1536" s="4">
        <f>IF('Paste data'!A1536="","",'Paste data'!B1536)</f>
      </c>
      <c r="D1536" s="11">
        <f>IFERROR(IF(OR('Paste data'!E1536="",'Paste data'!F1536=""),"",ROUND((IF(ISNUMBER('Paste data'!F1536),'Paste data'!F1536,IFERROR(DATE(VALUE(LEFT('Paste data'!F1536,4)),VALUE(MID('Paste data'!F1536,6,2)),VALUE(MID('Paste data'!F1536,9,2)))+VALUE(MID('Paste data'!F1536,12,2))/24+VALUE(MID('Paste data'!F1536,15,2))/1440,"")))-(IF(ISNUMBER('Paste data'!E1536),'Paste data'!E1536,IFERROR(DATE(VALUE(LEFT('Paste data'!E1536,4)),VALUE(MID('Paste data'!E1536,6,2)),VALUE(MID('Paste data'!E1536,9,2)))+VALUE(MID('Paste data'!E1536,12,2))/24+VALUE(MID('Paste data'!E1536,15,2))/1440,""))),2)),"")</f>
      </c>
      <c r="E1536" s="11">
        <f>IFERROR(IF(OR('Paste data'!F1536="",'Paste data'!G1536=""),"",ROUND((IF(ISNUMBER('Paste data'!G1536),'Paste data'!G1536,IFERROR(DATE(VALUE(LEFT('Paste data'!G1536,4)),VALUE(MID('Paste data'!G1536,6,2)),VALUE(MID('Paste data'!G1536,9,2)))+VALUE(MID('Paste data'!G1536,12,2))/24+VALUE(MID('Paste data'!G1536,15,2))/1440,"")))-(IF(ISNUMBER('Paste data'!F1536),'Paste data'!F1536,IFERROR(DATE(VALUE(LEFT('Paste data'!F1536,4)),VALUE(MID('Paste data'!F1536,6,2)),VALUE(MID('Paste data'!F1536,9,2)))+VALUE(MID('Paste data'!F1536,12,2))/24+VALUE(MID('Paste data'!F1536,15,2))/1440,""))),2)),"")</f>
      </c>
      <c r="F1536" s="11">
        <f>IFERROR(IF(OR('Paste data'!E1536="",'Paste data'!G1536=""),"",ROUND((IF(ISNUMBER('Paste data'!G1536),'Paste data'!G1536,IFERROR(DATE(VALUE(LEFT('Paste data'!G1536,4)),VALUE(MID('Paste data'!G1536,6,2)),VALUE(MID('Paste data'!G1536,9,2)))+VALUE(MID('Paste data'!G1536,12,2))/24+VALUE(MID('Paste data'!G1536,15,2))/1440,"")))-(IF(ISNUMBER('Paste data'!E1536),'Paste data'!E1536,IFERROR(DATE(VALUE(LEFT('Paste data'!E1536,4)),VALUE(MID('Paste data'!E1536,6,2)),VALUE(MID('Paste data'!E1536,9,2)))+VALUE(MID('Paste data'!E1536,12,2))/24+VALUE(MID('Paste data'!E1536,15,2))/1440,""))),2)),"")</f>
      </c>
      <c r="G1536" s="10">
        <f>IFERROR(IF('Paste data'!G1536="","",(IF(ISNUMBER('Paste data'!G1536),'Paste data'!G1536,IFERROR(DATE(VALUE(LEFT('Paste data'!G1536,4)),VALUE(MID('Paste data'!G1536,6,2)),VALUE(MID('Paste data'!G1536,9,2)))+VALUE(MID('Paste data'!G1536,12,2))/24+VALUE(MID('Paste data'!G1536,15,2))/1440,"")))-WEEKDAY((IF(ISNUMBER('Paste data'!G1536),'Paste data'!G1536,IFERROR(DATE(VALUE(LEFT('Paste data'!G1536,4)),VALUE(MID('Paste data'!G1536,6,2)),VALUE(MID('Paste data'!G1536,9,2)))+VALUE(MID('Paste data'!G1536,12,2))/24+VALUE(MID('Paste data'!G1536,15,2))/1440,""))),3)),"")</f>
      </c>
    </row>
    <row r="1537" spans="1:7" x14ac:dyDescent="0.25">
      <c r="A1537" s="10">
        <f>IF('Paste data'!A1537="","",'Paste data'!A1537)</f>
      </c>
      <c r="B1537" s="4">
        <f>IF('Paste data'!A1537="","",'Paste data'!D1537)</f>
      </c>
      <c r="C1537" s="4">
        <f>IF('Paste data'!A1537="","",'Paste data'!B1537)</f>
      </c>
      <c r="D1537" s="11">
        <f>IFERROR(IF(OR('Paste data'!E1537="",'Paste data'!F1537=""),"",ROUND((IF(ISNUMBER('Paste data'!F1537),'Paste data'!F1537,IFERROR(DATE(VALUE(LEFT('Paste data'!F1537,4)),VALUE(MID('Paste data'!F1537,6,2)),VALUE(MID('Paste data'!F1537,9,2)))+VALUE(MID('Paste data'!F1537,12,2))/24+VALUE(MID('Paste data'!F1537,15,2))/1440,"")))-(IF(ISNUMBER('Paste data'!E1537),'Paste data'!E1537,IFERROR(DATE(VALUE(LEFT('Paste data'!E1537,4)),VALUE(MID('Paste data'!E1537,6,2)),VALUE(MID('Paste data'!E1537,9,2)))+VALUE(MID('Paste data'!E1537,12,2))/24+VALUE(MID('Paste data'!E1537,15,2))/1440,""))),2)),"")</f>
      </c>
      <c r="E1537" s="11">
        <f>IFERROR(IF(OR('Paste data'!F1537="",'Paste data'!G1537=""),"",ROUND((IF(ISNUMBER('Paste data'!G1537),'Paste data'!G1537,IFERROR(DATE(VALUE(LEFT('Paste data'!G1537,4)),VALUE(MID('Paste data'!G1537,6,2)),VALUE(MID('Paste data'!G1537,9,2)))+VALUE(MID('Paste data'!G1537,12,2))/24+VALUE(MID('Paste data'!G1537,15,2))/1440,"")))-(IF(ISNUMBER('Paste data'!F1537),'Paste data'!F1537,IFERROR(DATE(VALUE(LEFT('Paste data'!F1537,4)),VALUE(MID('Paste data'!F1537,6,2)),VALUE(MID('Paste data'!F1537,9,2)))+VALUE(MID('Paste data'!F1537,12,2))/24+VALUE(MID('Paste data'!F1537,15,2))/1440,""))),2)),"")</f>
      </c>
      <c r="F1537" s="11">
        <f>IFERROR(IF(OR('Paste data'!E1537="",'Paste data'!G1537=""),"",ROUND((IF(ISNUMBER('Paste data'!G1537),'Paste data'!G1537,IFERROR(DATE(VALUE(LEFT('Paste data'!G1537,4)),VALUE(MID('Paste data'!G1537,6,2)),VALUE(MID('Paste data'!G1537,9,2)))+VALUE(MID('Paste data'!G1537,12,2))/24+VALUE(MID('Paste data'!G1537,15,2))/1440,"")))-(IF(ISNUMBER('Paste data'!E1537),'Paste data'!E1537,IFERROR(DATE(VALUE(LEFT('Paste data'!E1537,4)),VALUE(MID('Paste data'!E1537,6,2)),VALUE(MID('Paste data'!E1537,9,2)))+VALUE(MID('Paste data'!E1537,12,2))/24+VALUE(MID('Paste data'!E1537,15,2))/1440,""))),2)),"")</f>
      </c>
      <c r="G1537" s="10">
        <f>IFERROR(IF('Paste data'!G1537="","",(IF(ISNUMBER('Paste data'!G1537),'Paste data'!G1537,IFERROR(DATE(VALUE(LEFT('Paste data'!G1537,4)),VALUE(MID('Paste data'!G1537,6,2)),VALUE(MID('Paste data'!G1537,9,2)))+VALUE(MID('Paste data'!G1537,12,2))/24+VALUE(MID('Paste data'!G1537,15,2))/1440,"")))-WEEKDAY((IF(ISNUMBER('Paste data'!G1537),'Paste data'!G1537,IFERROR(DATE(VALUE(LEFT('Paste data'!G1537,4)),VALUE(MID('Paste data'!G1537,6,2)),VALUE(MID('Paste data'!G1537,9,2)))+VALUE(MID('Paste data'!G1537,12,2))/24+VALUE(MID('Paste data'!G1537,15,2))/1440,""))),3)),"")</f>
      </c>
    </row>
    <row r="1538" spans="1:7" x14ac:dyDescent="0.25">
      <c r="A1538" s="10">
        <f>IF('Paste data'!A1538="","",'Paste data'!A1538)</f>
      </c>
      <c r="B1538" s="4">
        <f>IF('Paste data'!A1538="","",'Paste data'!D1538)</f>
      </c>
      <c r="C1538" s="4">
        <f>IF('Paste data'!A1538="","",'Paste data'!B1538)</f>
      </c>
      <c r="D1538" s="11">
        <f>IFERROR(IF(OR('Paste data'!E1538="",'Paste data'!F1538=""),"",ROUND((IF(ISNUMBER('Paste data'!F1538),'Paste data'!F1538,IFERROR(DATE(VALUE(LEFT('Paste data'!F1538,4)),VALUE(MID('Paste data'!F1538,6,2)),VALUE(MID('Paste data'!F1538,9,2)))+VALUE(MID('Paste data'!F1538,12,2))/24+VALUE(MID('Paste data'!F1538,15,2))/1440,"")))-(IF(ISNUMBER('Paste data'!E1538),'Paste data'!E1538,IFERROR(DATE(VALUE(LEFT('Paste data'!E1538,4)),VALUE(MID('Paste data'!E1538,6,2)),VALUE(MID('Paste data'!E1538,9,2)))+VALUE(MID('Paste data'!E1538,12,2))/24+VALUE(MID('Paste data'!E1538,15,2))/1440,""))),2)),"")</f>
      </c>
      <c r="E1538" s="11">
        <f>IFERROR(IF(OR('Paste data'!F1538="",'Paste data'!G1538=""),"",ROUND((IF(ISNUMBER('Paste data'!G1538),'Paste data'!G1538,IFERROR(DATE(VALUE(LEFT('Paste data'!G1538,4)),VALUE(MID('Paste data'!G1538,6,2)),VALUE(MID('Paste data'!G1538,9,2)))+VALUE(MID('Paste data'!G1538,12,2))/24+VALUE(MID('Paste data'!G1538,15,2))/1440,"")))-(IF(ISNUMBER('Paste data'!F1538),'Paste data'!F1538,IFERROR(DATE(VALUE(LEFT('Paste data'!F1538,4)),VALUE(MID('Paste data'!F1538,6,2)),VALUE(MID('Paste data'!F1538,9,2)))+VALUE(MID('Paste data'!F1538,12,2))/24+VALUE(MID('Paste data'!F1538,15,2))/1440,""))),2)),"")</f>
      </c>
      <c r="F1538" s="11">
        <f>IFERROR(IF(OR('Paste data'!E1538="",'Paste data'!G1538=""),"",ROUND((IF(ISNUMBER('Paste data'!G1538),'Paste data'!G1538,IFERROR(DATE(VALUE(LEFT('Paste data'!G1538,4)),VALUE(MID('Paste data'!G1538,6,2)),VALUE(MID('Paste data'!G1538,9,2)))+VALUE(MID('Paste data'!G1538,12,2))/24+VALUE(MID('Paste data'!G1538,15,2))/1440,"")))-(IF(ISNUMBER('Paste data'!E1538),'Paste data'!E1538,IFERROR(DATE(VALUE(LEFT('Paste data'!E1538,4)),VALUE(MID('Paste data'!E1538,6,2)),VALUE(MID('Paste data'!E1538,9,2)))+VALUE(MID('Paste data'!E1538,12,2))/24+VALUE(MID('Paste data'!E1538,15,2))/1440,""))),2)),"")</f>
      </c>
      <c r="G1538" s="10">
        <f>IFERROR(IF('Paste data'!G1538="","",(IF(ISNUMBER('Paste data'!G1538),'Paste data'!G1538,IFERROR(DATE(VALUE(LEFT('Paste data'!G1538,4)),VALUE(MID('Paste data'!G1538,6,2)),VALUE(MID('Paste data'!G1538,9,2)))+VALUE(MID('Paste data'!G1538,12,2))/24+VALUE(MID('Paste data'!G1538,15,2))/1440,"")))-WEEKDAY((IF(ISNUMBER('Paste data'!G1538),'Paste data'!G1538,IFERROR(DATE(VALUE(LEFT('Paste data'!G1538,4)),VALUE(MID('Paste data'!G1538,6,2)),VALUE(MID('Paste data'!G1538,9,2)))+VALUE(MID('Paste data'!G1538,12,2))/24+VALUE(MID('Paste data'!G1538,15,2))/1440,""))),3)),"")</f>
      </c>
    </row>
    <row r="1539" spans="1:7" x14ac:dyDescent="0.25">
      <c r="A1539" s="10">
        <f>IF('Paste data'!A1539="","",'Paste data'!A1539)</f>
      </c>
      <c r="B1539" s="4">
        <f>IF('Paste data'!A1539="","",'Paste data'!D1539)</f>
      </c>
      <c r="C1539" s="4">
        <f>IF('Paste data'!A1539="","",'Paste data'!B1539)</f>
      </c>
      <c r="D1539" s="11">
        <f>IFERROR(IF(OR('Paste data'!E1539="",'Paste data'!F1539=""),"",ROUND((IF(ISNUMBER('Paste data'!F1539),'Paste data'!F1539,IFERROR(DATE(VALUE(LEFT('Paste data'!F1539,4)),VALUE(MID('Paste data'!F1539,6,2)),VALUE(MID('Paste data'!F1539,9,2)))+VALUE(MID('Paste data'!F1539,12,2))/24+VALUE(MID('Paste data'!F1539,15,2))/1440,"")))-(IF(ISNUMBER('Paste data'!E1539),'Paste data'!E1539,IFERROR(DATE(VALUE(LEFT('Paste data'!E1539,4)),VALUE(MID('Paste data'!E1539,6,2)),VALUE(MID('Paste data'!E1539,9,2)))+VALUE(MID('Paste data'!E1539,12,2))/24+VALUE(MID('Paste data'!E1539,15,2))/1440,""))),2)),"")</f>
      </c>
      <c r="E1539" s="11">
        <f>IFERROR(IF(OR('Paste data'!F1539="",'Paste data'!G1539=""),"",ROUND((IF(ISNUMBER('Paste data'!G1539),'Paste data'!G1539,IFERROR(DATE(VALUE(LEFT('Paste data'!G1539,4)),VALUE(MID('Paste data'!G1539,6,2)),VALUE(MID('Paste data'!G1539,9,2)))+VALUE(MID('Paste data'!G1539,12,2))/24+VALUE(MID('Paste data'!G1539,15,2))/1440,"")))-(IF(ISNUMBER('Paste data'!F1539),'Paste data'!F1539,IFERROR(DATE(VALUE(LEFT('Paste data'!F1539,4)),VALUE(MID('Paste data'!F1539,6,2)),VALUE(MID('Paste data'!F1539,9,2)))+VALUE(MID('Paste data'!F1539,12,2))/24+VALUE(MID('Paste data'!F1539,15,2))/1440,""))),2)),"")</f>
      </c>
      <c r="F1539" s="11">
        <f>IFERROR(IF(OR('Paste data'!E1539="",'Paste data'!G1539=""),"",ROUND((IF(ISNUMBER('Paste data'!G1539),'Paste data'!G1539,IFERROR(DATE(VALUE(LEFT('Paste data'!G1539,4)),VALUE(MID('Paste data'!G1539,6,2)),VALUE(MID('Paste data'!G1539,9,2)))+VALUE(MID('Paste data'!G1539,12,2))/24+VALUE(MID('Paste data'!G1539,15,2))/1440,"")))-(IF(ISNUMBER('Paste data'!E1539),'Paste data'!E1539,IFERROR(DATE(VALUE(LEFT('Paste data'!E1539,4)),VALUE(MID('Paste data'!E1539,6,2)),VALUE(MID('Paste data'!E1539,9,2)))+VALUE(MID('Paste data'!E1539,12,2))/24+VALUE(MID('Paste data'!E1539,15,2))/1440,""))),2)),"")</f>
      </c>
      <c r="G1539" s="10">
        <f>IFERROR(IF('Paste data'!G1539="","",(IF(ISNUMBER('Paste data'!G1539),'Paste data'!G1539,IFERROR(DATE(VALUE(LEFT('Paste data'!G1539,4)),VALUE(MID('Paste data'!G1539,6,2)),VALUE(MID('Paste data'!G1539,9,2)))+VALUE(MID('Paste data'!G1539,12,2))/24+VALUE(MID('Paste data'!G1539,15,2))/1440,"")))-WEEKDAY((IF(ISNUMBER('Paste data'!G1539),'Paste data'!G1539,IFERROR(DATE(VALUE(LEFT('Paste data'!G1539,4)),VALUE(MID('Paste data'!G1539,6,2)),VALUE(MID('Paste data'!G1539,9,2)))+VALUE(MID('Paste data'!G1539,12,2))/24+VALUE(MID('Paste data'!G1539,15,2))/1440,""))),3)),"")</f>
      </c>
    </row>
    <row r="1540" spans="1:7" x14ac:dyDescent="0.25">
      <c r="A1540" s="10">
        <f>IF('Paste data'!A1540="","",'Paste data'!A1540)</f>
      </c>
      <c r="B1540" s="4">
        <f>IF('Paste data'!A1540="","",'Paste data'!D1540)</f>
      </c>
      <c r="C1540" s="4">
        <f>IF('Paste data'!A1540="","",'Paste data'!B1540)</f>
      </c>
      <c r="D1540" s="11">
        <f>IFERROR(IF(OR('Paste data'!E1540="",'Paste data'!F1540=""),"",ROUND((IF(ISNUMBER('Paste data'!F1540),'Paste data'!F1540,IFERROR(DATE(VALUE(LEFT('Paste data'!F1540,4)),VALUE(MID('Paste data'!F1540,6,2)),VALUE(MID('Paste data'!F1540,9,2)))+VALUE(MID('Paste data'!F1540,12,2))/24+VALUE(MID('Paste data'!F1540,15,2))/1440,"")))-(IF(ISNUMBER('Paste data'!E1540),'Paste data'!E1540,IFERROR(DATE(VALUE(LEFT('Paste data'!E1540,4)),VALUE(MID('Paste data'!E1540,6,2)),VALUE(MID('Paste data'!E1540,9,2)))+VALUE(MID('Paste data'!E1540,12,2))/24+VALUE(MID('Paste data'!E1540,15,2))/1440,""))),2)),"")</f>
      </c>
      <c r="E1540" s="11">
        <f>IFERROR(IF(OR('Paste data'!F1540="",'Paste data'!G1540=""),"",ROUND((IF(ISNUMBER('Paste data'!G1540),'Paste data'!G1540,IFERROR(DATE(VALUE(LEFT('Paste data'!G1540,4)),VALUE(MID('Paste data'!G1540,6,2)),VALUE(MID('Paste data'!G1540,9,2)))+VALUE(MID('Paste data'!G1540,12,2))/24+VALUE(MID('Paste data'!G1540,15,2))/1440,"")))-(IF(ISNUMBER('Paste data'!F1540),'Paste data'!F1540,IFERROR(DATE(VALUE(LEFT('Paste data'!F1540,4)),VALUE(MID('Paste data'!F1540,6,2)),VALUE(MID('Paste data'!F1540,9,2)))+VALUE(MID('Paste data'!F1540,12,2))/24+VALUE(MID('Paste data'!F1540,15,2))/1440,""))),2)),"")</f>
      </c>
      <c r="F1540" s="11">
        <f>IFERROR(IF(OR('Paste data'!E1540="",'Paste data'!G1540=""),"",ROUND((IF(ISNUMBER('Paste data'!G1540),'Paste data'!G1540,IFERROR(DATE(VALUE(LEFT('Paste data'!G1540,4)),VALUE(MID('Paste data'!G1540,6,2)),VALUE(MID('Paste data'!G1540,9,2)))+VALUE(MID('Paste data'!G1540,12,2))/24+VALUE(MID('Paste data'!G1540,15,2))/1440,"")))-(IF(ISNUMBER('Paste data'!E1540),'Paste data'!E1540,IFERROR(DATE(VALUE(LEFT('Paste data'!E1540,4)),VALUE(MID('Paste data'!E1540,6,2)),VALUE(MID('Paste data'!E1540,9,2)))+VALUE(MID('Paste data'!E1540,12,2))/24+VALUE(MID('Paste data'!E1540,15,2))/1440,""))),2)),"")</f>
      </c>
      <c r="G1540" s="10">
        <f>IFERROR(IF('Paste data'!G1540="","",(IF(ISNUMBER('Paste data'!G1540),'Paste data'!G1540,IFERROR(DATE(VALUE(LEFT('Paste data'!G1540,4)),VALUE(MID('Paste data'!G1540,6,2)),VALUE(MID('Paste data'!G1540,9,2)))+VALUE(MID('Paste data'!G1540,12,2))/24+VALUE(MID('Paste data'!G1540,15,2))/1440,"")))-WEEKDAY((IF(ISNUMBER('Paste data'!G1540),'Paste data'!G1540,IFERROR(DATE(VALUE(LEFT('Paste data'!G1540,4)),VALUE(MID('Paste data'!G1540,6,2)),VALUE(MID('Paste data'!G1540,9,2)))+VALUE(MID('Paste data'!G1540,12,2))/24+VALUE(MID('Paste data'!G1540,15,2))/1440,""))),3)),"")</f>
      </c>
    </row>
    <row r="1541" spans="1:7" x14ac:dyDescent="0.25">
      <c r="A1541" s="10">
        <f>IF('Paste data'!A1541="","",'Paste data'!A1541)</f>
      </c>
      <c r="B1541" s="4">
        <f>IF('Paste data'!A1541="","",'Paste data'!D1541)</f>
      </c>
      <c r="C1541" s="4">
        <f>IF('Paste data'!A1541="","",'Paste data'!B1541)</f>
      </c>
      <c r="D1541" s="11">
        <f>IFERROR(IF(OR('Paste data'!E1541="",'Paste data'!F1541=""),"",ROUND((IF(ISNUMBER('Paste data'!F1541),'Paste data'!F1541,IFERROR(DATE(VALUE(LEFT('Paste data'!F1541,4)),VALUE(MID('Paste data'!F1541,6,2)),VALUE(MID('Paste data'!F1541,9,2)))+VALUE(MID('Paste data'!F1541,12,2))/24+VALUE(MID('Paste data'!F1541,15,2))/1440,"")))-(IF(ISNUMBER('Paste data'!E1541),'Paste data'!E1541,IFERROR(DATE(VALUE(LEFT('Paste data'!E1541,4)),VALUE(MID('Paste data'!E1541,6,2)),VALUE(MID('Paste data'!E1541,9,2)))+VALUE(MID('Paste data'!E1541,12,2))/24+VALUE(MID('Paste data'!E1541,15,2))/1440,""))),2)),"")</f>
      </c>
      <c r="E1541" s="11">
        <f>IFERROR(IF(OR('Paste data'!F1541="",'Paste data'!G1541=""),"",ROUND((IF(ISNUMBER('Paste data'!G1541),'Paste data'!G1541,IFERROR(DATE(VALUE(LEFT('Paste data'!G1541,4)),VALUE(MID('Paste data'!G1541,6,2)),VALUE(MID('Paste data'!G1541,9,2)))+VALUE(MID('Paste data'!G1541,12,2))/24+VALUE(MID('Paste data'!G1541,15,2))/1440,"")))-(IF(ISNUMBER('Paste data'!F1541),'Paste data'!F1541,IFERROR(DATE(VALUE(LEFT('Paste data'!F1541,4)),VALUE(MID('Paste data'!F1541,6,2)),VALUE(MID('Paste data'!F1541,9,2)))+VALUE(MID('Paste data'!F1541,12,2))/24+VALUE(MID('Paste data'!F1541,15,2))/1440,""))),2)),"")</f>
      </c>
      <c r="F1541" s="11">
        <f>IFERROR(IF(OR('Paste data'!E1541="",'Paste data'!G1541=""),"",ROUND((IF(ISNUMBER('Paste data'!G1541),'Paste data'!G1541,IFERROR(DATE(VALUE(LEFT('Paste data'!G1541,4)),VALUE(MID('Paste data'!G1541,6,2)),VALUE(MID('Paste data'!G1541,9,2)))+VALUE(MID('Paste data'!G1541,12,2))/24+VALUE(MID('Paste data'!G1541,15,2))/1440,"")))-(IF(ISNUMBER('Paste data'!E1541),'Paste data'!E1541,IFERROR(DATE(VALUE(LEFT('Paste data'!E1541,4)),VALUE(MID('Paste data'!E1541,6,2)),VALUE(MID('Paste data'!E1541,9,2)))+VALUE(MID('Paste data'!E1541,12,2))/24+VALUE(MID('Paste data'!E1541,15,2))/1440,""))),2)),"")</f>
      </c>
      <c r="G1541" s="10">
        <f>IFERROR(IF('Paste data'!G1541="","",(IF(ISNUMBER('Paste data'!G1541),'Paste data'!G1541,IFERROR(DATE(VALUE(LEFT('Paste data'!G1541,4)),VALUE(MID('Paste data'!G1541,6,2)),VALUE(MID('Paste data'!G1541,9,2)))+VALUE(MID('Paste data'!G1541,12,2))/24+VALUE(MID('Paste data'!G1541,15,2))/1440,"")))-WEEKDAY((IF(ISNUMBER('Paste data'!G1541),'Paste data'!G1541,IFERROR(DATE(VALUE(LEFT('Paste data'!G1541,4)),VALUE(MID('Paste data'!G1541,6,2)),VALUE(MID('Paste data'!G1541,9,2)))+VALUE(MID('Paste data'!G1541,12,2))/24+VALUE(MID('Paste data'!G1541,15,2))/1440,""))),3)),"")</f>
      </c>
    </row>
    <row r="1542" spans="1:7" x14ac:dyDescent="0.25">
      <c r="A1542" s="10">
        <f>IF('Paste data'!A1542="","",'Paste data'!A1542)</f>
      </c>
      <c r="B1542" s="4">
        <f>IF('Paste data'!A1542="","",'Paste data'!D1542)</f>
      </c>
      <c r="C1542" s="4">
        <f>IF('Paste data'!A1542="","",'Paste data'!B1542)</f>
      </c>
      <c r="D1542" s="11">
        <f>IFERROR(IF(OR('Paste data'!E1542="",'Paste data'!F1542=""),"",ROUND((IF(ISNUMBER('Paste data'!F1542),'Paste data'!F1542,IFERROR(DATE(VALUE(LEFT('Paste data'!F1542,4)),VALUE(MID('Paste data'!F1542,6,2)),VALUE(MID('Paste data'!F1542,9,2)))+VALUE(MID('Paste data'!F1542,12,2))/24+VALUE(MID('Paste data'!F1542,15,2))/1440,"")))-(IF(ISNUMBER('Paste data'!E1542),'Paste data'!E1542,IFERROR(DATE(VALUE(LEFT('Paste data'!E1542,4)),VALUE(MID('Paste data'!E1542,6,2)),VALUE(MID('Paste data'!E1542,9,2)))+VALUE(MID('Paste data'!E1542,12,2))/24+VALUE(MID('Paste data'!E1542,15,2))/1440,""))),2)),"")</f>
      </c>
      <c r="E1542" s="11">
        <f>IFERROR(IF(OR('Paste data'!F1542="",'Paste data'!G1542=""),"",ROUND((IF(ISNUMBER('Paste data'!G1542),'Paste data'!G1542,IFERROR(DATE(VALUE(LEFT('Paste data'!G1542,4)),VALUE(MID('Paste data'!G1542,6,2)),VALUE(MID('Paste data'!G1542,9,2)))+VALUE(MID('Paste data'!G1542,12,2))/24+VALUE(MID('Paste data'!G1542,15,2))/1440,"")))-(IF(ISNUMBER('Paste data'!F1542),'Paste data'!F1542,IFERROR(DATE(VALUE(LEFT('Paste data'!F1542,4)),VALUE(MID('Paste data'!F1542,6,2)),VALUE(MID('Paste data'!F1542,9,2)))+VALUE(MID('Paste data'!F1542,12,2))/24+VALUE(MID('Paste data'!F1542,15,2))/1440,""))),2)),"")</f>
      </c>
      <c r="F1542" s="11">
        <f>IFERROR(IF(OR('Paste data'!E1542="",'Paste data'!G1542=""),"",ROUND((IF(ISNUMBER('Paste data'!G1542),'Paste data'!G1542,IFERROR(DATE(VALUE(LEFT('Paste data'!G1542,4)),VALUE(MID('Paste data'!G1542,6,2)),VALUE(MID('Paste data'!G1542,9,2)))+VALUE(MID('Paste data'!G1542,12,2))/24+VALUE(MID('Paste data'!G1542,15,2))/1440,"")))-(IF(ISNUMBER('Paste data'!E1542),'Paste data'!E1542,IFERROR(DATE(VALUE(LEFT('Paste data'!E1542,4)),VALUE(MID('Paste data'!E1542,6,2)),VALUE(MID('Paste data'!E1542,9,2)))+VALUE(MID('Paste data'!E1542,12,2))/24+VALUE(MID('Paste data'!E1542,15,2))/1440,""))),2)),"")</f>
      </c>
      <c r="G1542" s="10">
        <f>IFERROR(IF('Paste data'!G1542="","",(IF(ISNUMBER('Paste data'!G1542),'Paste data'!G1542,IFERROR(DATE(VALUE(LEFT('Paste data'!G1542,4)),VALUE(MID('Paste data'!G1542,6,2)),VALUE(MID('Paste data'!G1542,9,2)))+VALUE(MID('Paste data'!G1542,12,2))/24+VALUE(MID('Paste data'!G1542,15,2))/1440,"")))-WEEKDAY((IF(ISNUMBER('Paste data'!G1542),'Paste data'!G1542,IFERROR(DATE(VALUE(LEFT('Paste data'!G1542,4)),VALUE(MID('Paste data'!G1542,6,2)),VALUE(MID('Paste data'!G1542,9,2)))+VALUE(MID('Paste data'!G1542,12,2))/24+VALUE(MID('Paste data'!G1542,15,2))/1440,""))),3)),"")</f>
      </c>
    </row>
    <row r="1543" spans="1:7" x14ac:dyDescent="0.25">
      <c r="A1543" s="10">
        <f>IF('Paste data'!A1543="","",'Paste data'!A1543)</f>
      </c>
      <c r="B1543" s="4">
        <f>IF('Paste data'!A1543="","",'Paste data'!D1543)</f>
      </c>
      <c r="C1543" s="4">
        <f>IF('Paste data'!A1543="","",'Paste data'!B1543)</f>
      </c>
      <c r="D1543" s="11">
        <f>IFERROR(IF(OR('Paste data'!E1543="",'Paste data'!F1543=""),"",ROUND((IF(ISNUMBER('Paste data'!F1543),'Paste data'!F1543,IFERROR(DATE(VALUE(LEFT('Paste data'!F1543,4)),VALUE(MID('Paste data'!F1543,6,2)),VALUE(MID('Paste data'!F1543,9,2)))+VALUE(MID('Paste data'!F1543,12,2))/24+VALUE(MID('Paste data'!F1543,15,2))/1440,"")))-(IF(ISNUMBER('Paste data'!E1543),'Paste data'!E1543,IFERROR(DATE(VALUE(LEFT('Paste data'!E1543,4)),VALUE(MID('Paste data'!E1543,6,2)),VALUE(MID('Paste data'!E1543,9,2)))+VALUE(MID('Paste data'!E1543,12,2))/24+VALUE(MID('Paste data'!E1543,15,2))/1440,""))),2)),"")</f>
      </c>
      <c r="E1543" s="11">
        <f>IFERROR(IF(OR('Paste data'!F1543="",'Paste data'!G1543=""),"",ROUND((IF(ISNUMBER('Paste data'!G1543),'Paste data'!G1543,IFERROR(DATE(VALUE(LEFT('Paste data'!G1543,4)),VALUE(MID('Paste data'!G1543,6,2)),VALUE(MID('Paste data'!G1543,9,2)))+VALUE(MID('Paste data'!G1543,12,2))/24+VALUE(MID('Paste data'!G1543,15,2))/1440,"")))-(IF(ISNUMBER('Paste data'!F1543),'Paste data'!F1543,IFERROR(DATE(VALUE(LEFT('Paste data'!F1543,4)),VALUE(MID('Paste data'!F1543,6,2)),VALUE(MID('Paste data'!F1543,9,2)))+VALUE(MID('Paste data'!F1543,12,2))/24+VALUE(MID('Paste data'!F1543,15,2))/1440,""))),2)),"")</f>
      </c>
      <c r="F1543" s="11">
        <f>IFERROR(IF(OR('Paste data'!E1543="",'Paste data'!G1543=""),"",ROUND((IF(ISNUMBER('Paste data'!G1543),'Paste data'!G1543,IFERROR(DATE(VALUE(LEFT('Paste data'!G1543,4)),VALUE(MID('Paste data'!G1543,6,2)),VALUE(MID('Paste data'!G1543,9,2)))+VALUE(MID('Paste data'!G1543,12,2))/24+VALUE(MID('Paste data'!G1543,15,2))/1440,"")))-(IF(ISNUMBER('Paste data'!E1543),'Paste data'!E1543,IFERROR(DATE(VALUE(LEFT('Paste data'!E1543,4)),VALUE(MID('Paste data'!E1543,6,2)),VALUE(MID('Paste data'!E1543,9,2)))+VALUE(MID('Paste data'!E1543,12,2))/24+VALUE(MID('Paste data'!E1543,15,2))/1440,""))),2)),"")</f>
      </c>
      <c r="G1543" s="10">
        <f>IFERROR(IF('Paste data'!G1543="","",(IF(ISNUMBER('Paste data'!G1543),'Paste data'!G1543,IFERROR(DATE(VALUE(LEFT('Paste data'!G1543,4)),VALUE(MID('Paste data'!G1543,6,2)),VALUE(MID('Paste data'!G1543,9,2)))+VALUE(MID('Paste data'!G1543,12,2))/24+VALUE(MID('Paste data'!G1543,15,2))/1440,"")))-WEEKDAY((IF(ISNUMBER('Paste data'!G1543),'Paste data'!G1543,IFERROR(DATE(VALUE(LEFT('Paste data'!G1543,4)),VALUE(MID('Paste data'!G1543,6,2)),VALUE(MID('Paste data'!G1543,9,2)))+VALUE(MID('Paste data'!G1543,12,2))/24+VALUE(MID('Paste data'!G1543,15,2))/1440,""))),3)),"")</f>
      </c>
    </row>
    <row r="1544" spans="1:7" x14ac:dyDescent="0.25">
      <c r="A1544" s="10">
        <f>IF('Paste data'!A1544="","",'Paste data'!A1544)</f>
      </c>
      <c r="B1544" s="4">
        <f>IF('Paste data'!A1544="","",'Paste data'!D1544)</f>
      </c>
      <c r="C1544" s="4">
        <f>IF('Paste data'!A1544="","",'Paste data'!B1544)</f>
      </c>
      <c r="D1544" s="11">
        <f>IFERROR(IF(OR('Paste data'!E1544="",'Paste data'!F1544=""),"",ROUND((IF(ISNUMBER('Paste data'!F1544),'Paste data'!F1544,IFERROR(DATE(VALUE(LEFT('Paste data'!F1544,4)),VALUE(MID('Paste data'!F1544,6,2)),VALUE(MID('Paste data'!F1544,9,2)))+VALUE(MID('Paste data'!F1544,12,2))/24+VALUE(MID('Paste data'!F1544,15,2))/1440,"")))-(IF(ISNUMBER('Paste data'!E1544),'Paste data'!E1544,IFERROR(DATE(VALUE(LEFT('Paste data'!E1544,4)),VALUE(MID('Paste data'!E1544,6,2)),VALUE(MID('Paste data'!E1544,9,2)))+VALUE(MID('Paste data'!E1544,12,2))/24+VALUE(MID('Paste data'!E1544,15,2))/1440,""))),2)),"")</f>
      </c>
      <c r="E1544" s="11">
        <f>IFERROR(IF(OR('Paste data'!F1544="",'Paste data'!G1544=""),"",ROUND((IF(ISNUMBER('Paste data'!G1544),'Paste data'!G1544,IFERROR(DATE(VALUE(LEFT('Paste data'!G1544,4)),VALUE(MID('Paste data'!G1544,6,2)),VALUE(MID('Paste data'!G1544,9,2)))+VALUE(MID('Paste data'!G1544,12,2))/24+VALUE(MID('Paste data'!G1544,15,2))/1440,"")))-(IF(ISNUMBER('Paste data'!F1544),'Paste data'!F1544,IFERROR(DATE(VALUE(LEFT('Paste data'!F1544,4)),VALUE(MID('Paste data'!F1544,6,2)),VALUE(MID('Paste data'!F1544,9,2)))+VALUE(MID('Paste data'!F1544,12,2))/24+VALUE(MID('Paste data'!F1544,15,2))/1440,""))),2)),"")</f>
      </c>
      <c r="F1544" s="11">
        <f>IFERROR(IF(OR('Paste data'!E1544="",'Paste data'!G1544=""),"",ROUND((IF(ISNUMBER('Paste data'!G1544),'Paste data'!G1544,IFERROR(DATE(VALUE(LEFT('Paste data'!G1544,4)),VALUE(MID('Paste data'!G1544,6,2)),VALUE(MID('Paste data'!G1544,9,2)))+VALUE(MID('Paste data'!G1544,12,2))/24+VALUE(MID('Paste data'!G1544,15,2))/1440,"")))-(IF(ISNUMBER('Paste data'!E1544),'Paste data'!E1544,IFERROR(DATE(VALUE(LEFT('Paste data'!E1544,4)),VALUE(MID('Paste data'!E1544,6,2)),VALUE(MID('Paste data'!E1544,9,2)))+VALUE(MID('Paste data'!E1544,12,2))/24+VALUE(MID('Paste data'!E1544,15,2))/1440,""))),2)),"")</f>
      </c>
      <c r="G1544" s="10">
        <f>IFERROR(IF('Paste data'!G1544="","",(IF(ISNUMBER('Paste data'!G1544),'Paste data'!G1544,IFERROR(DATE(VALUE(LEFT('Paste data'!G1544,4)),VALUE(MID('Paste data'!G1544,6,2)),VALUE(MID('Paste data'!G1544,9,2)))+VALUE(MID('Paste data'!G1544,12,2))/24+VALUE(MID('Paste data'!G1544,15,2))/1440,"")))-WEEKDAY((IF(ISNUMBER('Paste data'!G1544),'Paste data'!G1544,IFERROR(DATE(VALUE(LEFT('Paste data'!G1544,4)),VALUE(MID('Paste data'!G1544,6,2)),VALUE(MID('Paste data'!G1544,9,2)))+VALUE(MID('Paste data'!G1544,12,2))/24+VALUE(MID('Paste data'!G1544,15,2))/1440,""))),3)),"")</f>
      </c>
    </row>
    <row r="1545" spans="1:7" x14ac:dyDescent="0.25">
      <c r="A1545" s="10">
        <f>IF('Paste data'!A1545="","",'Paste data'!A1545)</f>
      </c>
      <c r="B1545" s="4">
        <f>IF('Paste data'!A1545="","",'Paste data'!D1545)</f>
      </c>
      <c r="C1545" s="4">
        <f>IF('Paste data'!A1545="","",'Paste data'!B1545)</f>
      </c>
      <c r="D1545" s="11">
        <f>IFERROR(IF(OR('Paste data'!E1545="",'Paste data'!F1545=""),"",ROUND((IF(ISNUMBER('Paste data'!F1545),'Paste data'!F1545,IFERROR(DATE(VALUE(LEFT('Paste data'!F1545,4)),VALUE(MID('Paste data'!F1545,6,2)),VALUE(MID('Paste data'!F1545,9,2)))+VALUE(MID('Paste data'!F1545,12,2))/24+VALUE(MID('Paste data'!F1545,15,2))/1440,"")))-(IF(ISNUMBER('Paste data'!E1545),'Paste data'!E1545,IFERROR(DATE(VALUE(LEFT('Paste data'!E1545,4)),VALUE(MID('Paste data'!E1545,6,2)),VALUE(MID('Paste data'!E1545,9,2)))+VALUE(MID('Paste data'!E1545,12,2))/24+VALUE(MID('Paste data'!E1545,15,2))/1440,""))),2)),"")</f>
      </c>
      <c r="E1545" s="11">
        <f>IFERROR(IF(OR('Paste data'!F1545="",'Paste data'!G1545=""),"",ROUND((IF(ISNUMBER('Paste data'!G1545),'Paste data'!G1545,IFERROR(DATE(VALUE(LEFT('Paste data'!G1545,4)),VALUE(MID('Paste data'!G1545,6,2)),VALUE(MID('Paste data'!G1545,9,2)))+VALUE(MID('Paste data'!G1545,12,2))/24+VALUE(MID('Paste data'!G1545,15,2))/1440,"")))-(IF(ISNUMBER('Paste data'!F1545),'Paste data'!F1545,IFERROR(DATE(VALUE(LEFT('Paste data'!F1545,4)),VALUE(MID('Paste data'!F1545,6,2)),VALUE(MID('Paste data'!F1545,9,2)))+VALUE(MID('Paste data'!F1545,12,2))/24+VALUE(MID('Paste data'!F1545,15,2))/1440,""))),2)),"")</f>
      </c>
      <c r="F1545" s="11">
        <f>IFERROR(IF(OR('Paste data'!E1545="",'Paste data'!G1545=""),"",ROUND((IF(ISNUMBER('Paste data'!G1545),'Paste data'!G1545,IFERROR(DATE(VALUE(LEFT('Paste data'!G1545,4)),VALUE(MID('Paste data'!G1545,6,2)),VALUE(MID('Paste data'!G1545,9,2)))+VALUE(MID('Paste data'!G1545,12,2))/24+VALUE(MID('Paste data'!G1545,15,2))/1440,"")))-(IF(ISNUMBER('Paste data'!E1545),'Paste data'!E1545,IFERROR(DATE(VALUE(LEFT('Paste data'!E1545,4)),VALUE(MID('Paste data'!E1545,6,2)),VALUE(MID('Paste data'!E1545,9,2)))+VALUE(MID('Paste data'!E1545,12,2))/24+VALUE(MID('Paste data'!E1545,15,2))/1440,""))),2)),"")</f>
      </c>
      <c r="G1545" s="10">
        <f>IFERROR(IF('Paste data'!G1545="","",(IF(ISNUMBER('Paste data'!G1545),'Paste data'!G1545,IFERROR(DATE(VALUE(LEFT('Paste data'!G1545,4)),VALUE(MID('Paste data'!G1545,6,2)),VALUE(MID('Paste data'!G1545,9,2)))+VALUE(MID('Paste data'!G1545,12,2))/24+VALUE(MID('Paste data'!G1545,15,2))/1440,"")))-WEEKDAY((IF(ISNUMBER('Paste data'!G1545),'Paste data'!G1545,IFERROR(DATE(VALUE(LEFT('Paste data'!G1545,4)),VALUE(MID('Paste data'!G1545,6,2)),VALUE(MID('Paste data'!G1545,9,2)))+VALUE(MID('Paste data'!G1545,12,2))/24+VALUE(MID('Paste data'!G1545,15,2))/1440,""))),3)),"")</f>
      </c>
    </row>
    <row r="1546" spans="1:7" x14ac:dyDescent="0.25">
      <c r="A1546" s="10">
        <f>IF('Paste data'!A1546="","",'Paste data'!A1546)</f>
      </c>
      <c r="B1546" s="4">
        <f>IF('Paste data'!A1546="","",'Paste data'!D1546)</f>
      </c>
      <c r="C1546" s="4">
        <f>IF('Paste data'!A1546="","",'Paste data'!B1546)</f>
      </c>
      <c r="D1546" s="11">
        <f>IFERROR(IF(OR('Paste data'!E1546="",'Paste data'!F1546=""),"",ROUND((IF(ISNUMBER('Paste data'!F1546),'Paste data'!F1546,IFERROR(DATE(VALUE(LEFT('Paste data'!F1546,4)),VALUE(MID('Paste data'!F1546,6,2)),VALUE(MID('Paste data'!F1546,9,2)))+VALUE(MID('Paste data'!F1546,12,2))/24+VALUE(MID('Paste data'!F1546,15,2))/1440,"")))-(IF(ISNUMBER('Paste data'!E1546),'Paste data'!E1546,IFERROR(DATE(VALUE(LEFT('Paste data'!E1546,4)),VALUE(MID('Paste data'!E1546,6,2)),VALUE(MID('Paste data'!E1546,9,2)))+VALUE(MID('Paste data'!E1546,12,2))/24+VALUE(MID('Paste data'!E1546,15,2))/1440,""))),2)),"")</f>
      </c>
      <c r="E1546" s="11">
        <f>IFERROR(IF(OR('Paste data'!F1546="",'Paste data'!G1546=""),"",ROUND((IF(ISNUMBER('Paste data'!G1546),'Paste data'!G1546,IFERROR(DATE(VALUE(LEFT('Paste data'!G1546,4)),VALUE(MID('Paste data'!G1546,6,2)),VALUE(MID('Paste data'!G1546,9,2)))+VALUE(MID('Paste data'!G1546,12,2))/24+VALUE(MID('Paste data'!G1546,15,2))/1440,"")))-(IF(ISNUMBER('Paste data'!F1546),'Paste data'!F1546,IFERROR(DATE(VALUE(LEFT('Paste data'!F1546,4)),VALUE(MID('Paste data'!F1546,6,2)),VALUE(MID('Paste data'!F1546,9,2)))+VALUE(MID('Paste data'!F1546,12,2))/24+VALUE(MID('Paste data'!F1546,15,2))/1440,""))),2)),"")</f>
      </c>
      <c r="F1546" s="11">
        <f>IFERROR(IF(OR('Paste data'!E1546="",'Paste data'!G1546=""),"",ROUND((IF(ISNUMBER('Paste data'!G1546),'Paste data'!G1546,IFERROR(DATE(VALUE(LEFT('Paste data'!G1546,4)),VALUE(MID('Paste data'!G1546,6,2)),VALUE(MID('Paste data'!G1546,9,2)))+VALUE(MID('Paste data'!G1546,12,2))/24+VALUE(MID('Paste data'!G1546,15,2))/1440,"")))-(IF(ISNUMBER('Paste data'!E1546),'Paste data'!E1546,IFERROR(DATE(VALUE(LEFT('Paste data'!E1546,4)),VALUE(MID('Paste data'!E1546,6,2)),VALUE(MID('Paste data'!E1546,9,2)))+VALUE(MID('Paste data'!E1546,12,2))/24+VALUE(MID('Paste data'!E1546,15,2))/1440,""))),2)),"")</f>
      </c>
      <c r="G1546" s="10">
        <f>IFERROR(IF('Paste data'!G1546="","",(IF(ISNUMBER('Paste data'!G1546),'Paste data'!G1546,IFERROR(DATE(VALUE(LEFT('Paste data'!G1546,4)),VALUE(MID('Paste data'!G1546,6,2)),VALUE(MID('Paste data'!G1546,9,2)))+VALUE(MID('Paste data'!G1546,12,2))/24+VALUE(MID('Paste data'!G1546,15,2))/1440,"")))-WEEKDAY((IF(ISNUMBER('Paste data'!G1546),'Paste data'!G1546,IFERROR(DATE(VALUE(LEFT('Paste data'!G1546,4)),VALUE(MID('Paste data'!G1546,6,2)),VALUE(MID('Paste data'!G1546,9,2)))+VALUE(MID('Paste data'!G1546,12,2))/24+VALUE(MID('Paste data'!G1546,15,2))/1440,""))),3)),"")</f>
      </c>
    </row>
    <row r="1547" spans="1:7" x14ac:dyDescent="0.25">
      <c r="A1547" s="10">
        <f>IF('Paste data'!A1547="","",'Paste data'!A1547)</f>
      </c>
      <c r="B1547" s="4">
        <f>IF('Paste data'!A1547="","",'Paste data'!D1547)</f>
      </c>
      <c r="C1547" s="4">
        <f>IF('Paste data'!A1547="","",'Paste data'!B1547)</f>
      </c>
      <c r="D1547" s="11">
        <f>IFERROR(IF(OR('Paste data'!E1547="",'Paste data'!F1547=""),"",ROUND((IF(ISNUMBER('Paste data'!F1547),'Paste data'!F1547,IFERROR(DATE(VALUE(LEFT('Paste data'!F1547,4)),VALUE(MID('Paste data'!F1547,6,2)),VALUE(MID('Paste data'!F1547,9,2)))+VALUE(MID('Paste data'!F1547,12,2))/24+VALUE(MID('Paste data'!F1547,15,2))/1440,"")))-(IF(ISNUMBER('Paste data'!E1547),'Paste data'!E1547,IFERROR(DATE(VALUE(LEFT('Paste data'!E1547,4)),VALUE(MID('Paste data'!E1547,6,2)),VALUE(MID('Paste data'!E1547,9,2)))+VALUE(MID('Paste data'!E1547,12,2))/24+VALUE(MID('Paste data'!E1547,15,2))/1440,""))),2)),"")</f>
      </c>
      <c r="E1547" s="11">
        <f>IFERROR(IF(OR('Paste data'!F1547="",'Paste data'!G1547=""),"",ROUND((IF(ISNUMBER('Paste data'!G1547),'Paste data'!G1547,IFERROR(DATE(VALUE(LEFT('Paste data'!G1547,4)),VALUE(MID('Paste data'!G1547,6,2)),VALUE(MID('Paste data'!G1547,9,2)))+VALUE(MID('Paste data'!G1547,12,2))/24+VALUE(MID('Paste data'!G1547,15,2))/1440,"")))-(IF(ISNUMBER('Paste data'!F1547),'Paste data'!F1547,IFERROR(DATE(VALUE(LEFT('Paste data'!F1547,4)),VALUE(MID('Paste data'!F1547,6,2)),VALUE(MID('Paste data'!F1547,9,2)))+VALUE(MID('Paste data'!F1547,12,2))/24+VALUE(MID('Paste data'!F1547,15,2))/1440,""))),2)),"")</f>
      </c>
      <c r="F1547" s="11">
        <f>IFERROR(IF(OR('Paste data'!E1547="",'Paste data'!G1547=""),"",ROUND((IF(ISNUMBER('Paste data'!G1547),'Paste data'!G1547,IFERROR(DATE(VALUE(LEFT('Paste data'!G1547,4)),VALUE(MID('Paste data'!G1547,6,2)),VALUE(MID('Paste data'!G1547,9,2)))+VALUE(MID('Paste data'!G1547,12,2))/24+VALUE(MID('Paste data'!G1547,15,2))/1440,"")))-(IF(ISNUMBER('Paste data'!E1547),'Paste data'!E1547,IFERROR(DATE(VALUE(LEFT('Paste data'!E1547,4)),VALUE(MID('Paste data'!E1547,6,2)),VALUE(MID('Paste data'!E1547,9,2)))+VALUE(MID('Paste data'!E1547,12,2))/24+VALUE(MID('Paste data'!E1547,15,2))/1440,""))),2)),"")</f>
      </c>
      <c r="G1547" s="10">
        <f>IFERROR(IF('Paste data'!G1547="","",(IF(ISNUMBER('Paste data'!G1547),'Paste data'!G1547,IFERROR(DATE(VALUE(LEFT('Paste data'!G1547,4)),VALUE(MID('Paste data'!G1547,6,2)),VALUE(MID('Paste data'!G1547,9,2)))+VALUE(MID('Paste data'!G1547,12,2))/24+VALUE(MID('Paste data'!G1547,15,2))/1440,"")))-WEEKDAY((IF(ISNUMBER('Paste data'!G1547),'Paste data'!G1547,IFERROR(DATE(VALUE(LEFT('Paste data'!G1547,4)),VALUE(MID('Paste data'!G1547,6,2)),VALUE(MID('Paste data'!G1547,9,2)))+VALUE(MID('Paste data'!G1547,12,2))/24+VALUE(MID('Paste data'!G1547,15,2))/1440,""))),3)),"")</f>
      </c>
    </row>
    <row r="1548" spans="1:7" x14ac:dyDescent="0.25">
      <c r="A1548" s="10">
        <f>IF('Paste data'!A1548="","",'Paste data'!A1548)</f>
      </c>
      <c r="B1548" s="4">
        <f>IF('Paste data'!A1548="","",'Paste data'!D1548)</f>
      </c>
      <c r="C1548" s="4">
        <f>IF('Paste data'!A1548="","",'Paste data'!B1548)</f>
      </c>
      <c r="D1548" s="11">
        <f>IFERROR(IF(OR('Paste data'!E1548="",'Paste data'!F1548=""),"",ROUND((IF(ISNUMBER('Paste data'!F1548),'Paste data'!F1548,IFERROR(DATE(VALUE(LEFT('Paste data'!F1548,4)),VALUE(MID('Paste data'!F1548,6,2)),VALUE(MID('Paste data'!F1548,9,2)))+VALUE(MID('Paste data'!F1548,12,2))/24+VALUE(MID('Paste data'!F1548,15,2))/1440,"")))-(IF(ISNUMBER('Paste data'!E1548),'Paste data'!E1548,IFERROR(DATE(VALUE(LEFT('Paste data'!E1548,4)),VALUE(MID('Paste data'!E1548,6,2)),VALUE(MID('Paste data'!E1548,9,2)))+VALUE(MID('Paste data'!E1548,12,2))/24+VALUE(MID('Paste data'!E1548,15,2))/1440,""))),2)),"")</f>
      </c>
      <c r="E1548" s="11">
        <f>IFERROR(IF(OR('Paste data'!F1548="",'Paste data'!G1548=""),"",ROUND((IF(ISNUMBER('Paste data'!G1548),'Paste data'!G1548,IFERROR(DATE(VALUE(LEFT('Paste data'!G1548,4)),VALUE(MID('Paste data'!G1548,6,2)),VALUE(MID('Paste data'!G1548,9,2)))+VALUE(MID('Paste data'!G1548,12,2))/24+VALUE(MID('Paste data'!G1548,15,2))/1440,"")))-(IF(ISNUMBER('Paste data'!F1548),'Paste data'!F1548,IFERROR(DATE(VALUE(LEFT('Paste data'!F1548,4)),VALUE(MID('Paste data'!F1548,6,2)),VALUE(MID('Paste data'!F1548,9,2)))+VALUE(MID('Paste data'!F1548,12,2))/24+VALUE(MID('Paste data'!F1548,15,2))/1440,""))),2)),"")</f>
      </c>
      <c r="F1548" s="11">
        <f>IFERROR(IF(OR('Paste data'!E1548="",'Paste data'!G1548=""),"",ROUND((IF(ISNUMBER('Paste data'!G1548),'Paste data'!G1548,IFERROR(DATE(VALUE(LEFT('Paste data'!G1548,4)),VALUE(MID('Paste data'!G1548,6,2)),VALUE(MID('Paste data'!G1548,9,2)))+VALUE(MID('Paste data'!G1548,12,2))/24+VALUE(MID('Paste data'!G1548,15,2))/1440,"")))-(IF(ISNUMBER('Paste data'!E1548),'Paste data'!E1548,IFERROR(DATE(VALUE(LEFT('Paste data'!E1548,4)),VALUE(MID('Paste data'!E1548,6,2)),VALUE(MID('Paste data'!E1548,9,2)))+VALUE(MID('Paste data'!E1548,12,2))/24+VALUE(MID('Paste data'!E1548,15,2))/1440,""))),2)),"")</f>
      </c>
      <c r="G1548" s="10">
        <f>IFERROR(IF('Paste data'!G1548="","",(IF(ISNUMBER('Paste data'!G1548),'Paste data'!G1548,IFERROR(DATE(VALUE(LEFT('Paste data'!G1548,4)),VALUE(MID('Paste data'!G1548,6,2)),VALUE(MID('Paste data'!G1548,9,2)))+VALUE(MID('Paste data'!G1548,12,2))/24+VALUE(MID('Paste data'!G1548,15,2))/1440,"")))-WEEKDAY((IF(ISNUMBER('Paste data'!G1548),'Paste data'!G1548,IFERROR(DATE(VALUE(LEFT('Paste data'!G1548,4)),VALUE(MID('Paste data'!G1548,6,2)),VALUE(MID('Paste data'!G1548,9,2)))+VALUE(MID('Paste data'!G1548,12,2))/24+VALUE(MID('Paste data'!G1548,15,2))/1440,""))),3)),"")</f>
      </c>
    </row>
    <row r="1549" spans="1:7" x14ac:dyDescent="0.25">
      <c r="A1549" s="10">
        <f>IF('Paste data'!A1549="","",'Paste data'!A1549)</f>
      </c>
      <c r="B1549" s="4">
        <f>IF('Paste data'!A1549="","",'Paste data'!D1549)</f>
      </c>
      <c r="C1549" s="4">
        <f>IF('Paste data'!A1549="","",'Paste data'!B1549)</f>
      </c>
      <c r="D1549" s="11">
        <f>IFERROR(IF(OR('Paste data'!E1549="",'Paste data'!F1549=""),"",ROUND((IF(ISNUMBER('Paste data'!F1549),'Paste data'!F1549,IFERROR(DATE(VALUE(LEFT('Paste data'!F1549,4)),VALUE(MID('Paste data'!F1549,6,2)),VALUE(MID('Paste data'!F1549,9,2)))+VALUE(MID('Paste data'!F1549,12,2))/24+VALUE(MID('Paste data'!F1549,15,2))/1440,"")))-(IF(ISNUMBER('Paste data'!E1549),'Paste data'!E1549,IFERROR(DATE(VALUE(LEFT('Paste data'!E1549,4)),VALUE(MID('Paste data'!E1549,6,2)),VALUE(MID('Paste data'!E1549,9,2)))+VALUE(MID('Paste data'!E1549,12,2))/24+VALUE(MID('Paste data'!E1549,15,2))/1440,""))),2)),"")</f>
      </c>
      <c r="E1549" s="11">
        <f>IFERROR(IF(OR('Paste data'!F1549="",'Paste data'!G1549=""),"",ROUND((IF(ISNUMBER('Paste data'!G1549),'Paste data'!G1549,IFERROR(DATE(VALUE(LEFT('Paste data'!G1549,4)),VALUE(MID('Paste data'!G1549,6,2)),VALUE(MID('Paste data'!G1549,9,2)))+VALUE(MID('Paste data'!G1549,12,2))/24+VALUE(MID('Paste data'!G1549,15,2))/1440,"")))-(IF(ISNUMBER('Paste data'!F1549),'Paste data'!F1549,IFERROR(DATE(VALUE(LEFT('Paste data'!F1549,4)),VALUE(MID('Paste data'!F1549,6,2)),VALUE(MID('Paste data'!F1549,9,2)))+VALUE(MID('Paste data'!F1549,12,2))/24+VALUE(MID('Paste data'!F1549,15,2))/1440,""))),2)),"")</f>
      </c>
      <c r="F1549" s="11">
        <f>IFERROR(IF(OR('Paste data'!E1549="",'Paste data'!G1549=""),"",ROUND((IF(ISNUMBER('Paste data'!G1549),'Paste data'!G1549,IFERROR(DATE(VALUE(LEFT('Paste data'!G1549,4)),VALUE(MID('Paste data'!G1549,6,2)),VALUE(MID('Paste data'!G1549,9,2)))+VALUE(MID('Paste data'!G1549,12,2))/24+VALUE(MID('Paste data'!G1549,15,2))/1440,"")))-(IF(ISNUMBER('Paste data'!E1549),'Paste data'!E1549,IFERROR(DATE(VALUE(LEFT('Paste data'!E1549,4)),VALUE(MID('Paste data'!E1549,6,2)),VALUE(MID('Paste data'!E1549,9,2)))+VALUE(MID('Paste data'!E1549,12,2))/24+VALUE(MID('Paste data'!E1549,15,2))/1440,""))),2)),"")</f>
      </c>
      <c r="G1549" s="10">
        <f>IFERROR(IF('Paste data'!G1549="","",(IF(ISNUMBER('Paste data'!G1549),'Paste data'!G1549,IFERROR(DATE(VALUE(LEFT('Paste data'!G1549,4)),VALUE(MID('Paste data'!G1549,6,2)),VALUE(MID('Paste data'!G1549,9,2)))+VALUE(MID('Paste data'!G1549,12,2))/24+VALUE(MID('Paste data'!G1549,15,2))/1440,"")))-WEEKDAY((IF(ISNUMBER('Paste data'!G1549),'Paste data'!G1549,IFERROR(DATE(VALUE(LEFT('Paste data'!G1549,4)),VALUE(MID('Paste data'!G1549,6,2)),VALUE(MID('Paste data'!G1549,9,2)))+VALUE(MID('Paste data'!G1549,12,2))/24+VALUE(MID('Paste data'!G1549,15,2))/1440,""))),3)),"")</f>
      </c>
    </row>
    <row r="1550" spans="1:7" x14ac:dyDescent="0.25">
      <c r="A1550" s="10">
        <f>IF('Paste data'!A1550="","",'Paste data'!A1550)</f>
      </c>
      <c r="B1550" s="4">
        <f>IF('Paste data'!A1550="","",'Paste data'!D1550)</f>
      </c>
      <c r="C1550" s="4">
        <f>IF('Paste data'!A1550="","",'Paste data'!B1550)</f>
      </c>
      <c r="D1550" s="11">
        <f>IFERROR(IF(OR('Paste data'!E1550="",'Paste data'!F1550=""),"",ROUND((IF(ISNUMBER('Paste data'!F1550),'Paste data'!F1550,IFERROR(DATE(VALUE(LEFT('Paste data'!F1550,4)),VALUE(MID('Paste data'!F1550,6,2)),VALUE(MID('Paste data'!F1550,9,2)))+VALUE(MID('Paste data'!F1550,12,2))/24+VALUE(MID('Paste data'!F1550,15,2))/1440,"")))-(IF(ISNUMBER('Paste data'!E1550),'Paste data'!E1550,IFERROR(DATE(VALUE(LEFT('Paste data'!E1550,4)),VALUE(MID('Paste data'!E1550,6,2)),VALUE(MID('Paste data'!E1550,9,2)))+VALUE(MID('Paste data'!E1550,12,2))/24+VALUE(MID('Paste data'!E1550,15,2))/1440,""))),2)),"")</f>
      </c>
      <c r="E1550" s="11">
        <f>IFERROR(IF(OR('Paste data'!F1550="",'Paste data'!G1550=""),"",ROUND((IF(ISNUMBER('Paste data'!G1550),'Paste data'!G1550,IFERROR(DATE(VALUE(LEFT('Paste data'!G1550,4)),VALUE(MID('Paste data'!G1550,6,2)),VALUE(MID('Paste data'!G1550,9,2)))+VALUE(MID('Paste data'!G1550,12,2))/24+VALUE(MID('Paste data'!G1550,15,2))/1440,"")))-(IF(ISNUMBER('Paste data'!F1550),'Paste data'!F1550,IFERROR(DATE(VALUE(LEFT('Paste data'!F1550,4)),VALUE(MID('Paste data'!F1550,6,2)),VALUE(MID('Paste data'!F1550,9,2)))+VALUE(MID('Paste data'!F1550,12,2))/24+VALUE(MID('Paste data'!F1550,15,2))/1440,""))),2)),"")</f>
      </c>
      <c r="F1550" s="11">
        <f>IFERROR(IF(OR('Paste data'!E1550="",'Paste data'!G1550=""),"",ROUND((IF(ISNUMBER('Paste data'!G1550),'Paste data'!G1550,IFERROR(DATE(VALUE(LEFT('Paste data'!G1550,4)),VALUE(MID('Paste data'!G1550,6,2)),VALUE(MID('Paste data'!G1550,9,2)))+VALUE(MID('Paste data'!G1550,12,2))/24+VALUE(MID('Paste data'!G1550,15,2))/1440,"")))-(IF(ISNUMBER('Paste data'!E1550),'Paste data'!E1550,IFERROR(DATE(VALUE(LEFT('Paste data'!E1550,4)),VALUE(MID('Paste data'!E1550,6,2)),VALUE(MID('Paste data'!E1550,9,2)))+VALUE(MID('Paste data'!E1550,12,2))/24+VALUE(MID('Paste data'!E1550,15,2))/1440,""))),2)),"")</f>
      </c>
      <c r="G1550" s="10">
        <f>IFERROR(IF('Paste data'!G1550="","",(IF(ISNUMBER('Paste data'!G1550),'Paste data'!G1550,IFERROR(DATE(VALUE(LEFT('Paste data'!G1550,4)),VALUE(MID('Paste data'!G1550,6,2)),VALUE(MID('Paste data'!G1550,9,2)))+VALUE(MID('Paste data'!G1550,12,2))/24+VALUE(MID('Paste data'!G1550,15,2))/1440,"")))-WEEKDAY((IF(ISNUMBER('Paste data'!G1550),'Paste data'!G1550,IFERROR(DATE(VALUE(LEFT('Paste data'!G1550,4)),VALUE(MID('Paste data'!G1550,6,2)),VALUE(MID('Paste data'!G1550,9,2)))+VALUE(MID('Paste data'!G1550,12,2))/24+VALUE(MID('Paste data'!G1550,15,2))/1440,""))),3)),"")</f>
      </c>
    </row>
    <row r="1551" spans="1:7" x14ac:dyDescent="0.25">
      <c r="A1551" s="10">
        <f>IF('Paste data'!A1551="","",'Paste data'!A1551)</f>
      </c>
      <c r="B1551" s="4">
        <f>IF('Paste data'!A1551="","",'Paste data'!D1551)</f>
      </c>
      <c r="C1551" s="4">
        <f>IF('Paste data'!A1551="","",'Paste data'!B1551)</f>
      </c>
      <c r="D1551" s="11">
        <f>IFERROR(IF(OR('Paste data'!E1551="",'Paste data'!F1551=""),"",ROUND((IF(ISNUMBER('Paste data'!F1551),'Paste data'!F1551,IFERROR(DATE(VALUE(LEFT('Paste data'!F1551,4)),VALUE(MID('Paste data'!F1551,6,2)),VALUE(MID('Paste data'!F1551,9,2)))+VALUE(MID('Paste data'!F1551,12,2))/24+VALUE(MID('Paste data'!F1551,15,2))/1440,"")))-(IF(ISNUMBER('Paste data'!E1551),'Paste data'!E1551,IFERROR(DATE(VALUE(LEFT('Paste data'!E1551,4)),VALUE(MID('Paste data'!E1551,6,2)),VALUE(MID('Paste data'!E1551,9,2)))+VALUE(MID('Paste data'!E1551,12,2))/24+VALUE(MID('Paste data'!E1551,15,2))/1440,""))),2)),"")</f>
      </c>
      <c r="E1551" s="11">
        <f>IFERROR(IF(OR('Paste data'!F1551="",'Paste data'!G1551=""),"",ROUND((IF(ISNUMBER('Paste data'!G1551),'Paste data'!G1551,IFERROR(DATE(VALUE(LEFT('Paste data'!G1551,4)),VALUE(MID('Paste data'!G1551,6,2)),VALUE(MID('Paste data'!G1551,9,2)))+VALUE(MID('Paste data'!G1551,12,2))/24+VALUE(MID('Paste data'!G1551,15,2))/1440,"")))-(IF(ISNUMBER('Paste data'!F1551),'Paste data'!F1551,IFERROR(DATE(VALUE(LEFT('Paste data'!F1551,4)),VALUE(MID('Paste data'!F1551,6,2)),VALUE(MID('Paste data'!F1551,9,2)))+VALUE(MID('Paste data'!F1551,12,2))/24+VALUE(MID('Paste data'!F1551,15,2))/1440,""))),2)),"")</f>
      </c>
      <c r="F1551" s="11">
        <f>IFERROR(IF(OR('Paste data'!E1551="",'Paste data'!G1551=""),"",ROUND((IF(ISNUMBER('Paste data'!G1551),'Paste data'!G1551,IFERROR(DATE(VALUE(LEFT('Paste data'!G1551,4)),VALUE(MID('Paste data'!G1551,6,2)),VALUE(MID('Paste data'!G1551,9,2)))+VALUE(MID('Paste data'!G1551,12,2))/24+VALUE(MID('Paste data'!G1551,15,2))/1440,"")))-(IF(ISNUMBER('Paste data'!E1551),'Paste data'!E1551,IFERROR(DATE(VALUE(LEFT('Paste data'!E1551,4)),VALUE(MID('Paste data'!E1551,6,2)),VALUE(MID('Paste data'!E1551,9,2)))+VALUE(MID('Paste data'!E1551,12,2))/24+VALUE(MID('Paste data'!E1551,15,2))/1440,""))),2)),"")</f>
      </c>
      <c r="G1551" s="10">
        <f>IFERROR(IF('Paste data'!G1551="","",(IF(ISNUMBER('Paste data'!G1551),'Paste data'!G1551,IFERROR(DATE(VALUE(LEFT('Paste data'!G1551,4)),VALUE(MID('Paste data'!G1551,6,2)),VALUE(MID('Paste data'!G1551,9,2)))+VALUE(MID('Paste data'!G1551,12,2))/24+VALUE(MID('Paste data'!G1551,15,2))/1440,"")))-WEEKDAY((IF(ISNUMBER('Paste data'!G1551),'Paste data'!G1551,IFERROR(DATE(VALUE(LEFT('Paste data'!G1551,4)),VALUE(MID('Paste data'!G1551,6,2)),VALUE(MID('Paste data'!G1551,9,2)))+VALUE(MID('Paste data'!G1551,12,2))/24+VALUE(MID('Paste data'!G1551,15,2))/1440,""))),3)),"")</f>
      </c>
    </row>
    <row r="1552" spans="1:7" x14ac:dyDescent="0.25">
      <c r="A1552" s="10">
        <f>IF('Paste data'!A1552="","",'Paste data'!A1552)</f>
      </c>
      <c r="B1552" s="4">
        <f>IF('Paste data'!A1552="","",'Paste data'!D1552)</f>
      </c>
      <c r="C1552" s="4">
        <f>IF('Paste data'!A1552="","",'Paste data'!B1552)</f>
      </c>
      <c r="D1552" s="11">
        <f>IFERROR(IF(OR('Paste data'!E1552="",'Paste data'!F1552=""),"",ROUND((IF(ISNUMBER('Paste data'!F1552),'Paste data'!F1552,IFERROR(DATE(VALUE(LEFT('Paste data'!F1552,4)),VALUE(MID('Paste data'!F1552,6,2)),VALUE(MID('Paste data'!F1552,9,2)))+VALUE(MID('Paste data'!F1552,12,2))/24+VALUE(MID('Paste data'!F1552,15,2))/1440,"")))-(IF(ISNUMBER('Paste data'!E1552),'Paste data'!E1552,IFERROR(DATE(VALUE(LEFT('Paste data'!E1552,4)),VALUE(MID('Paste data'!E1552,6,2)),VALUE(MID('Paste data'!E1552,9,2)))+VALUE(MID('Paste data'!E1552,12,2))/24+VALUE(MID('Paste data'!E1552,15,2))/1440,""))),2)),"")</f>
      </c>
      <c r="E1552" s="11">
        <f>IFERROR(IF(OR('Paste data'!F1552="",'Paste data'!G1552=""),"",ROUND((IF(ISNUMBER('Paste data'!G1552),'Paste data'!G1552,IFERROR(DATE(VALUE(LEFT('Paste data'!G1552,4)),VALUE(MID('Paste data'!G1552,6,2)),VALUE(MID('Paste data'!G1552,9,2)))+VALUE(MID('Paste data'!G1552,12,2))/24+VALUE(MID('Paste data'!G1552,15,2))/1440,"")))-(IF(ISNUMBER('Paste data'!F1552),'Paste data'!F1552,IFERROR(DATE(VALUE(LEFT('Paste data'!F1552,4)),VALUE(MID('Paste data'!F1552,6,2)),VALUE(MID('Paste data'!F1552,9,2)))+VALUE(MID('Paste data'!F1552,12,2))/24+VALUE(MID('Paste data'!F1552,15,2))/1440,""))),2)),"")</f>
      </c>
      <c r="F1552" s="11">
        <f>IFERROR(IF(OR('Paste data'!E1552="",'Paste data'!G1552=""),"",ROUND((IF(ISNUMBER('Paste data'!G1552),'Paste data'!G1552,IFERROR(DATE(VALUE(LEFT('Paste data'!G1552,4)),VALUE(MID('Paste data'!G1552,6,2)),VALUE(MID('Paste data'!G1552,9,2)))+VALUE(MID('Paste data'!G1552,12,2))/24+VALUE(MID('Paste data'!G1552,15,2))/1440,"")))-(IF(ISNUMBER('Paste data'!E1552),'Paste data'!E1552,IFERROR(DATE(VALUE(LEFT('Paste data'!E1552,4)),VALUE(MID('Paste data'!E1552,6,2)),VALUE(MID('Paste data'!E1552,9,2)))+VALUE(MID('Paste data'!E1552,12,2))/24+VALUE(MID('Paste data'!E1552,15,2))/1440,""))),2)),"")</f>
      </c>
      <c r="G1552" s="10">
        <f>IFERROR(IF('Paste data'!G1552="","",(IF(ISNUMBER('Paste data'!G1552),'Paste data'!G1552,IFERROR(DATE(VALUE(LEFT('Paste data'!G1552,4)),VALUE(MID('Paste data'!G1552,6,2)),VALUE(MID('Paste data'!G1552,9,2)))+VALUE(MID('Paste data'!G1552,12,2))/24+VALUE(MID('Paste data'!G1552,15,2))/1440,"")))-WEEKDAY((IF(ISNUMBER('Paste data'!G1552),'Paste data'!G1552,IFERROR(DATE(VALUE(LEFT('Paste data'!G1552,4)),VALUE(MID('Paste data'!G1552,6,2)),VALUE(MID('Paste data'!G1552,9,2)))+VALUE(MID('Paste data'!G1552,12,2))/24+VALUE(MID('Paste data'!G1552,15,2))/1440,""))),3)),"")</f>
      </c>
    </row>
    <row r="1553" spans="1:7" x14ac:dyDescent="0.25">
      <c r="A1553" s="10">
        <f>IF('Paste data'!A1553="","",'Paste data'!A1553)</f>
      </c>
      <c r="B1553" s="4">
        <f>IF('Paste data'!A1553="","",'Paste data'!D1553)</f>
      </c>
      <c r="C1553" s="4">
        <f>IF('Paste data'!A1553="","",'Paste data'!B1553)</f>
      </c>
      <c r="D1553" s="11">
        <f>IFERROR(IF(OR('Paste data'!E1553="",'Paste data'!F1553=""),"",ROUND((IF(ISNUMBER('Paste data'!F1553),'Paste data'!F1553,IFERROR(DATE(VALUE(LEFT('Paste data'!F1553,4)),VALUE(MID('Paste data'!F1553,6,2)),VALUE(MID('Paste data'!F1553,9,2)))+VALUE(MID('Paste data'!F1553,12,2))/24+VALUE(MID('Paste data'!F1553,15,2))/1440,"")))-(IF(ISNUMBER('Paste data'!E1553),'Paste data'!E1553,IFERROR(DATE(VALUE(LEFT('Paste data'!E1553,4)),VALUE(MID('Paste data'!E1553,6,2)),VALUE(MID('Paste data'!E1553,9,2)))+VALUE(MID('Paste data'!E1553,12,2))/24+VALUE(MID('Paste data'!E1553,15,2))/1440,""))),2)),"")</f>
      </c>
      <c r="E1553" s="11">
        <f>IFERROR(IF(OR('Paste data'!F1553="",'Paste data'!G1553=""),"",ROUND((IF(ISNUMBER('Paste data'!G1553),'Paste data'!G1553,IFERROR(DATE(VALUE(LEFT('Paste data'!G1553,4)),VALUE(MID('Paste data'!G1553,6,2)),VALUE(MID('Paste data'!G1553,9,2)))+VALUE(MID('Paste data'!G1553,12,2))/24+VALUE(MID('Paste data'!G1553,15,2))/1440,"")))-(IF(ISNUMBER('Paste data'!F1553),'Paste data'!F1553,IFERROR(DATE(VALUE(LEFT('Paste data'!F1553,4)),VALUE(MID('Paste data'!F1553,6,2)),VALUE(MID('Paste data'!F1553,9,2)))+VALUE(MID('Paste data'!F1553,12,2))/24+VALUE(MID('Paste data'!F1553,15,2))/1440,""))),2)),"")</f>
      </c>
      <c r="F1553" s="11">
        <f>IFERROR(IF(OR('Paste data'!E1553="",'Paste data'!G1553=""),"",ROUND((IF(ISNUMBER('Paste data'!G1553),'Paste data'!G1553,IFERROR(DATE(VALUE(LEFT('Paste data'!G1553,4)),VALUE(MID('Paste data'!G1553,6,2)),VALUE(MID('Paste data'!G1553,9,2)))+VALUE(MID('Paste data'!G1553,12,2))/24+VALUE(MID('Paste data'!G1553,15,2))/1440,"")))-(IF(ISNUMBER('Paste data'!E1553),'Paste data'!E1553,IFERROR(DATE(VALUE(LEFT('Paste data'!E1553,4)),VALUE(MID('Paste data'!E1553,6,2)),VALUE(MID('Paste data'!E1553,9,2)))+VALUE(MID('Paste data'!E1553,12,2))/24+VALUE(MID('Paste data'!E1553,15,2))/1440,""))),2)),"")</f>
      </c>
      <c r="G1553" s="10">
        <f>IFERROR(IF('Paste data'!G1553="","",(IF(ISNUMBER('Paste data'!G1553),'Paste data'!G1553,IFERROR(DATE(VALUE(LEFT('Paste data'!G1553,4)),VALUE(MID('Paste data'!G1553,6,2)),VALUE(MID('Paste data'!G1553,9,2)))+VALUE(MID('Paste data'!G1553,12,2))/24+VALUE(MID('Paste data'!G1553,15,2))/1440,"")))-WEEKDAY((IF(ISNUMBER('Paste data'!G1553),'Paste data'!G1553,IFERROR(DATE(VALUE(LEFT('Paste data'!G1553,4)),VALUE(MID('Paste data'!G1553,6,2)),VALUE(MID('Paste data'!G1553,9,2)))+VALUE(MID('Paste data'!G1553,12,2))/24+VALUE(MID('Paste data'!G1553,15,2))/1440,""))),3)),"")</f>
      </c>
    </row>
    <row r="1554" spans="1:7" x14ac:dyDescent="0.25">
      <c r="A1554" s="10">
        <f>IF('Paste data'!A1554="","",'Paste data'!A1554)</f>
      </c>
      <c r="B1554" s="4">
        <f>IF('Paste data'!A1554="","",'Paste data'!D1554)</f>
      </c>
      <c r="C1554" s="4">
        <f>IF('Paste data'!A1554="","",'Paste data'!B1554)</f>
      </c>
      <c r="D1554" s="11">
        <f>IFERROR(IF(OR('Paste data'!E1554="",'Paste data'!F1554=""),"",ROUND((IF(ISNUMBER('Paste data'!F1554),'Paste data'!F1554,IFERROR(DATE(VALUE(LEFT('Paste data'!F1554,4)),VALUE(MID('Paste data'!F1554,6,2)),VALUE(MID('Paste data'!F1554,9,2)))+VALUE(MID('Paste data'!F1554,12,2))/24+VALUE(MID('Paste data'!F1554,15,2))/1440,"")))-(IF(ISNUMBER('Paste data'!E1554),'Paste data'!E1554,IFERROR(DATE(VALUE(LEFT('Paste data'!E1554,4)),VALUE(MID('Paste data'!E1554,6,2)),VALUE(MID('Paste data'!E1554,9,2)))+VALUE(MID('Paste data'!E1554,12,2))/24+VALUE(MID('Paste data'!E1554,15,2))/1440,""))),2)),"")</f>
      </c>
      <c r="E1554" s="11">
        <f>IFERROR(IF(OR('Paste data'!F1554="",'Paste data'!G1554=""),"",ROUND((IF(ISNUMBER('Paste data'!G1554),'Paste data'!G1554,IFERROR(DATE(VALUE(LEFT('Paste data'!G1554,4)),VALUE(MID('Paste data'!G1554,6,2)),VALUE(MID('Paste data'!G1554,9,2)))+VALUE(MID('Paste data'!G1554,12,2))/24+VALUE(MID('Paste data'!G1554,15,2))/1440,"")))-(IF(ISNUMBER('Paste data'!F1554),'Paste data'!F1554,IFERROR(DATE(VALUE(LEFT('Paste data'!F1554,4)),VALUE(MID('Paste data'!F1554,6,2)),VALUE(MID('Paste data'!F1554,9,2)))+VALUE(MID('Paste data'!F1554,12,2))/24+VALUE(MID('Paste data'!F1554,15,2))/1440,""))),2)),"")</f>
      </c>
      <c r="F1554" s="11">
        <f>IFERROR(IF(OR('Paste data'!E1554="",'Paste data'!G1554=""),"",ROUND((IF(ISNUMBER('Paste data'!G1554),'Paste data'!G1554,IFERROR(DATE(VALUE(LEFT('Paste data'!G1554,4)),VALUE(MID('Paste data'!G1554,6,2)),VALUE(MID('Paste data'!G1554,9,2)))+VALUE(MID('Paste data'!G1554,12,2))/24+VALUE(MID('Paste data'!G1554,15,2))/1440,"")))-(IF(ISNUMBER('Paste data'!E1554),'Paste data'!E1554,IFERROR(DATE(VALUE(LEFT('Paste data'!E1554,4)),VALUE(MID('Paste data'!E1554,6,2)),VALUE(MID('Paste data'!E1554,9,2)))+VALUE(MID('Paste data'!E1554,12,2))/24+VALUE(MID('Paste data'!E1554,15,2))/1440,""))),2)),"")</f>
      </c>
      <c r="G1554" s="10">
        <f>IFERROR(IF('Paste data'!G1554="","",(IF(ISNUMBER('Paste data'!G1554),'Paste data'!G1554,IFERROR(DATE(VALUE(LEFT('Paste data'!G1554,4)),VALUE(MID('Paste data'!G1554,6,2)),VALUE(MID('Paste data'!G1554,9,2)))+VALUE(MID('Paste data'!G1554,12,2))/24+VALUE(MID('Paste data'!G1554,15,2))/1440,"")))-WEEKDAY((IF(ISNUMBER('Paste data'!G1554),'Paste data'!G1554,IFERROR(DATE(VALUE(LEFT('Paste data'!G1554,4)),VALUE(MID('Paste data'!G1554,6,2)),VALUE(MID('Paste data'!G1554,9,2)))+VALUE(MID('Paste data'!G1554,12,2))/24+VALUE(MID('Paste data'!G1554,15,2))/1440,""))),3)),"")</f>
      </c>
    </row>
    <row r="1555" spans="1:7" x14ac:dyDescent="0.25">
      <c r="A1555" s="10">
        <f>IF('Paste data'!A1555="","",'Paste data'!A1555)</f>
      </c>
      <c r="B1555" s="4">
        <f>IF('Paste data'!A1555="","",'Paste data'!D1555)</f>
      </c>
      <c r="C1555" s="4">
        <f>IF('Paste data'!A1555="","",'Paste data'!B1555)</f>
      </c>
      <c r="D1555" s="11">
        <f>IFERROR(IF(OR('Paste data'!E1555="",'Paste data'!F1555=""),"",ROUND((IF(ISNUMBER('Paste data'!F1555),'Paste data'!F1555,IFERROR(DATE(VALUE(LEFT('Paste data'!F1555,4)),VALUE(MID('Paste data'!F1555,6,2)),VALUE(MID('Paste data'!F1555,9,2)))+VALUE(MID('Paste data'!F1555,12,2))/24+VALUE(MID('Paste data'!F1555,15,2))/1440,"")))-(IF(ISNUMBER('Paste data'!E1555),'Paste data'!E1555,IFERROR(DATE(VALUE(LEFT('Paste data'!E1555,4)),VALUE(MID('Paste data'!E1555,6,2)),VALUE(MID('Paste data'!E1555,9,2)))+VALUE(MID('Paste data'!E1555,12,2))/24+VALUE(MID('Paste data'!E1555,15,2))/1440,""))),2)),"")</f>
      </c>
      <c r="E1555" s="11">
        <f>IFERROR(IF(OR('Paste data'!F1555="",'Paste data'!G1555=""),"",ROUND((IF(ISNUMBER('Paste data'!G1555),'Paste data'!G1555,IFERROR(DATE(VALUE(LEFT('Paste data'!G1555,4)),VALUE(MID('Paste data'!G1555,6,2)),VALUE(MID('Paste data'!G1555,9,2)))+VALUE(MID('Paste data'!G1555,12,2))/24+VALUE(MID('Paste data'!G1555,15,2))/1440,"")))-(IF(ISNUMBER('Paste data'!F1555),'Paste data'!F1555,IFERROR(DATE(VALUE(LEFT('Paste data'!F1555,4)),VALUE(MID('Paste data'!F1555,6,2)),VALUE(MID('Paste data'!F1555,9,2)))+VALUE(MID('Paste data'!F1555,12,2))/24+VALUE(MID('Paste data'!F1555,15,2))/1440,""))),2)),"")</f>
      </c>
      <c r="F1555" s="11">
        <f>IFERROR(IF(OR('Paste data'!E1555="",'Paste data'!G1555=""),"",ROUND((IF(ISNUMBER('Paste data'!G1555),'Paste data'!G1555,IFERROR(DATE(VALUE(LEFT('Paste data'!G1555,4)),VALUE(MID('Paste data'!G1555,6,2)),VALUE(MID('Paste data'!G1555,9,2)))+VALUE(MID('Paste data'!G1555,12,2))/24+VALUE(MID('Paste data'!G1555,15,2))/1440,"")))-(IF(ISNUMBER('Paste data'!E1555),'Paste data'!E1555,IFERROR(DATE(VALUE(LEFT('Paste data'!E1555,4)),VALUE(MID('Paste data'!E1555,6,2)),VALUE(MID('Paste data'!E1555,9,2)))+VALUE(MID('Paste data'!E1555,12,2))/24+VALUE(MID('Paste data'!E1555,15,2))/1440,""))),2)),"")</f>
      </c>
      <c r="G1555" s="10">
        <f>IFERROR(IF('Paste data'!G1555="","",(IF(ISNUMBER('Paste data'!G1555),'Paste data'!G1555,IFERROR(DATE(VALUE(LEFT('Paste data'!G1555,4)),VALUE(MID('Paste data'!G1555,6,2)),VALUE(MID('Paste data'!G1555,9,2)))+VALUE(MID('Paste data'!G1555,12,2))/24+VALUE(MID('Paste data'!G1555,15,2))/1440,"")))-WEEKDAY((IF(ISNUMBER('Paste data'!G1555),'Paste data'!G1555,IFERROR(DATE(VALUE(LEFT('Paste data'!G1555,4)),VALUE(MID('Paste data'!G1555,6,2)),VALUE(MID('Paste data'!G1555,9,2)))+VALUE(MID('Paste data'!G1555,12,2))/24+VALUE(MID('Paste data'!G1555,15,2))/1440,""))),3)),"")</f>
      </c>
    </row>
    <row r="1556" spans="1:7" x14ac:dyDescent="0.25">
      <c r="A1556" s="10">
        <f>IF('Paste data'!A1556="","",'Paste data'!A1556)</f>
      </c>
      <c r="B1556" s="4">
        <f>IF('Paste data'!A1556="","",'Paste data'!D1556)</f>
      </c>
      <c r="C1556" s="4">
        <f>IF('Paste data'!A1556="","",'Paste data'!B1556)</f>
      </c>
      <c r="D1556" s="11">
        <f>IFERROR(IF(OR('Paste data'!E1556="",'Paste data'!F1556=""),"",ROUND((IF(ISNUMBER('Paste data'!F1556),'Paste data'!F1556,IFERROR(DATE(VALUE(LEFT('Paste data'!F1556,4)),VALUE(MID('Paste data'!F1556,6,2)),VALUE(MID('Paste data'!F1556,9,2)))+VALUE(MID('Paste data'!F1556,12,2))/24+VALUE(MID('Paste data'!F1556,15,2))/1440,"")))-(IF(ISNUMBER('Paste data'!E1556),'Paste data'!E1556,IFERROR(DATE(VALUE(LEFT('Paste data'!E1556,4)),VALUE(MID('Paste data'!E1556,6,2)),VALUE(MID('Paste data'!E1556,9,2)))+VALUE(MID('Paste data'!E1556,12,2))/24+VALUE(MID('Paste data'!E1556,15,2))/1440,""))),2)),"")</f>
      </c>
      <c r="E1556" s="11">
        <f>IFERROR(IF(OR('Paste data'!F1556="",'Paste data'!G1556=""),"",ROUND((IF(ISNUMBER('Paste data'!G1556),'Paste data'!G1556,IFERROR(DATE(VALUE(LEFT('Paste data'!G1556,4)),VALUE(MID('Paste data'!G1556,6,2)),VALUE(MID('Paste data'!G1556,9,2)))+VALUE(MID('Paste data'!G1556,12,2))/24+VALUE(MID('Paste data'!G1556,15,2))/1440,"")))-(IF(ISNUMBER('Paste data'!F1556),'Paste data'!F1556,IFERROR(DATE(VALUE(LEFT('Paste data'!F1556,4)),VALUE(MID('Paste data'!F1556,6,2)),VALUE(MID('Paste data'!F1556,9,2)))+VALUE(MID('Paste data'!F1556,12,2))/24+VALUE(MID('Paste data'!F1556,15,2))/1440,""))),2)),"")</f>
      </c>
      <c r="F1556" s="11">
        <f>IFERROR(IF(OR('Paste data'!E1556="",'Paste data'!G1556=""),"",ROUND((IF(ISNUMBER('Paste data'!G1556),'Paste data'!G1556,IFERROR(DATE(VALUE(LEFT('Paste data'!G1556,4)),VALUE(MID('Paste data'!G1556,6,2)),VALUE(MID('Paste data'!G1556,9,2)))+VALUE(MID('Paste data'!G1556,12,2))/24+VALUE(MID('Paste data'!G1556,15,2))/1440,"")))-(IF(ISNUMBER('Paste data'!E1556),'Paste data'!E1556,IFERROR(DATE(VALUE(LEFT('Paste data'!E1556,4)),VALUE(MID('Paste data'!E1556,6,2)),VALUE(MID('Paste data'!E1556,9,2)))+VALUE(MID('Paste data'!E1556,12,2))/24+VALUE(MID('Paste data'!E1556,15,2))/1440,""))),2)),"")</f>
      </c>
      <c r="G1556" s="10">
        <f>IFERROR(IF('Paste data'!G1556="","",(IF(ISNUMBER('Paste data'!G1556),'Paste data'!G1556,IFERROR(DATE(VALUE(LEFT('Paste data'!G1556,4)),VALUE(MID('Paste data'!G1556,6,2)),VALUE(MID('Paste data'!G1556,9,2)))+VALUE(MID('Paste data'!G1556,12,2))/24+VALUE(MID('Paste data'!G1556,15,2))/1440,"")))-WEEKDAY((IF(ISNUMBER('Paste data'!G1556),'Paste data'!G1556,IFERROR(DATE(VALUE(LEFT('Paste data'!G1556,4)),VALUE(MID('Paste data'!G1556,6,2)),VALUE(MID('Paste data'!G1556,9,2)))+VALUE(MID('Paste data'!G1556,12,2))/24+VALUE(MID('Paste data'!G1556,15,2))/1440,""))),3)),"")</f>
      </c>
    </row>
    <row r="1557" spans="1:7" x14ac:dyDescent="0.25">
      <c r="A1557" s="10">
        <f>IF('Paste data'!A1557="","",'Paste data'!A1557)</f>
      </c>
      <c r="B1557" s="4">
        <f>IF('Paste data'!A1557="","",'Paste data'!D1557)</f>
      </c>
      <c r="C1557" s="4">
        <f>IF('Paste data'!A1557="","",'Paste data'!B1557)</f>
      </c>
      <c r="D1557" s="11">
        <f>IFERROR(IF(OR('Paste data'!E1557="",'Paste data'!F1557=""),"",ROUND((IF(ISNUMBER('Paste data'!F1557),'Paste data'!F1557,IFERROR(DATE(VALUE(LEFT('Paste data'!F1557,4)),VALUE(MID('Paste data'!F1557,6,2)),VALUE(MID('Paste data'!F1557,9,2)))+VALUE(MID('Paste data'!F1557,12,2))/24+VALUE(MID('Paste data'!F1557,15,2))/1440,"")))-(IF(ISNUMBER('Paste data'!E1557),'Paste data'!E1557,IFERROR(DATE(VALUE(LEFT('Paste data'!E1557,4)),VALUE(MID('Paste data'!E1557,6,2)),VALUE(MID('Paste data'!E1557,9,2)))+VALUE(MID('Paste data'!E1557,12,2))/24+VALUE(MID('Paste data'!E1557,15,2))/1440,""))),2)),"")</f>
      </c>
      <c r="E1557" s="11">
        <f>IFERROR(IF(OR('Paste data'!F1557="",'Paste data'!G1557=""),"",ROUND((IF(ISNUMBER('Paste data'!G1557),'Paste data'!G1557,IFERROR(DATE(VALUE(LEFT('Paste data'!G1557,4)),VALUE(MID('Paste data'!G1557,6,2)),VALUE(MID('Paste data'!G1557,9,2)))+VALUE(MID('Paste data'!G1557,12,2))/24+VALUE(MID('Paste data'!G1557,15,2))/1440,"")))-(IF(ISNUMBER('Paste data'!F1557),'Paste data'!F1557,IFERROR(DATE(VALUE(LEFT('Paste data'!F1557,4)),VALUE(MID('Paste data'!F1557,6,2)),VALUE(MID('Paste data'!F1557,9,2)))+VALUE(MID('Paste data'!F1557,12,2))/24+VALUE(MID('Paste data'!F1557,15,2))/1440,""))),2)),"")</f>
      </c>
      <c r="F1557" s="11">
        <f>IFERROR(IF(OR('Paste data'!E1557="",'Paste data'!G1557=""),"",ROUND((IF(ISNUMBER('Paste data'!G1557),'Paste data'!G1557,IFERROR(DATE(VALUE(LEFT('Paste data'!G1557,4)),VALUE(MID('Paste data'!G1557,6,2)),VALUE(MID('Paste data'!G1557,9,2)))+VALUE(MID('Paste data'!G1557,12,2))/24+VALUE(MID('Paste data'!G1557,15,2))/1440,"")))-(IF(ISNUMBER('Paste data'!E1557),'Paste data'!E1557,IFERROR(DATE(VALUE(LEFT('Paste data'!E1557,4)),VALUE(MID('Paste data'!E1557,6,2)),VALUE(MID('Paste data'!E1557,9,2)))+VALUE(MID('Paste data'!E1557,12,2))/24+VALUE(MID('Paste data'!E1557,15,2))/1440,""))),2)),"")</f>
      </c>
      <c r="G1557" s="10">
        <f>IFERROR(IF('Paste data'!G1557="","",(IF(ISNUMBER('Paste data'!G1557),'Paste data'!G1557,IFERROR(DATE(VALUE(LEFT('Paste data'!G1557,4)),VALUE(MID('Paste data'!G1557,6,2)),VALUE(MID('Paste data'!G1557,9,2)))+VALUE(MID('Paste data'!G1557,12,2))/24+VALUE(MID('Paste data'!G1557,15,2))/1440,"")))-WEEKDAY((IF(ISNUMBER('Paste data'!G1557),'Paste data'!G1557,IFERROR(DATE(VALUE(LEFT('Paste data'!G1557,4)),VALUE(MID('Paste data'!G1557,6,2)),VALUE(MID('Paste data'!G1557,9,2)))+VALUE(MID('Paste data'!G1557,12,2))/24+VALUE(MID('Paste data'!G1557,15,2))/1440,""))),3)),"")</f>
      </c>
    </row>
    <row r="1558" spans="1:7" x14ac:dyDescent="0.25">
      <c r="A1558" s="10">
        <f>IF('Paste data'!A1558="","",'Paste data'!A1558)</f>
      </c>
      <c r="B1558" s="4">
        <f>IF('Paste data'!A1558="","",'Paste data'!D1558)</f>
      </c>
      <c r="C1558" s="4">
        <f>IF('Paste data'!A1558="","",'Paste data'!B1558)</f>
      </c>
      <c r="D1558" s="11">
        <f>IFERROR(IF(OR('Paste data'!E1558="",'Paste data'!F1558=""),"",ROUND((IF(ISNUMBER('Paste data'!F1558),'Paste data'!F1558,IFERROR(DATE(VALUE(LEFT('Paste data'!F1558,4)),VALUE(MID('Paste data'!F1558,6,2)),VALUE(MID('Paste data'!F1558,9,2)))+VALUE(MID('Paste data'!F1558,12,2))/24+VALUE(MID('Paste data'!F1558,15,2))/1440,"")))-(IF(ISNUMBER('Paste data'!E1558),'Paste data'!E1558,IFERROR(DATE(VALUE(LEFT('Paste data'!E1558,4)),VALUE(MID('Paste data'!E1558,6,2)),VALUE(MID('Paste data'!E1558,9,2)))+VALUE(MID('Paste data'!E1558,12,2))/24+VALUE(MID('Paste data'!E1558,15,2))/1440,""))),2)),"")</f>
      </c>
      <c r="E1558" s="11">
        <f>IFERROR(IF(OR('Paste data'!F1558="",'Paste data'!G1558=""),"",ROUND((IF(ISNUMBER('Paste data'!G1558),'Paste data'!G1558,IFERROR(DATE(VALUE(LEFT('Paste data'!G1558,4)),VALUE(MID('Paste data'!G1558,6,2)),VALUE(MID('Paste data'!G1558,9,2)))+VALUE(MID('Paste data'!G1558,12,2))/24+VALUE(MID('Paste data'!G1558,15,2))/1440,"")))-(IF(ISNUMBER('Paste data'!F1558),'Paste data'!F1558,IFERROR(DATE(VALUE(LEFT('Paste data'!F1558,4)),VALUE(MID('Paste data'!F1558,6,2)),VALUE(MID('Paste data'!F1558,9,2)))+VALUE(MID('Paste data'!F1558,12,2))/24+VALUE(MID('Paste data'!F1558,15,2))/1440,""))),2)),"")</f>
      </c>
      <c r="F1558" s="11">
        <f>IFERROR(IF(OR('Paste data'!E1558="",'Paste data'!G1558=""),"",ROUND((IF(ISNUMBER('Paste data'!G1558),'Paste data'!G1558,IFERROR(DATE(VALUE(LEFT('Paste data'!G1558,4)),VALUE(MID('Paste data'!G1558,6,2)),VALUE(MID('Paste data'!G1558,9,2)))+VALUE(MID('Paste data'!G1558,12,2))/24+VALUE(MID('Paste data'!G1558,15,2))/1440,"")))-(IF(ISNUMBER('Paste data'!E1558),'Paste data'!E1558,IFERROR(DATE(VALUE(LEFT('Paste data'!E1558,4)),VALUE(MID('Paste data'!E1558,6,2)),VALUE(MID('Paste data'!E1558,9,2)))+VALUE(MID('Paste data'!E1558,12,2))/24+VALUE(MID('Paste data'!E1558,15,2))/1440,""))),2)),"")</f>
      </c>
      <c r="G1558" s="10">
        <f>IFERROR(IF('Paste data'!G1558="","",(IF(ISNUMBER('Paste data'!G1558),'Paste data'!G1558,IFERROR(DATE(VALUE(LEFT('Paste data'!G1558,4)),VALUE(MID('Paste data'!G1558,6,2)),VALUE(MID('Paste data'!G1558,9,2)))+VALUE(MID('Paste data'!G1558,12,2))/24+VALUE(MID('Paste data'!G1558,15,2))/1440,"")))-WEEKDAY((IF(ISNUMBER('Paste data'!G1558),'Paste data'!G1558,IFERROR(DATE(VALUE(LEFT('Paste data'!G1558,4)),VALUE(MID('Paste data'!G1558,6,2)),VALUE(MID('Paste data'!G1558,9,2)))+VALUE(MID('Paste data'!G1558,12,2))/24+VALUE(MID('Paste data'!G1558,15,2))/1440,""))),3)),"")</f>
      </c>
    </row>
    <row r="1559" spans="1:7" x14ac:dyDescent="0.25">
      <c r="A1559" s="10">
        <f>IF('Paste data'!A1559="","",'Paste data'!A1559)</f>
      </c>
      <c r="B1559" s="4">
        <f>IF('Paste data'!A1559="","",'Paste data'!D1559)</f>
      </c>
      <c r="C1559" s="4">
        <f>IF('Paste data'!A1559="","",'Paste data'!B1559)</f>
      </c>
      <c r="D1559" s="11">
        <f>IFERROR(IF(OR('Paste data'!E1559="",'Paste data'!F1559=""),"",ROUND((IF(ISNUMBER('Paste data'!F1559),'Paste data'!F1559,IFERROR(DATE(VALUE(LEFT('Paste data'!F1559,4)),VALUE(MID('Paste data'!F1559,6,2)),VALUE(MID('Paste data'!F1559,9,2)))+VALUE(MID('Paste data'!F1559,12,2))/24+VALUE(MID('Paste data'!F1559,15,2))/1440,"")))-(IF(ISNUMBER('Paste data'!E1559),'Paste data'!E1559,IFERROR(DATE(VALUE(LEFT('Paste data'!E1559,4)),VALUE(MID('Paste data'!E1559,6,2)),VALUE(MID('Paste data'!E1559,9,2)))+VALUE(MID('Paste data'!E1559,12,2))/24+VALUE(MID('Paste data'!E1559,15,2))/1440,""))),2)),"")</f>
      </c>
      <c r="E1559" s="11">
        <f>IFERROR(IF(OR('Paste data'!F1559="",'Paste data'!G1559=""),"",ROUND((IF(ISNUMBER('Paste data'!G1559),'Paste data'!G1559,IFERROR(DATE(VALUE(LEFT('Paste data'!G1559,4)),VALUE(MID('Paste data'!G1559,6,2)),VALUE(MID('Paste data'!G1559,9,2)))+VALUE(MID('Paste data'!G1559,12,2))/24+VALUE(MID('Paste data'!G1559,15,2))/1440,"")))-(IF(ISNUMBER('Paste data'!F1559),'Paste data'!F1559,IFERROR(DATE(VALUE(LEFT('Paste data'!F1559,4)),VALUE(MID('Paste data'!F1559,6,2)),VALUE(MID('Paste data'!F1559,9,2)))+VALUE(MID('Paste data'!F1559,12,2))/24+VALUE(MID('Paste data'!F1559,15,2))/1440,""))),2)),"")</f>
      </c>
      <c r="F1559" s="11">
        <f>IFERROR(IF(OR('Paste data'!E1559="",'Paste data'!G1559=""),"",ROUND((IF(ISNUMBER('Paste data'!G1559),'Paste data'!G1559,IFERROR(DATE(VALUE(LEFT('Paste data'!G1559,4)),VALUE(MID('Paste data'!G1559,6,2)),VALUE(MID('Paste data'!G1559,9,2)))+VALUE(MID('Paste data'!G1559,12,2))/24+VALUE(MID('Paste data'!G1559,15,2))/1440,"")))-(IF(ISNUMBER('Paste data'!E1559),'Paste data'!E1559,IFERROR(DATE(VALUE(LEFT('Paste data'!E1559,4)),VALUE(MID('Paste data'!E1559,6,2)),VALUE(MID('Paste data'!E1559,9,2)))+VALUE(MID('Paste data'!E1559,12,2))/24+VALUE(MID('Paste data'!E1559,15,2))/1440,""))),2)),"")</f>
      </c>
      <c r="G1559" s="10">
        <f>IFERROR(IF('Paste data'!G1559="","",(IF(ISNUMBER('Paste data'!G1559),'Paste data'!G1559,IFERROR(DATE(VALUE(LEFT('Paste data'!G1559,4)),VALUE(MID('Paste data'!G1559,6,2)),VALUE(MID('Paste data'!G1559,9,2)))+VALUE(MID('Paste data'!G1559,12,2))/24+VALUE(MID('Paste data'!G1559,15,2))/1440,"")))-WEEKDAY((IF(ISNUMBER('Paste data'!G1559),'Paste data'!G1559,IFERROR(DATE(VALUE(LEFT('Paste data'!G1559,4)),VALUE(MID('Paste data'!G1559,6,2)),VALUE(MID('Paste data'!G1559,9,2)))+VALUE(MID('Paste data'!G1559,12,2))/24+VALUE(MID('Paste data'!G1559,15,2))/1440,""))),3)),"")</f>
      </c>
    </row>
    <row r="1560" spans="1:7" x14ac:dyDescent="0.25">
      <c r="A1560" s="10">
        <f>IF('Paste data'!A1560="","",'Paste data'!A1560)</f>
      </c>
      <c r="B1560" s="4">
        <f>IF('Paste data'!A1560="","",'Paste data'!D1560)</f>
      </c>
      <c r="C1560" s="4">
        <f>IF('Paste data'!A1560="","",'Paste data'!B1560)</f>
      </c>
      <c r="D1560" s="11">
        <f>IFERROR(IF(OR('Paste data'!E1560="",'Paste data'!F1560=""),"",ROUND((IF(ISNUMBER('Paste data'!F1560),'Paste data'!F1560,IFERROR(DATE(VALUE(LEFT('Paste data'!F1560,4)),VALUE(MID('Paste data'!F1560,6,2)),VALUE(MID('Paste data'!F1560,9,2)))+VALUE(MID('Paste data'!F1560,12,2))/24+VALUE(MID('Paste data'!F1560,15,2))/1440,"")))-(IF(ISNUMBER('Paste data'!E1560),'Paste data'!E1560,IFERROR(DATE(VALUE(LEFT('Paste data'!E1560,4)),VALUE(MID('Paste data'!E1560,6,2)),VALUE(MID('Paste data'!E1560,9,2)))+VALUE(MID('Paste data'!E1560,12,2))/24+VALUE(MID('Paste data'!E1560,15,2))/1440,""))),2)),"")</f>
      </c>
      <c r="E1560" s="11">
        <f>IFERROR(IF(OR('Paste data'!F1560="",'Paste data'!G1560=""),"",ROUND((IF(ISNUMBER('Paste data'!G1560),'Paste data'!G1560,IFERROR(DATE(VALUE(LEFT('Paste data'!G1560,4)),VALUE(MID('Paste data'!G1560,6,2)),VALUE(MID('Paste data'!G1560,9,2)))+VALUE(MID('Paste data'!G1560,12,2))/24+VALUE(MID('Paste data'!G1560,15,2))/1440,"")))-(IF(ISNUMBER('Paste data'!F1560),'Paste data'!F1560,IFERROR(DATE(VALUE(LEFT('Paste data'!F1560,4)),VALUE(MID('Paste data'!F1560,6,2)),VALUE(MID('Paste data'!F1560,9,2)))+VALUE(MID('Paste data'!F1560,12,2))/24+VALUE(MID('Paste data'!F1560,15,2))/1440,""))),2)),"")</f>
      </c>
      <c r="F1560" s="11">
        <f>IFERROR(IF(OR('Paste data'!E1560="",'Paste data'!G1560=""),"",ROUND((IF(ISNUMBER('Paste data'!G1560),'Paste data'!G1560,IFERROR(DATE(VALUE(LEFT('Paste data'!G1560,4)),VALUE(MID('Paste data'!G1560,6,2)),VALUE(MID('Paste data'!G1560,9,2)))+VALUE(MID('Paste data'!G1560,12,2))/24+VALUE(MID('Paste data'!G1560,15,2))/1440,"")))-(IF(ISNUMBER('Paste data'!E1560),'Paste data'!E1560,IFERROR(DATE(VALUE(LEFT('Paste data'!E1560,4)),VALUE(MID('Paste data'!E1560,6,2)),VALUE(MID('Paste data'!E1560,9,2)))+VALUE(MID('Paste data'!E1560,12,2))/24+VALUE(MID('Paste data'!E1560,15,2))/1440,""))),2)),"")</f>
      </c>
      <c r="G1560" s="10">
        <f>IFERROR(IF('Paste data'!G1560="","",(IF(ISNUMBER('Paste data'!G1560),'Paste data'!G1560,IFERROR(DATE(VALUE(LEFT('Paste data'!G1560,4)),VALUE(MID('Paste data'!G1560,6,2)),VALUE(MID('Paste data'!G1560,9,2)))+VALUE(MID('Paste data'!G1560,12,2))/24+VALUE(MID('Paste data'!G1560,15,2))/1440,"")))-WEEKDAY((IF(ISNUMBER('Paste data'!G1560),'Paste data'!G1560,IFERROR(DATE(VALUE(LEFT('Paste data'!G1560,4)),VALUE(MID('Paste data'!G1560,6,2)),VALUE(MID('Paste data'!G1560,9,2)))+VALUE(MID('Paste data'!G1560,12,2))/24+VALUE(MID('Paste data'!G1560,15,2))/1440,""))),3)),"")</f>
      </c>
    </row>
    <row r="1561" spans="1:7" x14ac:dyDescent="0.25">
      <c r="A1561" s="10">
        <f>IF('Paste data'!A1561="","",'Paste data'!A1561)</f>
      </c>
      <c r="B1561" s="4">
        <f>IF('Paste data'!A1561="","",'Paste data'!D1561)</f>
      </c>
      <c r="C1561" s="4">
        <f>IF('Paste data'!A1561="","",'Paste data'!B1561)</f>
      </c>
      <c r="D1561" s="11">
        <f>IFERROR(IF(OR('Paste data'!E1561="",'Paste data'!F1561=""),"",ROUND((IF(ISNUMBER('Paste data'!F1561),'Paste data'!F1561,IFERROR(DATE(VALUE(LEFT('Paste data'!F1561,4)),VALUE(MID('Paste data'!F1561,6,2)),VALUE(MID('Paste data'!F1561,9,2)))+VALUE(MID('Paste data'!F1561,12,2))/24+VALUE(MID('Paste data'!F1561,15,2))/1440,"")))-(IF(ISNUMBER('Paste data'!E1561),'Paste data'!E1561,IFERROR(DATE(VALUE(LEFT('Paste data'!E1561,4)),VALUE(MID('Paste data'!E1561,6,2)),VALUE(MID('Paste data'!E1561,9,2)))+VALUE(MID('Paste data'!E1561,12,2))/24+VALUE(MID('Paste data'!E1561,15,2))/1440,""))),2)),"")</f>
      </c>
      <c r="E1561" s="11">
        <f>IFERROR(IF(OR('Paste data'!F1561="",'Paste data'!G1561=""),"",ROUND((IF(ISNUMBER('Paste data'!G1561),'Paste data'!G1561,IFERROR(DATE(VALUE(LEFT('Paste data'!G1561,4)),VALUE(MID('Paste data'!G1561,6,2)),VALUE(MID('Paste data'!G1561,9,2)))+VALUE(MID('Paste data'!G1561,12,2))/24+VALUE(MID('Paste data'!G1561,15,2))/1440,"")))-(IF(ISNUMBER('Paste data'!F1561),'Paste data'!F1561,IFERROR(DATE(VALUE(LEFT('Paste data'!F1561,4)),VALUE(MID('Paste data'!F1561,6,2)),VALUE(MID('Paste data'!F1561,9,2)))+VALUE(MID('Paste data'!F1561,12,2))/24+VALUE(MID('Paste data'!F1561,15,2))/1440,""))),2)),"")</f>
      </c>
      <c r="F1561" s="11">
        <f>IFERROR(IF(OR('Paste data'!E1561="",'Paste data'!G1561=""),"",ROUND((IF(ISNUMBER('Paste data'!G1561),'Paste data'!G1561,IFERROR(DATE(VALUE(LEFT('Paste data'!G1561,4)),VALUE(MID('Paste data'!G1561,6,2)),VALUE(MID('Paste data'!G1561,9,2)))+VALUE(MID('Paste data'!G1561,12,2))/24+VALUE(MID('Paste data'!G1561,15,2))/1440,"")))-(IF(ISNUMBER('Paste data'!E1561),'Paste data'!E1561,IFERROR(DATE(VALUE(LEFT('Paste data'!E1561,4)),VALUE(MID('Paste data'!E1561,6,2)),VALUE(MID('Paste data'!E1561,9,2)))+VALUE(MID('Paste data'!E1561,12,2))/24+VALUE(MID('Paste data'!E1561,15,2))/1440,""))),2)),"")</f>
      </c>
      <c r="G1561" s="10">
        <f>IFERROR(IF('Paste data'!G1561="","",(IF(ISNUMBER('Paste data'!G1561),'Paste data'!G1561,IFERROR(DATE(VALUE(LEFT('Paste data'!G1561,4)),VALUE(MID('Paste data'!G1561,6,2)),VALUE(MID('Paste data'!G1561,9,2)))+VALUE(MID('Paste data'!G1561,12,2))/24+VALUE(MID('Paste data'!G1561,15,2))/1440,"")))-WEEKDAY((IF(ISNUMBER('Paste data'!G1561),'Paste data'!G1561,IFERROR(DATE(VALUE(LEFT('Paste data'!G1561,4)),VALUE(MID('Paste data'!G1561,6,2)),VALUE(MID('Paste data'!G1561,9,2)))+VALUE(MID('Paste data'!G1561,12,2))/24+VALUE(MID('Paste data'!G1561,15,2))/1440,""))),3)),"")</f>
      </c>
    </row>
    <row r="1562" spans="1:7" x14ac:dyDescent="0.25">
      <c r="A1562" s="10">
        <f>IF('Paste data'!A1562="","",'Paste data'!A1562)</f>
      </c>
      <c r="B1562" s="4">
        <f>IF('Paste data'!A1562="","",'Paste data'!D1562)</f>
      </c>
      <c r="C1562" s="4">
        <f>IF('Paste data'!A1562="","",'Paste data'!B1562)</f>
      </c>
      <c r="D1562" s="11">
        <f>IFERROR(IF(OR('Paste data'!E1562="",'Paste data'!F1562=""),"",ROUND((IF(ISNUMBER('Paste data'!F1562),'Paste data'!F1562,IFERROR(DATE(VALUE(LEFT('Paste data'!F1562,4)),VALUE(MID('Paste data'!F1562,6,2)),VALUE(MID('Paste data'!F1562,9,2)))+VALUE(MID('Paste data'!F1562,12,2))/24+VALUE(MID('Paste data'!F1562,15,2))/1440,"")))-(IF(ISNUMBER('Paste data'!E1562),'Paste data'!E1562,IFERROR(DATE(VALUE(LEFT('Paste data'!E1562,4)),VALUE(MID('Paste data'!E1562,6,2)),VALUE(MID('Paste data'!E1562,9,2)))+VALUE(MID('Paste data'!E1562,12,2))/24+VALUE(MID('Paste data'!E1562,15,2))/1440,""))),2)),"")</f>
      </c>
      <c r="E1562" s="11">
        <f>IFERROR(IF(OR('Paste data'!F1562="",'Paste data'!G1562=""),"",ROUND((IF(ISNUMBER('Paste data'!G1562),'Paste data'!G1562,IFERROR(DATE(VALUE(LEFT('Paste data'!G1562,4)),VALUE(MID('Paste data'!G1562,6,2)),VALUE(MID('Paste data'!G1562,9,2)))+VALUE(MID('Paste data'!G1562,12,2))/24+VALUE(MID('Paste data'!G1562,15,2))/1440,"")))-(IF(ISNUMBER('Paste data'!F1562),'Paste data'!F1562,IFERROR(DATE(VALUE(LEFT('Paste data'!F1562,4)),VALUE(MID('Paste data'!F1562,6,2)),VALUE(MID('Paste data'!F1562,9,2)))+VALUE(MID('Paste data'!F1562,12,2))/24+VALUE(MID('Paste data'!F1562,15,2))/1440,""))),2)),"")</f>
      </c>
      <c r="F1562" s="11">
        <f>IFERROR(IF(OR('Paste data'!E1562="",'Paste data'!G1562=""),"",ROUND((IF(ISNUMBER('Paste data'!G1562),'Paste data'!G1562,IFERROR(DATE(VALUE(LEFT('Paste data'!G1562,4)),VALUE(MID('Paste data'!G1562,6,2)),VALUE(MID('Paste data'!G1562,9,2)))+VALUE(MID('Paste data'!G1562,12,2))/24+VALUE(MID('Paste data'!G1562,15,2))/1440,"")))-(IF(ISNUMBER('Paste data'!E1562),'Paste data'!E1562,IFERROR(DATE(VALUE(LEFT('Paste data'!E1562,4)),VALUE(MID('Paste data'!E1562,6,2)),VALUE(MID('Paste data'!E1562,9,2)))+VALUE(MID('Paste data'!E1562,12,2))/24+VALUE(MID('Paste data'!E1562,15,2))/1440,""))),2)),"")</f>
      </c>
      <c r="G1562" s="10">
        <f>IFERROR(IF('Paste data'!G1562="","",(IF(ISNUMBER('Paste data'!G1562),'Paste data'!G1562,IFERROR(DATE(VALUE(LEFT('Paste data'!G1562,4)),VALUE(MID('Paste data'!G1562,6,2)),VALUE(MID('Paste data'!G1562,9,2)))+VALUE(MID('Paste data'!G1562,12,2))/24+VALUE(MID('Paste data'!G1562,15,2))/1440,"")))-WEEKDAY((IF(ISNUMBER('Paste data'!G1562),'Paste data'!G1562,IFERROR(DATE(VALUE(LEFT('Paste data'!G1562,4)),VALUE(MID('Paste data'!G1562,6,2)),VALUE(MID('Paste data'!G1562,9,2)))+VALUE(MID('Paste data'!G1562,12,2))/24+VALUE(MID('Paste data'!G1562,15,2))/1440,""))),3)),"")</f>
      </c>
    </row>
    <row r="1563" spans="1:7" x14ac:dyDescent="0.25">
      <c r="A1563" s="10">
        <f>IF('Paste data'!A1563="","",'Paste data'!A1563)</f>
      </c>
      <c r="B1563" s="4">
        <f>IF('Paste data'!A1563="","",'Paste data'!D1563)</f>
      </c>
      <c r="C1563" s="4">
        <f>IF('Paste data'!A1563="","",'Paste data'!B1563)</f>
      </c>
      <c r="D1563" s="11">
        <f>IFERROR(IF(OR('Paste data'!E1563="",'Paste data'!F1563=""),"",ROUND((IF(ISNUMBER('Paste data'!F1563),'Paste data'!F1563,IFERROR(DATE(VALUE(LEFT('Paste data'!F1563,4)),VALUE(MID('Paste data'!F1563,6,2)),VALUE(MID('Paste data'!F1563,9,2)))+VALUE(MID('Paste data'!F1563,12,2))/24+VALUE(MID('Paste data'!F1563,15,2))/1440,"")))-(IF(ISNUMBER('Paste data'!E1563),'Paste data'!E1563,IFERROR(DATE(VALUE(LEFT('Paste data'!E1563,4)),VALUE(MID('Paste data'!E1563,6,2)),VALUE(MID('Paste data'!E1563,9,2)))+VALUE(MID('Paste data'!E1563,12,2))/24+VALUE(MID('Paste data'!E1563,15,2))/1440,""))),2)),"")</f>
      </c>
      <c r="E1563" s="11">
        <f>IFERROR(IF(OR('Paste data'!F1563="",'Paste data'!G1563=""),"",ROUND((IF(ISNUMBER('Paste data'!G1563),'Paste data'!G1563,IFERROR(DATE(VALUE(LEFT('Paste data'!G1563,4)),VALUE(MID('Paste data'!G1563,6,2)),VALUE(MID('Paste data'!G1563,9,2)))+VALUE(MID('Paste data'!G1563,12,2))/24+VALUE(MID('Paste data'!G1563,15,2))/1440,"")))-(IF(ISNUMBER('Paste data'!F1563),'Paste data'!F1563,IFERROR(DATE(VALUE(LEFT('Paste data'!F1563,4)),VALUE(MID('Paste data'!F1563,6,2)),VALUE(MID('Paste data'!F1563,9,2)))+VALUE(MID('Paste data'!F1563,12,2))/24+VALUE(MID('Paste data'!F1563,15,2))/1440,""))),2)),"")</f>
      </c>
      <c r="F1563" s="11">
        <f>IFERROR(IF(OR('Paste data'!E1563="",'Paste data'!G1563=""),"",ROUND((IF(ISNUMBER('Paste data'!G1563),'Paste data'!G1563,IFERROR(DATE(VALUE(LEFT('Paste data'!G1563,4)),VALUE(MID('Paste data'!G1563,6,2)),VALUE(MID('Paste data'!G1563,9,2)))+VALUE(MID('Paste data'!G1563,12,2))/24+VALUE(MID('Paste data'!G1563,15,2))/1440,"")))-(IF(ISNUMBER('Paste data'!E1563),'Paste data'!E1563,IFERROR(DATE(VALUE(LEFT('Paste data'!E1563,4)),VALUE(MID('Paste data'!E1563,6,2)),VALUE(MID('Paste data'!E1563,9,2)))+VALUE(MID('Paste data'!E1563,12,2))/24+VALUE(MID('Paste data'!E1563,15,2))/1440,""))),2)),"")</f>
      </c>
      <c r="G1563" s="10">
        <f>IFERROR(IF('Paste data'!G1563="","",(IF(ISNUMBER('Paste data'!G1563),'Paste data'!G1563,IFERROR(DATE(VALUE(LEFT('Paste data'!G1563,4)),VALUE(MID('Paste data'!G1563,6,2)),VALUE(MID('Paste data'!G1563,9,2)))+VALUE(MID('Paste data'!G1563,12,2))/24+VALUE(MID('Paste data'!G1563,15,2))/1440,"")))-WEEKDAY((IF(ISNUMBER('Paste data'!G1563),'Paste data'!G1563,IFERROR(DATE(VALUE(LEFT('Paste data'!G1563,4)),VALUE(MID('Paste data'!G1563,6,2)),VALUE(MID('Paste data'!G1563,9,2)))+VALUE(MID('Paste data'!G1563,12,2))/24+VALUE(MID('Paste data'!G1563,15,2))/1440,""))),3)),"")</f>
      </c>
    </row>
    <row r="1564" spans="1:7" x14ac:dyDescent="0.25">
      <c r="A1564" s="10">
        <f>IF('Paste data'!A1564="","",'Paste data'!A1564)</f>
      </c>
      <c r="B1564" s="4">
        <f>IF('Paste data'!A1564="","",'Paste data'!D1564)</f>
      </c>
      <c r="C1564" s="4">
        <f>IF('Paste data'!A1564="","",'Paste data'!B1564)</f>
      </c>
      <c r="D1564" s="11">
        <f>IFERROR(IF(OR('Paste data'!E1564="",'Paste data'!F1564=""),"",ROUND((IF(ISNUMBER('Paste data'!F1564),'Paste data'!F1564,IFERROR(DATE(VALUE(LEFT('Paste data'!F1564,4)),VALUE(MID('Paste data'!F1564,6,2)),VALUE(MID('Paste data'!F1564,9,2)))+VALUE(MID('Paste data'!F1564,12,2))/24+VALUE(MID('Paste data'!F1564,15,2))/1440,"")))-(IF(ISNUMBER('Paste data'!E1564),'Paste data'!E1564,IFERROR(DATE(VALUE(LEFT('Paste data'!E1564,4)),VALUE(MID('Paste data'!E1564,6,2)),VALUE(MID('Paste data'!E1564,9,2)))+VALUE(MID('Paste data'!E1564,12,2))/24+VALUE(MID('Paste data'!E1564,15,2))/1440,""))),2)),"")</f>
      </c>
      <c r="E1564" s="11">
        <f>IFERROR(IF(OR('Paste data'!F1564="",'Paste data'!G1564=""),"",ROUND((IF(ISNUMBER('Paste data'!G1564),'Paste data'!G1564,IFERROR(DATE(VALUE(LEFT('Paste data'!G1564,4)),VALUE(MID('Paste data'!G1564,6,2)),VALUE(MID('Paste data'!G1564,9,2)))+VALUE(MID('Paste data'!G1564,12,2))/24+VALUE(MID('Paste data'!G1564,15,2))/1440,"")))-(IF(ISNUMBER('Paste data'!F1564),'Paste data'!F1564,IFERROR(DATE(VALUE(LEFT('Paste data'!F1564,4)),VALUE(MID('Paste data'!F1564,6,2)),VALUE(MID('Paste data'!F1564,9,2)))+VALUE(MID('Paste data'!F1564,12,2))/24+VALUE(MID('Paste data'!F1564,15,2))/1440,""))),2)),"")</f>
      </c>
      <c r="F1564" s="11">
        <f>IFERROR(IF(OR('Paste data'!E1564="",'Paste data'!G1564=""),"",ROUND((IF(ISNUMBER('Paste data'!G1564),'Paste data'!G1564,IFERROR(DATE(VALUE(LEFT('Paste data'!G1564,4)),VALUE(MID('Paste data'!G1564,6,2)),VALUE(MID('Paste data'!G1564,9,2)))+VALUE(MID('Paste data'!G1564,12,2))/24+VALUE(MID('Paste data'!G1564,15,2))/1440,"")))-(IF(ISNUMBER('Paste data'!E1564),'Paste data'!E1564,IFERROR(DATE(VALUE(LEFT('Paste data'!E1564,4)),VALUE(MID('Paste data'!E1564,6,2)),VALUE(MID('Paste data'!E1564,9,2)))+VALUE(MID('Paste data'!E1564,12,2))/24+VALUE(MID('Paste data'!E1564,15,2))/1440,""))),2)),"")</f>
      </c>
      <c r="G1564" s="10">
        <f>IFERROR(IF('Paste data'!G1564="","",(IF(ISNUMBER('Paste data'!G1564),'Paste data'!G1564,IFERROR(DATE(VALUE(LEFT('Paste data'!G1564,4)),VALUE(MID('Paste data'!G1564,6,2)),VALUE(MID('Paste data'!G1564,9,2)))+VALUE(MID('Paste data'!G1564,12,2))/24+VALUE(MID('Paste data'!G1564,15,2))/1440,"")))-WEEKDAY((IF(ISNUMBER('Paste data'!G1564),'Paste data'!G1564,IFERROR(DATE(VALUE(LEFT('Paste data'!G1564,4)),VALUE(MID('Paste data'!G1564,6,2)),VALUE(MID('Paste data'!G1564,9,2)))+VALUE(MID('Paste data'!G1564,12,2))/24+VALUE(MID('Paste data'!G1564,15,2))/1440,""))),3)),"")</f>
      </c>
    </row>
    <row r="1565" spans="1:7" x14ac:dyDescent="0.25">
      <c r="A1565" s="10">
        <f>IF('Paste data'!A1565="","",'Paste data'!A1565)</f>
      </c>
      <c r="B1565" s="4">
        <f>IF('Paste data'!A1565="","",'Paste data'!D1565)</f>
      </c>
      <c r="C1565" s="4">
        <f>IF('Paste data'!A1565="","",'Paste data'!B1565)</f>
      </c>
      <c r="D1565" s="11">
        <f>IFERROR(IF(OR('Paste data'!E1565="",'Paste data'!F1565=""),"",ROUND((IF(ISNUMBER('Paste data'!F1565),'Paste data'!F1565,IFERROR(DATE(VALUE(LEFT('Paste data'!F1565,4)),VALUE(MID('Paste data'!F1565,6,2)),VALUE(MID('Paste data'!F1565,9,2)))+VALUE(MID('Paste data'!F1565,12,2))/24+VALUE(MID('Paste data'!F1565,15,2))/1440,"")))-(IF(ISNUMBER('Paste data'!E1565),'Paste data'!E1565,IFERROR(DATE(VALUE(LEFT('Paste data'!E1565,4)),VALUE(MID('Paste data'!E1565,6,2)),VALUE(MID('Paste data'!E1565,9,2)))+VALUE(MID('Paste data'!E1565,12,2))/24+VALUE(MID('Paste data'!E1565,15,2))/1440,""))),2)),"")</f>
      </c>
      <c r="E1565" s="11">
        <f>IFERROR(IF(OR('Paste data'!F1565="",'Paste data'!G1565=""),"",ROUND((IF(ISNUMBER('Paste data'!G1565),'Paste data'!G1565,IFERROR(DATE(VALUE(LEFT('Paste data'!G1565,4)),VALUE(MID('Paste data'!G1565,6,2)),VALUE(MID('Paste data'!G1565,9,2)))+VALUE(MID('Paste data'!G1565,12,2))/24+VALUE(MID('Paste data'!G1565,15,2))/1440,"")))-(IF(ISNUMBER('Paste data'!F1565),'Paste data'!F1565,IFERROR(DATE(VALUE(LEFT('Paste data'!F1565,4)),VALUE(MID('Paste data'!F1565,6,2)),VALUE(MID('Paste data'!F1565,9,2)))+VALUE(MID('Paste data'!F1565,12,2))/24+VALUE(MID('Paste data'!F1565,15,2))/1440,""))),2)),"")</f>
      </c>
      <c r="F1565" s="11">
        <f>IFERROR(IF(OR('Paste data'!E1565="",'Paste data'!G1565=""),"",ROUND((IF(ISNUMBER('Paste data'!G1565),'Paste data'!G1565,IFERROR(DATE(VALUE(LEFT('Paste data'!G1565,4)),VALUE(MID('Paste data'!G1565,6,2)),VALUE(MID('Paste data'!G1565,9,2)))+VALUE(MID('Paste data'!G1565,12,2))/24+VALUE(MID('Paste data'!G1565,15,2))/1440,"")))-(IF(ISNUMBER('Paste data'!E1565),'Paste data'!E1565,IFERROR(DATE(VALUE(LEFT('Paste data'!E1565,4)),VALUE(MID('Paste data'!E1565,6,2)),VALUE(MID('Paste data'!E1565,9,2)))+VALUE(MID('Paste data'!E1565,12,2))/24+VALUE(MID('Paste data'!E1565,15,2))/1440,""))),2)),"")</f>
      </c>
      <c r="G1565" s="10">
        <f>IFERROR(IF('Paste data'!G1565="","",(IF(ISNUMBER('Paste data'!G1565),'Paste data'!G1565,IFERROR(DATE(VALUE(LEFT('Paste data'!G1565,4)),VALUE(MID('Paste data'!G1565,6,2)),VALUE(MID('Paste data'!G1565,9,2)))+VALUE(MID('Paste data'!G1565,12,2))/24+VALUE(MID('Paste data'!G1565,15,2))/1440,"")))-WEEKDAY((IF(ISNUMBER('Paste data'!G1565),'Paste data'!G1565,IFERROR(DATE(VALUE(LEFT('Paste data'!G1565,4)),VALUE(MID('Paste data'!G1565,6,2)),VALUE(MID('Paste data'!G1565,9,2)))+VALUE(MID('Paste data'!G1565,12,2))/24+VALUE(MID('Paste data'!G1565,15,2))/1440,""))),3)),"")</f>
      </c>
    </row>
    <row r="1566" spans="1:7" x14ac:dyDescent="0.25">
      <c r="A1566" s="10">
        <f>IF('Paste data'!A1566="","",'Paste data'!A1566)</f>
      </c>
      <c r="B1566" s="4">
        <f>IF('Paste data'!A1566="","",'Paste data'!D1566)</f>
      </c>
      <c r="C1566" s="4">
        <f>IF('Paste data'!A1566="","",'Paste data'!B1566)</f>
      </c>
      <c r="D1566" s="11">
        <f>IFERROR(IF(OR('Paste data'!E1566="",'Paste data'!F1566=""),"",ROUND((IF(ISNUMBER('Paste data'!F1566),'Paste data'!F1566,IFERROR(DATE(VALUE(LEFT('Paste data'!F1566,4)),VALUE(MID('Paste data'!F1566,6,2)),VALUE(MID('Paste data'!F1566,9,2)))+VALUE(MID('Paste data'!F1566,12,2))/24+VALUE(MID('Paste data'!F1566,15,2))/1440,"")))-(IF(ISNUMBER('Paste data'!E1566),'Paste data'!E1566,IFERROR(DATE(VALUE(LEFT('Paste data'!E1566,4)),VALUE(MID('Paste data'!E1566,6,2)),VALUE(MID('Paste data'!E1566,9,2)))+VALUE(MID('Paste data'!E1566,12,2))/24+VALUE(MID('Paste data'!E1566,15,2))/1440,""))),2)),"")</f>
      </c>
      <c r="E1566" s="11">
        <f>IFERROR(IF(OR('Paste data'!F1566="",'Paste data'!G1566=""),"",ROUND((IF(ISNUMBER('Paste data'!G1566),'Paste data'!G1566,IFERROR(DATE(VALUE(LEFT('Paste data'!G1566,4)),VALUE(MID('Paste data'!G1566,6,2)),VALUE(MID('Paste data'!G1566,9,2)))+VALUE(MID('Paste data'!G1566,12,2))/24+VALUE(MID('Paste data'!G1566,15,2))/1440,"")))-(IF(ISNUMBER('Paste data'!F1566),'Paste data'!F1566,IFERROR(DATE(VALUE(LEFT('Paste data'!F1566,4)),VALUE(MID('Paste data'!F1566,6,2)),VALUE(MID('Paste data'!F1566,9,2)))+VALUE(MID('Paste data'!F1566,12,2))/24+VALUE(MID('Paste data'!F1566,15,2))/1440,""))),2)),"")</f>
      </c>
      <c r="F1566" s="11">
        <f>IFERROR(IF(OR('Paste data'!E1566="",'Paste data'!G1566=""),"",ROUND((IF(ISNUMBER('Paste data'!G1566),'Paste data'!G1566,IFERROR(DATE(VALUE(LEFT('Paste data'!G1566,4)),VALUE(MID('Paste data'!G1566,6,2)),VALUE(MID('Paste data'!G1566,9,2)))+VALUE(MID('Paste data'!G1566,12,2))/24+VALUE(MID('Paste data'!G1566,15,2))/1440,"")))-(IF(ISNUMBER('Paste data'!E1566),'Paste data'!E1566,IFERROR(DATE(VALUE(LEFT('Paste data'!E1566,4)),VALUE(MID('Paste data'!E1566,6,2)),VALUE(MID('Paste data'!E1566,9,2)))+VALUE(MID('Paste data'!E1566,12,2))/24+VALUE(MID('Paste data'!E1566,15,2))/1440,""))),2)),"")</f>
      </c>
      <c r="G1566" s="10">
        <f>IFERROR(IF('Paste data'!G1566="","",(IF(ISNUMBER('Paste data'!G1566),'Paste data'!G1566,IFERROR(DATE(VALUE(LEFT('Paste data'!G1566,4)),VALUE(MID('Paste data'!G1566,6,2)),VALUE(MID('Paste data'!G1566,9,2)))+VALUE(MID('Paste data'!G1566,12,2))/24+VALUE(MID('Paste data'!G1566,15,2))/1440,"")))-WEEKDAY((IF(ISNUMBER('Paste data'!G1566),'Paste data'!G1566,IFERROR(DATE(VALUE(LEFT('Paste data'!G1566,4)),VALUE(MID('Paste data'!G1566,6,2)),VALUE(MID('Paste data'!G1566,9,2)))+VALUE(MID('Paste data'!G1566,12,2))/24+VALUE(MID('Paste data'!G1566,15,2))/1440,""))),3)),"")</f>
      </c>
    </row>
    <row r="1567" spans="1:7" x14ac:dyDescent="0.25">
      <c r="A1567" s="10">
        <f>IF('Paste data'!A1567="","",'Paste data'!A1567)</f>
      </c>
      <c r="B1567" s="4">
        <f>IF('Paste data'!A1567="","",'Paste data'!D1567)</f>
      </c>
      <c r="C1567" s="4">
        <f>IF('Paste data'!A1567="","",'Paste data'!B1567)</f>
      </c>
      <c r="D1567" s="11">
        <f>IFERROR(IF(OR('Paste data'!E1567="",'Paste data'!F1567=""),"",ROUND((IF(ISNUMBER('Paste data'!F1567),'Paste data'!F1567,IFERROR(DATE(VALUE(LEFT('Paste data'!F1567,4)),VALUE(MID('Paste data'!F1567,6,2)),VALUE(MID('Paste data'!F1567,9,2)))+VALUE(MID('Paste data'!F1567,12,2))/24+VALUE(MID('Paste data'!F1567,15,2))/1440,"")))-(IF(ISNUMBER('Paste data'!E1567),'Paste data'!E1567,IFERROR(DATE(VALUE(LEFT('Paste data'!E1567,4)),VALUE(MID('Paste data'!E1567,6,2)),VALUE(MID('Paste data'!E1567,9,2)))+VALUE(MID('Paste data'!E1567,12,2))/24+VALUE(MID('Paste data'!E1567,15,2))/1440,""))),2)),"")</f>
      </c>
      <c r="E1567" s="11">
        <f>IFERROR(IF(OR('Paste data'!F1567="",'Paste data'!G1567=""),"",ROUND((IF(ISNUMBER('Paste data'!G1567),'Paste data'!G1567,IFERROR(DATE(VALUE(LEFT('Paste data'!G1567,4)),VALUE(MID('Paste data'!G1567,6,2)),VALUE(MID('Paste data'!G1567,9,2)))+VALUE(MID('Paste data'!G1567,12,2))/24+VALUE(MID('Paste data'!G1567,15,2))/1440,"")))-(IF(ISNUMBER('Paste data'!F1567),'Paste data'!F1567,IFERROR(DATE(VALUE(LEFT('Paste data'!F1567,4)),VALUE(MID('Paste data'!F1567,6,2)),VALUE(MID('Paste data'!F1567,9,2)))+VALUE(MID('Paste data'!F1567,12,2))/24+VALUE(MID('Paste data'!F1567,15,2))/1440,""))),2)),"")</f>
      </c>
      <c r="F1567" s="11">
        <f>IFERROR(IF(OR('Paste data'!E1567="",'Paste data'!G1567=""),"",ROUND((IF(ISNUMBER('Paste data'!G1567),'Paste data'!G1567,IFERROR(DATE(VALUE(LEFT('Paste data'!G1567,4)),VALUE(MID('Paste data'!G1567,6,2)),VALUE(MID('Paste data'!G1567,9,2)))+VALUE(MID('Paste data'!G1567,12,2))/24+VALUE(MID('Paste data'!G1567,15,2))/1440,"")))-(IF(ISNUMBER('Paste data'!E1567),'Paste data'!E1567,IFERROR(DATE(VALUE(LEFT('Paste data'!E1567,4)),VALUE(MID('Paste data'!E1567,6,2)),VALUE(MID('Paste data'!E1567,9,2)))+VALUE(MID('Paste data'!E1567,12,2))/24+VALUE(MID('Paste data'!E1567,15,2))/1440,""))),2)),"")</f>
      </c>
      <c r="G1567" s="10">
        <f>IFERROR(IF('Paste data'!G1567="","",(IF(ISNUMBER('Paste data'!G1567),'Paste data'!G1567,IFERROR(DATE(VALUE(LEFT('Paste data'!G1567,4)),VALUE(MID('Paste data'!G1567,6,2)),VALUE(MID('Paste data'!G1567,9,2)))+VALUE(MID('Paste data'!G1567,12,2))/24+VALUE(MID('Paste data'!G1567,15,2))/1440,"")))-WEEKDAY((IF(ISNUMBER('Paste data'!G1567),'Paste data'!G1567,IFERROR(DATE(VALUE(LEFT('Paste data'!G1567,4)),VALUE(MID('Paste data'!G1567,6,2)),VALUE(MID('Paste data'!G1567,9,2)))+VALUE(MID('Paste data'!G1567,12,2))/24+VALUE(MID('Paste data'!G1567,15,2))/1440,""))),3)),"")</f>
      </c>
    </row>
    <row r="1568" spans="1:7" x14ac:dyDescent="0.25">
      <c r="A1568" s="10">
        <f>IF('Paste data'!A1568="","",'Paste data'!A1568)</f>
      </c>
      <c r="B1568" s="4">
        <f>IF('Paste data'!A1568="","",'Paste data'!D1568)</f>
      </c>
      <c r="C1568" s="4">
        <f>IF('Paste data'!A1568="","",'Paste data'!B1568)</f>
      </c>
      <c r="D1568" s="11">
        <f>IFERROR(IF(OR('Paste data'!E1568="",'Paste data'!F1568=""),"",ROUND((IF(ISNUMBER('Paste data'!F1568),'Paste data'!F1568,IFERROR(DATE(VALUE(LEFT('Paste data'!F1568,4)),VALUE(MID('Paste data'!F1568,6,2)),VALUE(MID('Paste data'!F1568,9,2)))+VALUE(MID('Paste data'!F1568,12,2))/24+VALUE(MID('Paste data'!F1568,15,2))/1440,"")))-(IF(ISNUMBER('Paste data'!E1568),'Paste data'!E1568,IFERROR(DATE(VALUE(LEFT('Paste data'!E1568,4)),VALUE(MID('Paste data'!E1568,6,2)),VALUE(MID('Paste data'!E1568,9,2)))+VALUE(MID('Paste data'!E1568,12,2))/24+VALUE(MID('Paste data'!E1568,15,2))/1440,""))),2)),"")</f>
      </c>
      <c r="E1568" s="11">
        <f>IFERROR(IF(OR('Paste data'!F1568="",'Paste data'!G1568=""),"",ROUND((IF(ISNUMBER('Paste data'!G1568),'Paste data'!G1568,IFERROR(DATE(VALUE(LEFT('Paste data'!G1568,4)),VALUE(MID('Paste data'!G1568,6,2)),VALUE(MID('Paste data'!G1568,9,2)))+VALUE(MID('Paste data'!G1568,12,2))/24+VALUE(MID('Paste data'!G1568,15,2))/1440,"")))-(IF(ISNUMBER('Paste data'!F1568),'Paste data'!F1568,IFERROR(DATE(VALUE(LEFT('Paste data'!F1568,4)),VALUE(MID('Paste data'!F1568,6,2)),VALUE(MID('Paste data'!F1568,9,2)))+VALUE(MID('Paste data'!F1568,12,2))/24+VALUE(MID('Paste data'!F1568,15,2))/1440,""))),2)),"")</f>
      </c>
      <c r="F1568" s="11">
        <f>IFERROR(IF(OR('Paste data'!E1568="",'Paste data'!G1568=""),"",ROUND((IF(ISNUMBER('Paste data'!G1568),'Paste data'!G1568,IFERROR(DATE(VALUE(LEFT('Paste data'!G1568,4)),VALUE(MID('Paste data'!G1568,6,2)),VALUE(MID('Paste data'!G1568,9,2)))+VALUE(MID('Paste data'!G1568,12,2))/24+VALUE(MID('Paste data'!G1568,15,2))/1440,"")))-(IF(ISNUMBER('Paste data'!E1568),'Paste data'!E1568,IFERROR(DATE(VALUE(LEFT('Paste data'!E1568,4)),VALUE(MID('Paste data'!E1568,6,2)),VALUE(MID('Paste data'!E1568,9,2)))+VALUE(MID('Paste data'!E1568,12,2))/24+VALUE(MID('Paste data'!E1568,15,2))/1440,""))),2)),"")</f>
      </c>
      <c r="G1568" s="10">
        <f>IFERROR(IF('Paste data'!G1568="","",(IF(ISNUMBER('Paste data'!G1568),'Paste data'!G1568,IFERROR(DATE(VALUE(LEFT('Paste data'!G1568,4)),VALUE(MID('Paste data'!G1568,6,2)),VALUE(MID('Paste data'!G1568,9,2)))+VALUE(MID('Paste data'!G1568,12,2))/24+VALUE(MID('Paste data'!G1568,15,2))/1440,"")))-WEEKDAY((IF(ISNUMBER('Paste data'!G1568),'Paste data'!G1568,IFERROR(DATE(VALUE(LEFT('Paste data'!G1568,4)),VALUE(MID('Paste data'!G1568,6,2)),VALUE(MID('Paste data'!G1568,9,2)))+VALUE(MID('Paste data'!G1568,12,2))/24+VALUE(MID('Paste data'!G1568,15,2))/1440,""))),3)),"")</f>
      </c>
    </row>
    <row r="1569" spans="1:7" x14ac:dyDescent="0.25">
      <c r="A1569" s="10">
        <f>IF('Paste data'!A1569="","",'Paste data'!A1569)</f>
      </c>
      <c r="B1569" s="4">
        <f>IF('Paste data'!A1569="","",'Paste data'!D1569)</f>
      </c>
      <c r="C1569" s="4">
        <f>IF('Paste data'!A1569="","",'Paste data'!B1569)</f>
      </c>
      <c r="D1569" s="11">
        <f>IFERROR(IF(OR('Paste data'!E1569="",'Paste data'!F1569=""),"",ROUND((IF(ISNUMBER('Paste data'!F1569),'Paste data'!F1569,IFERROR(DATE(VALUE(LEFT('Paste data'!F1569,4)),VALUE(MID('Paste data'!F1569,6,2)),VALUE(MID('Paste data'!F1569,9,2)))+VALUE(MID('Paste data'!F1569,12,2))/24+VALUE(MID('Paste data'!F1569,15,2))/1440,"")))-(IF(ISNUMBER('Paste data'!E1569),'Paste data'!E1569,IFERROR(DATE(VALUE(LEFT('Paste data'!E1569,4)),VALUE(MID('Paste data'!E1569,6,2)),VALUE(MID('Paste data'!E1569,9,2)))+VALUE(MID('Paste data'!E1569,12,2))/24+VALUE(MID('Paste data'!E1569,15,2))/1440,""))),2)),"")</f>
      </c>
      <c r="E1569" s="11">
        <f>IFERROR(IF(OR('Paste data'!F1569="",'Paste data'!G1569=""),"",ROUND((IF(ISNUMBER('Paste data'!G1569),'Paste data'!G1569,IFERROR(DATE(VALUE(LEFT('Paste data'!G1569,4)),VALUE(MID('Paste data'!G1569,6,2)),VALUE(MID('Paste data'!G1569,9,2)))+VALUE(MID('Paste data'!G1569,12,2))/24+VALUE(MID('Paste data'!G1569,15,2))/1440,"")))-(IF(ISNUMBER('Paste data'!F1569),'Paste data'!F1569,IFERROR(DATE(VALUE(LEFT('Paste data'!F1569,4)),VALUE(MID('Paste data'!F1569,6,2)),VALUE(MID('Paste data'!F1569,9,2)))+VALUE(MID('Paste data'!F1569,12,2))/24+VALUE(MID('Paste data'!F1569,15,2))/1440,""))),2)),"")</f>
      </c>
      <c r="F1569" s="11">
        <f>IFERROR(IF(OR('Paste data'!E1569="",'Paste data'!G1569=""),"",ROUND((IF(ISNUMBER('Paste data'!G1569),'Paste data'!G1569,IFERROR(DATE(VALUE(LEFT('Paste data'!G1569,4)),VALUE(MID('Paste data'!G1569,6,2)),VALUE(MID('Paste data'!G1569,9,2)))+VALUE(MID('Paste data'!G1569,12,2))/24+VALUE(MID('Paste data'!G1569,15,2))/1440,"")))-(IF(ISNUMBER('Paste data'!E1569),'Paste data'!E1569,IFERROR(DATE(VALUE(LEFT('Paste data'!E1569,4)),VALUE(MID('Paste data'!E1569,6,2)),VALUE(MID('Paste data'!E1569,9,2)))+VALUE(MID('Paste data'!E1569,12,2))/24+VALUE(MID('Paste data'!E1569,15,2))/1440,""))),2)),"")</f>
      </c>
      <c r="G1569" s="10">
        <f>IFERROR(IF('Paste data'!G1569="","",(IF(ISNUMBER('Paste data'!G1569),'Paste data'!G1569,IFERROR(DATE(VALUE(LEFT('Paste data'!G1569,4)),VALUE(MID('Paste data'!G1569,6,2)),VALUE(MID('Paste data'!G1569,9,2)))+VALUE(MID('Paste data'!G1569,12,2))/24+VALUE(MID('Paste data'!G1569,15,2))/1440,"")))-WEEKDAY((IF(ISNUMBER('Paste data'!G1569),'Paste data'!G1569,IFERROR(DATE(VALUE(LEFT('Paste data'!G1569,4)),VALUE(MID('Paste data'!G1569,6,2)),VALUE(MID('Paste data'!G1569,9,2)))+VALUE(MID('Paste data'!G1569,12,2))/24+VALUE(MID('Paste data'!G1569,15,2))/1440,""))),3)),"")</f>
      </c>
    </row>
    <row r="1570" spans="1:7" x14ac:dyDescent="0.25">
      <c r="A1570" s="10">
        <f>IF('Paste data'!A1570="","",'Paste data'!A1570)</f>
      </c>
      <c r="B1570" s="4">
        <f>IF('Paste data'!A1570="","",'Paste data'!D1570)</f>
      </c>
      <c r="C1570" s="4">
        <f>IF('Paste data'!A1570="","",'Paste data'!B1570)</f>
      </c>
      <c r="D1570" s="11">
        <f>IFERROR(IF(OR('Paste data'!E1570="",'Paste data'!F1570=""),"",ROUND((IF(ISNUMBER('Paste data'!F1570),'Paste data'!F1570,IFERROR(DATE(VALUE(LEFT('Paste data'!F1570,4)),VALUE(MID('Paste data'!F1570,6,2)),VALUE(MID('Paste data'!F1570,9,2)))+VALUE(MID('Paste data'!F1570,12,2))/24+VALUE(MID('Paste data'!F1570,15,2))/1440,"")))-(IF(ISNUMBER('Paste data'!E1570),'Paste data'!E1570,IFERROR(DATE(VALUE(LEFT('Paste data'!E1570,4)),VALUE(MID('Paste data'!E1570,6,2)),VALUE(MID('Paste data'!E1570,9,2)))+VALUE(MID('Paste data'!E1570,12,2))/24+VALUE(MID('Paste data'!E1570,15,2))/1440,""))),2)),"")</f>
      </c>
      <c r="E1570" s="11">
        <f>IFERROR(IF(OR('Paste data'!F1570="",'Paste data'!G1570=""),"",ROUND((IF(ISNUMBER('Paste data'!G1570),'Paste data'!G1570,IFERROR(DATE(VALUE(LEFT('Paste data'!G1570,4)),VALUE(MID('Paste data'!G1570,6,2)),VALUE(MID('Paste data'!G1570,9,2)))+VALUE(MID('Paste data'!G1570,12,2))/24+VALUE(MID('Paste data'!G1570,15,2))/1440,"")))-(IF(ISNUMBER('Paste data'!F1570),'Paste data'!F1570,IFERROR(DATE(VALUE(LEFT('Paste data'!F1570,4)),VALUE(MID('Paste data'!F1570,6,2)),VALUE(MID('Paste data'!F1570,9,2)))+VALUE(MID('Paste data'!F1570,12,2))/24+VALUE(MID('Paste data'!F1570,15,2))/1440,""))),2)),"")</f>
      </c>
      <c r="F1570" s="11">
        <f>IFERROR(IF(OR('Paste data'!E1570="",'Paste data'!G1570=""),"",ROUND((IF(ISNUMBER('Paste data'!G1570),'Paste data'!G1570,IFERROR(DATE(VALUE(LEFT('Paste data'!G1570,4)),VALUE(MID('Paste data'!G1570,6,2)),VALUE(MID('Paste data'!G1570,9,2)))+VALUE(MID('Paste data'!G1570,12,2))/24+VALUE(MID('Paste data'!G1570,15,2))/1440,"")))-(IF(ISNUMBER('Paste data'!E1570),'Paste data'!E1570,IFERROR(DATE(VALUE(LEFT('Paste data'!E1570,4)),VALUE(MID('Paste data'!E1570,6,2)),VALUE(MID('Paste data'!E1570,9,2)))+VALUE(MID('Paste data'!E1570,12,2))/24+VALUE(MID('Paste data'!E1570,15,2))/1440,""))),2)),"")</f>
      </c>
      <c r="G1570" s="10">
        <f>IFERROR(IF('Paste data'!G1570="","",(IF(ISNUMBER('Paste data'!G1570),'Paste data'!G1570,IFERROR(DATE(VALUE(LEFT('Paste data'!G1570,4)),VALUE(MID('Paste data'!G1570,6,2)),VALUE(MID('Paste data'!G1570,9,2)))+VALUE(MID('Paste data'!G1570,12,2))/24+VALUE(MID('Paste data'!G1570,15,2))/1440,"")))-WEEKDAY((IF(ISNUMBER('Paste data'!G1570),'Paste data'!G1570,IFERROR(DATE(VALUE(LEFT('Paste data'!G1570,4)),VALUE(MID('Paste data'!G1570,6,2)),VALUE(MID('Paste data'!G1570,9,2)))+VALUE(MID('Paste data'!G1570,12,2))/24+VALUE(MID('Paste data'!G1570,15,2))/1440,""))),3)),"")</f>
      </c>
    </row>
    <row r="1571" spans="1:7" x14ac:dyDescent="0.25">
      <c r="A1571" s="10">
        <f>IF('Paste data'!A1571="","",'Paste data'!A1571)</f>
      </c>
      <c r="B1571" s="4">
        <f>IF('Paste data'!A1571="","",'Paste data'!D1571)</f>
      </c>
      <c r="C1571" s="4">
        <f>IF('Paste data'!A1571="","",'Paste data'!B1571)</f>
      </c>
      <c r="D1571" s="11">
        <f>IFERROR(IF(OR('Paste data'!E1571="",'Paste data'!F1571=""),"",ROUND((IF(ISNUMBER('Paste data'!F1571),'Paste data'!F1571,IFERROR(DATE(VALUE(LEFT('Paste data'!F1571,4)),VALUE(MID('Paste data'!F1571,6,2)),VALUE(MID('Paste data'!F1571,9,2)))+VALUE(MID('Paste data'!F1571,12,2))/24+VALUE(MID('Paste data'!F1571,15,2))/1440,"")))-(IF(ISNUMBER('Paste data'!E1571),'Paste data'!E1571,IFERROR(DATE(VALUE(LEFT('Paste data'!E1571,4)),VALUE(MID('Paste data'!E1571,6,2)),VALUE(MID('Paste data'!E1571,9,2)))+VALUE(MID('Paste data'!E1571,12,2))/24+VALUE(MID('Paste data'!E1571,15,2))/1440,""))),2)),"")</f>
      </c>
      <c r="E1571" s="11">
        <f>IFERROR(IF(OR('Paste data'!F1571="",'Paste data'!G1571=""),"",ROUND((IF(ISNUMBER('Paste data'!G1571),'Paste data'!G1571,IFERROR(DATE(VALUE(LEFT('Paste data'!G1571,4)),VALUE(MID('Paste data'!G1571,6,2)),VALUE(MID('Paste data'!G1571,9,2)))+VALUE(MID('Paste data'!G1571,12,2))/24+VALUE(MID('Paste data'!G1571,15,2))/1440,"")))-(IF(ISNUMBER('Paste data'!F1571),'Paste data'!F1571,IFERROR(DATE(VALUE(LEFT('Paste data'!F1571,4)),VALUE(MID('Paste data'!F1571,6,2)),VALUE(MID('Paste data'!F1571,9,2)))+VALUE(MID('Paste data'!F1571,12,2))/24+VALUE(MID('Paste data'!F1571,15,2))/1440,""))),2)),"")</f>
      </c>
      <c r="F1571" s="11">
        <f>IFERROR(IF(OR('Paste data'!E1571="",'Paste data'!G1571=""),"",ROUND((IF(ISNUMBER('Paste data'!G1571),'Paste data'!G1571,IFERROR(DATE(VALUE(LEFT('Paste data'!G1571,4)),VALUE(MID('Paste data'!G1571,6,2)),VALUE(MID('Paste data'!G1571,9,2)))+VALUE(MID('Paste data'!G1571,12,2))/24+VALUE(MID('Paste data'!G1571,15,2))/1440,"")))-(IF(ISNUMBER('Paste data'!E1571),'Paste data'!E1571,IFERROR(DATE(VALUE(LEFT('Paste data'!E1571,4)),VALUE(MID('Paste data'!E1571,6,2)),VALUE(MID('Paste data'!E1571,9,2)))+VALUE(MID('Paste data'!E1571,12,2))/24+VALUE(MID('Paste data'!E1571,15,2))/1440,""))),2)),"")</f>
      </c>
      <c r="G1571" s="10">
        <f>IFERROR(IF('Paste data'!G1571="","",(IF(ISNUMBER('Paste data'!G1571),'Paste data'!G1571,IFERROR(DATE(VALUE(LEFT('Paste data'!G1571,4)),VALUE(MID('Paste data'!G1571,6,2)),VALUE(MID('Paste data'!G1571,9,2)))+VALUE(MID('Paste data'!G1571,12,2))/24+VALUE(MID('Paste data'!G1571,15,2))/1440,"")))-WEEKDAY((IF(ISNUMBER('Paste data'!G1571),'Paste data'!G1571,IFERROR(DATE(VALUE(LEFT('Paste data'!G1571,4)),VALUE(MID('Paste data'!G1571,6,2)),VALUE(MID('Paste data'!G1571,9,2)))+VALUE(MID('Paste data'!G1571,12,2))/24+VALUE(MID('Paste data'!G1571,15,2))/1440,""))),3)),"")</f>
      </c>
    </row>
    <row r="1572" spans="1:7" x14ac:dyDescent="0.25">
      <c r="A1572" s="10">
        <f>IF('Paste data'!A1572="","",'Paste data'!A1572)</f>
      </c>
      <c r="B1572" s="4">
        <f>IF('Paste data'!A1572="","",'Paste data'!D1572)</f>
      </c>
      <c r="C1572" s="4">
        <f>IF('Paste data'!A1572="","",'Paste data'!B1572)</f>
      </c>
      <c r="D1572" s="11">
        <f>IFERROR(IF(OR('Paste data'!E1572="",'Paste data'!F1572=""),"",ROUND((IF(ISNUMBER('Paste data'!F1572),'Paste data'!F1572,IFERROR(DATE(VALUE(LEFT('Paste data'!F1572,4)),VALUE(MID('Paste data'!F1572,6,2)),VALUE(MID('Paste data'!F1572,9,2)))+VALUE(MID('Paste data'!F1572,12,2))/24+VALUE(MID('Paste data'!F1572,15,2))/1440,"")))-(IF(ISNUMBER('Paste data'!E1572),'Paste data'!E1572,IFERROR(DATE(VALUE(LEFT('Paste data'!E1572,4)),VALUE(MID('Paste data'!E1572,6,2)),VALUE(MID('Paste data'!E1572,9,2)))+VALUE(MID('Paste data'!E1572,12,2))/24+VALUE(MID('Paste data'!E1572,15,2))/1440,""))),2)),"")</f>
      </c>
      <c r="E1572" s="11">
        <f>IFERROR(IF(OR('Paste data'!F1572="",'Paste data'!G1572=""),"",ROUND((IF(ISNUMBER('Paste data'!G1572),'Paste data'!G1572,IFERROR(DATE(VALUE(LEFT('Paste data'!G1572,4)),VALUE(MID('Paste data'!G1572,6,2)),VALUE(MID('Paste data'!G1572,9,2)))+VALUE(MID('Paste data'!G1572,12,2))/24+VALUE(MID('Paste data'!G1572,15,2))/1440,"")))-(IF(ISNUMBER('Paste data'!F1572),'Paste data'!F1572,IFERROR(DATE(VALUE(LEFT('Paste data'!F1572,4)),VALUE(MID('Paste data'!F1572,6,2)),VALUE(MID('Paste data'!F1572,9,2)))+VALUE(MID('Paste data'!F1572,12,2))/24+VALUE(MID('Paste data'!F1572,15,2))/1440,""))),2)),"")</f>
      </c>
      <c r="F1572" s="11">
        <f>IFERROR(IF(OR('Paste data'!E1572="",'Paste data'!G1572=""),"",ROUND((IF(ISNUMBER('Paste data'!G1572),'Paste data'!G1572,IFERROR(DATE(VALUE(LEFT('Paste data'!G1572,4)),VALUE(MID('Paste data'!G1572,6,2)),VALUE(MID('Paste data'!G1572,9,2)))+VALUE(MID('Paste data'!G1572,12,2))/24+VALUE(MID('Paste data'!G1572,15,2))/1440,"")))-(IF(ISNUMBER('Paste data'!E1572),'Paste data'!E1572,IFERROR(DATE(VALUE(LEFT('Paste data'!E1572,4)),VALUE(MID('Paste data'!E1572,6,2)),VALUE(MID('Paste data'!E1572,9,2)))+VALUE(MID('Paste data'!E1572,12,2))/24+VALUE(MID('Paste data'!E1572,15,2))/1440,""))),2)),"")</f>
      </c>
      <c r="G1572" s="10">
        <f>IFERROR(IF('Paste data'!G1572="","",(IF(ISNUMBER('Paste data'!G1572),'Paste data'!G1572,IFERROR(DATE(VALUE(LEFT('Paste data'!G1572,4)),VALUE(MID('Paste data'!G1572,6,2)),VALUE(MID('Paste data'!G1572,9,2)))+VALUE(MID('Paste data'!G1572,12,2))/24+VALUE(MID('Paste data'!G1572,15,2))/1440,"")))-WEEKDAY((IF(ISNUMBER('Paste data'!G1572),'Paste data'!G1572,IFERROR(DATE(VALUE(LEFT('Paste data'!G1572,4)),VALUE(MID('Paste data'!G1572,6,2)),VALUE(MID('Paste data'!G1572,9,2)))+VALUE(MID('Paste data'!G1572,12,2))/24+VALUE(MID('Paste data'!G1572,15,2))/1440,""))),3)),"")</f>
      </c>
    </row>
    <row r="1573" spans="1:7" x14ac:dyDescent="0.25">
      <c r="A1573" s="10">
        <f>IF('Paste data'!A1573="","",'Paste data'!A1573)</f>
      </c>
      <c r="B1573" s="4">
        <f>IF('Paste data'!A1573="","",'Paste data'!D1573)</f>
      </c>
      <c r="C1573" s="4">
        <f>IF('Paste data'!A1573="","",'Paste data'!B1573)</f>
      </c>
      <c r="D1573" s="11">
        <f>IFERROR(IF(OR('Paste data'!E1573="",'Paste data'!F1573=""),"",ROUND((IF(ISNUMBER('Paste data'!F1573),'Paste data'!F1573,IFERROR(DATE(VALUE(LEFT('Paste data'!F1573,4)),VALUE(MID('Paste data'!F1573,6,2)),VALUE(MID('Paste data'!F1573,9,2)))+VALUE(MID('Paste data'!F1573,12,2))/24+VALUE(MID('Paste data'!F1573,15,2))/1440,"")))-(IF(ISNUMBER('Paste data'!E1573),'Paste data'!E1573,IFERROR(DATE(VALUE(LEFT('Paste data'!E1573,4)),VALUE(MID('Paste data'!E1573,6,2)),VALUE(MID('Paste data'!E1573,9,2)))+VALUE(MID('Paste data'!E1573,12,2))/24+VALUE(MID('Paste data'!E1573,15,2))/1440,""))),2)),"")</f>
      </c>
      <c r="E1573" s="11">
        <f>IFERROR(IF(OR('Paste data'!F1573="",'Paste data'!G1573=""),"",ROUND((IF(ISNUMBER('Paste data'!G1573),'Paste data'!G1573,IFERROR(DATE(VALUE(LEFT('Paste data'!G1573,4)),VALUE(MID('Paste data'!G1573,6,2)),VALUE(MID('Paste data'!G1573,9,2)))+VALUE(MID('Paste data'!G1573,12,2))/24+VALUE(MID('Paste data'!G1573,15,2))/1440,"")))-(IF(ISNUMBER('Paste data'!F1573),'Paste data'!F1573,IFERROR(DATE(VALUE(LEFT('Paste data'!F1573,4)),VALUE(MID('Paste data'!F1573,6,2)),VALUE(MID('Paste data'!F1573,9,2)))+VALUE(MID('Paste data'!F1573,12,2))/24+VALUE(MID('Paste data'!F1573,15,2))/1440,""))),2)),"")</f>
      </c>
      <c r="F1573" s="11">
        <f>IFERROR(IF(OR('Paste data'!E1573="",'Paste data'!G1573=""),"",ROUND((IF(ISNUMBER('Paste data'!G1573),'Paste data'!G1573,IFERROR(DATE(VALUE(LEFT('Paste data'!G1573,4)),VALUE(MID('Paste data'!G1573,6,2)),VALUE(MID('Paste data'!G1573,9,2)))+VALUE(MID('Paste data'!G1573,12,2))/24+VALUE(MID('Paste data'!G1573,15,2))/1440,"")))-(IF(ISNUMBER('Paste data'!E1573),'Paste data'!E1573,IFERROR(DATE(VALUE(LEFT('Paste data'!E1573,4)),VALUE(MID('Paste data'!E1573,6,2)),VALUE(MID('Paste data'!E1573,9,2)))+VALUE(MID('Paste data'!E1573,12,2))/24+VALUE(MID('Paste data'!E1573,15,2))/1440,""))),2)),"")</f>
      </c>
      <c r="G1573" s="10">
        <f>IFERROR(IF('Paste data'!G1573="","",(IF(ISNUMBER('Paste data'!G1573),'Paste data'!G1573,IFERROR(DATE(VALUE(LEFT('Paste data'!G1573,4)),VALUE(MID('Paste data'!G1573,6,2)),VALUE(MID('Paste data'!G1573,9,2)))+VALUE(MID('Paste data'!G1573,12,2))/24+VALUE(MID('Paste data'!G1573,15,2))/1440,"")))-WEEKDAY((IF(ISNUMBER('Paste data'!G1573),'Paste data'!G1573,IFERROR(DATE(VALUE(LEFT('Paste data'!G1573,4)),VALUE(MID('Paste data'!G1573,6,2)),VALUE(MID('Paste data'!G1573,9,2)))+VALUE(MID('Paste data'!G1573,12,2))/24+VALUE(MID('Paste data'!G1573,15,2))/1440,""))),3)),"")</f>
      </c>
    </row>
    <row r="1574" spans="1:7" x14ac:dyDescent="0.25">
      <c r="A1574" s="10">
        <f>IF('Paste data'!A1574="","",'Paste data'!A1574)</f>
      </c>
      <c r="B1574" s="4">
        <f>IF('Paste data'!A1574="","",'Paste data'!D1574)</f>
      </c>
      <c r="C1574" s="4">
        <f>IF('Paste data'!A1574="","",'Paste data'!B1574)</f>
      </c>
      <c r="D1574" s="11">
        <f>IFERROR(IF(OR('Paste data'!E1574="",'Paste data'!F1574=""),"",ROUND((IF(ISNUMBER('Paste data'!F1574),'Paste data'!F1574,IFERROR(DATE(VALUE(LEFT('Paste data'!F1574,4)),VALUE(MID('Paste data'!F1574,6,2)),VALUE(MID('Paste data'!F1574,9,2)))+VALUE(MID('Paste data'!F1574,12,2))/24+VALUE(MID('Paste data'!F1574,15,2))/1440,"")))-(IF(ISNUMBER('Paste data'!E1574),'Paste data'!E1574,IFERROR(DATE(VALUE(LEFT('Paste data'!E1574,4)),VALUE(MID('Paste data'!E1574,6,2)),VALUE(MID('Paste data'!E1574,9,2)))+VALUE(MID('Paste data'!E1574,12,2))/24+VALUE(MID('Paste data'!E1574,15,2))/1440,""))),2)),"")</f>
      </c>
      <c r="E1574" s="11">
        <f>IFERROR(IF(OR('Paste data'!F1574="",'Paste data'!G1574=""),"",ROUND((IF(ISNUMBER('Paste data'!G1574),'Paste data'!G1574,IFERROR(DATE(VALUE(LEFT('Paste data'!G1574,4)),VALUE(MID('Paste data'!G1574,6,2)),VALUE(MID('Paste data'!G1574,9,2)))+VALUE(MID('Paste data'!G1574,12,2))/24+VALUE(MID('Paste data'!G1574,15,2))/1440,"")))-(IF(ISNUMBER('Paste data'!F1574),'Paste data'!F1574,IFERROR(DATE(VALUE(LEFT('Paste data'!F1574,4)),VALUE(MID('Paste data'!F1574,6,2)),VALUE(MID('Paste data'!F1574,9,2)))+VALUE(MID('Paste data'!F1574,12,2))/24+VALUE(MID('Paste data'!F1574,15,2))/1440,""))),2)),"")</f>
      </c>
      <c r="F1574" s="11">
        <f>IFERROR(IF(OR('Paste data'!E1574="",'Paste data'!G1574=""),"",ROUND((IF(ISNUMBER('Paste data'!G1574),'Paste data'!G1574,IFERROR(DATE(VALUE(LEFT('Paste data'!G1574,4)),VALUE(MID('Paste data'!G1574,6,2)),VALUE(MID('Paste data'!G1574,9,2)))+VALUE(MID('Paste data'!G1574,12,2))/24+VALUE(MID('Paste data'!G1574,15,2))/1440,"")))-(IF(ISNUMBER('Paste data'!E1574),'Paste data'!E1574,IFERROR(DATE(VALUE(LEFT('Paste data'!E1574,4)),VALUE(MID('Paste data'!E1574,6,2)),VALUE(MID('Paste data'!E1574,9,2)))+VALUE(MID('Paste data'!E1574,12,2))/24+VALUE(MID('Paste data'!E1574,15,2))/1440,""))),2)),"")</f>
      </c>
      <c r="G1574" s="10">
        <f>IFERROR(IF('Paste data'!G1574="","",(IF(ISNUMBER('Paste data'!G1574),'Paste data'!G1574,IFERROR(DATE(VALUE(LEFT('Paste data'!G1574,4)),VALUE(MID('Paste data'!G1574,6,2)),VALUE(MID('Paste data'!G1574,9,2)))+VALUE(MID('Paste data'!G1574,12,2))/24+VALUE(MID('Paste data'!G1574,15,2))/1440,"")))-WEEKDAY((IF(ISNUMBER('Paste data'!G1574),'Paste data'!G1574,IFERROR(DATE(VALUE(LEFT('Paste data'!G1574,4)),VALUE(MID('Paste data'!G1574,6,2)),VALUE(MID('Paste data'!G1574,9,2)))+VALUE(MID('Paste data'!G1574,12,2))/24+VALUE(MID('Paste data'!G1574,15,2))/1440,""))),3)),"")</f>
      </c>
    </row>
    <row r="1575" spans="1:7" x14ac:dyDescent="0.25">
      <c r="A1575" s="10">
        <f>IF('Paste data'!A1575="","",'Paste data'!A1575)</f>
      </c>
      <c r="B1575" s="4">
        <f>IF('Paste data'!A1575="","",'Paste data'!D1575)</f>
      </c>
      <c r="C1575" s="4">
        <f>IF('Paste data'!A1575="","",'Paste data'!B1575)</f>
      </c>
      <c r="D1575" s="11">
        <f>IFERROR(IF(OR('Paste data'!E1575="",'Paste data'!F1575=""),"",ROUND((IF(ISNUMBER('Paste data'!F1575),'Paste data'!F1575,IFERROR(DATE(VALUE(LEFT('Paste data'!F1575,4)),VALUE(MID('Paste data'!F1575,6,2)),VALUE(MID('Paste data'!F1575,9,2)))+VALUE(MID('Paste data'!F1575,12,2))/24+VALUE(MID('Paste data'!F1575,15,2))/1440,"")))-(IF(ISNUMBER('Paste data'!E1575),'Paste data'!E1575,IFERROR(DATE(VALUE(LEFT('Paste data'!E1575,4)),VALUE(MID('Paste data'!E1575,6,2)),VALUE(MID('Paste data'!E1575,9,2)))+VALUE(MID('Paste data'!E1575,12,2))/24+VALUE(MID('Paste data'!E1575,15,2))/1440,""))),2)),"")</f>
      </c>
      <c r="E1575" s="11">
        <f>IFERROR(IF(OR('Paste data'!F1575="",'Paste data'!G1575=""),"",ROUND((IF(ISNUMBER('Paste data'!G1575),'Paste data'!G1575,IFERROR(DATE(VALUE(LEFT('Paste data'!G1575,4)),VALUE(MID('Paste data'!G1575,6,2)),VALUE(MID('Paste data'!G1575,9,2)))+VALUE(MID('Paste data'!G1575,12,2))/24+VALUE(MID('Paste data'!G1575,15,2))/1440,"")))-(IF(ISNUMBER('Paste data'!F1575),'Paste data'!F1575,IFERROR(DATE(VALUE(LEFT('Paste data'!F1575,4)),VALUE(MID('Paste data'!F1575,6,2)),VALUE(MID('Paste data'!F1575,9,2)))+VALUE(MID('Paste data'!F1575,12,2))/24+VALUE(MID('Paste data'!F1575,15,2))/1440,""))),2)),"")</f>
      </c>
      <c r="F1575" s="11">
        <f>IFERROR(IF(OR('Paste data'!E1575="",'Paste data'!G1575=""),"",ROUND((IF(ISNUMBER('Paste data'!G1575),'Paste data'!G1575,IFERROR(DATE(VALUE(LEFT('Paste data'!G1575,4)),VALUE(MID('Paste data'!G1575,6,2)),VALUE(MID('Paste data'!G1575,9,2)))+VALUE(MID('Paste data'!G1575,12,2))/24+VALUE(MID('Paste data'!G1575,15,2))/1440,"")))-(IF(ISNUMBER('Paste data'!E1575),'Paste data'!E1575,IFERROR(DATE(VALUE(LEFT('Paste data'!E1575,4)),VALUE(MID('Paste data'!E1575,6,2)),VALUE(MID('Paste data'!E1575,9,2)))+VALUE(MID('Paste data'!E1575,12,2))/24+VALUE(MID('Paste data'!E1575,15,2))/1440,""))),2)),"")</f>
      </c>
      <c r="G1575" s="10">
        <f>IFERROR(IF('Paste data'!G1575="","",(IF(ISNUMBER('Paste data'!G1575),'Paste data'!G1575,IFERROR(DATE(VALUE(LEFT('Paste data'!G1575,4)),VALUE(MID('Paste data'!G1575,6,2)),VALUE(MID('Paste data'!G1575,9,2)))+VALUE(MID('Paste data'!G1575,12,2))/24+VALUE(MID('Paste data'!G1575,15,2))/1440,"")))-WEEKDAY((IF(ISNUMBER('Paste data'!G1575),'Paste data'!G1575,IFERROR(DATE(VALUE(LEFT('Paste data'!G1575,4)),VALUE(MID('Paste data'!G1575,6,2)),VALUE(MID('Paste data'!G1575,9,2)))+VALUE(MID('Paste data'!G1575,12,2))/24+VALUE(MID('Paste data'!G1575,15,2))/1440,""))),3)),"")</f>
      </c>
    </row>
    <row r="1576" spans="1:7" x14ac:dyDescent="0.25">
      <c r="A1576" s="10">
        <f>IF('Paste data'!A1576="","",'Paste data'!A1576)</f>
      </c>
      <c r="B1576" s="4">
        <f>IF('Paste data'!A1576="","",'Paste data'!D1576)</f>
      </c>
      <c r="C1576" s="4">
        <f>IF('Paste data'!A1576="","",'Paste data'!B1576)</f>
      </c>
      <c r="D1576" s="11">
        <f>IFERROR(IF(OR('Paste data'!E1576="",'Paste data'!F1576=""),"",ROUND((IF(ISNUMBER('Paste data'!F1576),'Paste data'!F1576,IFERROR(DATE(VALUE(LEFT('Paste data'!F1576,4)),VALUE(MID('Paste data'!F1576,6,2)),VALUE(MID('Paste data'!F1576,9,2)))+VALUE(MID('Paste data'!F1576,12,2))/24+VALUE(MID('Paste data'!F1576,15,2))/1440,"")))-(IF(ISNUMBER('Paste data'!E1576),'Paste data'!E1576,IFERROR(DATE(VALUE(LEFT('Paste data'!E1576,4)),VALUE(MID('Paste data'!E1576,6,2)),VALUE(MID('Paste data'!E1576,9,2)))+VALUE(MID('Paste data'!E1576,12,2))/24+VALUE(MID('Paste data'!E1576,15,2))/1440,""))),2)),"")</f>
      </c>
      <c r="E1576" s="11">
        <f>IFERROR(IF(OR('Paste data'!F1576="",'Paste data'!G1576=""),"",ROUND((IF(ISNUMBER('Paste data'!G1576),'Paste data'!G1576,IFERROR(DATE(VALUE(LEFT('Paste data'!G1576,4)),VALUE(MID('Paste data'!G1576,6,2)),VALUE(MID('Paste data'!G1576,9,2)))+VALUE(MID('Paste data'!G1576,12,2))/24+VALUE(MID('Paste data'!G1576,15,2))/1440,"")))-(IF(ISNUMBER('Paste data'!F1576),'Paste data'!F1576,IFERROR(DATE(VALUE(LEFT('Paste data'!F1576,4)),VALUE(MID('Paste data'!F1576,6,2)),VALUE(MID('Paste data'!F1576,9,2)))+VALUE(MID('Paste data'!F1576,12,2))/24+VALUE(MID('Paste data'!F1576,15,2))/1440,""))),2)),"")</f>
      </c>
      <c r="F1576" s="11">
        <f>IFERROR(IF(OR('Paste data'!E1576="",'Paste data'!G1576=""),"",ROUND((IF(ISNUMBER('Paste data'!G1576),'Paste data'!G1576,IFERROR(DATE(VALUE(LEFT('Paste data'!G1576,4)),VALUE(MID('Paste data'!G1576,6,2)),VALUE(MID('Paste data'!G1576,9,2)))+VALUE(MID('Paste data'!G1576,12,2))/24+VALUE(MID('Paste data'!G1576,15,2))/1440,"")))-(IF(ISNUMBER('Paste data'!E1576),'Paste data'!E1576,IFERROR(DATE(VALUE(LEFT('Paste data'!E1576,4)),VALUE(MID('Paste data'!E1576,6,2)),VALUE(MID('Paste data'!E1576,9,2)))+VALUE(MID('Paste data'!E1576,12,2))/24+VALUE(MID('Paste data'!E1576,15,2))/1440,""))),2)),"")</f>
      </c>
      <c r="G1576" s="10">
        <f>IFERROR(IF('Paste data'!G1576="","",(IF(ISNUMBER('Paste data'!G1576),'Paste data'!G1576,IFERROR(DATE(VALUE(LEFT('Paste data'!G1576,4)),VALUE(MID('Paste data'!G1576,6,2)),VALUE(MID('Paste data'!G1576,9,2)))+VALUE(MID('Paste data'!G1576,12,2))/24+VALUE(MID('Paste data'!G1576,15,2))/1440,"")))-WEEKDAY((IF(ISNUMBER('Paste data'!G1576),'Paste data'!G1576,IFERROR(DATE(VALUE(LEFT('Paste data'!G1576,4)),VALUE(MID('Paste data'!G1576,6,2)),VALUE(MID('Paste data'!G1576,9,2)))+VALUE(MID('Paste data'!G1576,12,2))/24+VALUE(MID('Paste data'!G1576,15,2))/1440,""))),3)),"")</f>
      </c>
    </row>
    <row r="1577" spans="1:7" x14ac:dyDescent="0.25">
      <c r="A1577" s="10">
        <f>IF('Paste data'!A1577="","",'Paste data'!A1577)</f>
      </c>
      <c r="B1577" s="4">
        <f>IF('Paste data'!A1577="","",'Paste data'!D1577)</f>
      </c>
      <c r="C1577" s="4">
        <f>IF('Paste data'!A1577="","",'Paste data'!B1577)</f>
      </c>
      <c r="D1577" s="11">
        <f>IFERROR(IF(OR('Paste data'!E1577="",'Paste data'!F1577=""),"",ROUND((IF(ISNUMBER('Paste data'!F1577),'Paste data'!F1577,IFERROR(DATE(VALUE(LEFT('Paste data'!F1577,4)),VALUE(MID('Paste data'!F1577,6,2)),VALUE(MID('Paste data'!F1577,9,2)))+VALUE(MID('Paste data'!F1577,12,2))/24+VALUE(MID('Paste data'!F1577,15,2))/1440,"")))-(IF(ISNUMBER('Paste data'!E1577),'Paste data'!E1577,IFERROR(DATE(VALUE(LEFT('Paste data'!E1577,4)),VALUE(MID('Paste data'!E1577,6,2)),VALUE(MID('Paste data'!E1577,9,2)))+VALUE(MID('Paste data'!E1577,12,2))/24+VALUE(MID('Paste data'!E1577,15,2))/1440,""))),2)),"")</f>
      </c>
      <c r="E1577" s="11">
        <f>IFERROR(IF(OR('Paste data'!F1577="",'Paste data'!G1577=""),"",ROUND((IF(ISNUMBER('Paste data'!G1577),'Paste data'!G1577,IFERROR(DATE(VALUE(LEFT('Paste data'!G1577,4)),VALUE(MID('Paste data'!G1577,6,2)),VALUE(MID('Paste data'!G1577,9,2)))+VALUE(MID('Paste data'!G1577,12,2))/24+VALUE(MID('Paste data'!G1577,15,2))/1440,"")))-(IF(ISNUMBER('Paste data'!F1577),'Paste data'!F1577,IFERROR(DATE(VALUE(LEFT('Paste data'!F1577,4)),VALUE(MID('Paste data'!F1577,6,2)),VALUE(MID('Paste data'!F1577,9,2)))+VALUE(MID('Paste data'!F1577,12,2))/24+VALUE(MID('Paste data'!F1577,15,2))/1440,""))),2)),"")</f>
      </c>
      <c r="F1577" s="11">
        <f>IFERROR(IF(OR('Paste data'!E1577="",'Paste data'!G1577=""),"",ROUND((IF(ISNUMBER('Paste data'!G1577),'Paste data'!G1577,IFERROR(DATE(VALUE(LEFT('Paste data'!G1577,4)),VALUE(MID('Paste data'!G1577,6,2)),VALUE(MID('Paste data'!G1577,9,2)))+VALUE(MID('Paste data'!G1577,12,2))/24+VALUE(MID('Paste data'!G1577,15,2))/1440,"")))-(IF(ISNUMBER('Paste data'!E1577),'Paste data'!E1577,IFERROR(DATE(VALUE(LEFT('Paste data'!E1577,4)),VALUE(MID('Paste data'!E1577,6,2)),VALUE(MID('Paste data'!E1577,9,2)))+VALUE(MID('Paste data'!E1577,12,2))/24+VALUE(MID('Paste data'!E1577,15,2))/1440,""))),2)),"")</f>
      </c>
      <c r="G1577" s="10">
        <f>IFERROR(IF('Paste data'!G1577="","",(IF(ISNUMBER('Paste data'!G1577),'Paste data'!G1577,IFERROR(DATE(VALUE(LEFT('Paste data'!G1577,4)),VALUE(MID('Paste data'!G1577,6,2)),VALUE(MID('Paste data'!G1577,9,2)))+VALUE(MID('Paste data'!G1577,12,2))/24+VALUE(MID('Paste data'!G1577,15,2))/1440,"")))-WEEKDAY((IF(ISNUMBER('Paste data'!G1577),'Paste data'!G1577,IFERROR(DATE(VALUE(LEFT('Paste data'!G1577,4)),VALUE(MID('Paste data'!G1577,6,2)),VALUE(MID('Paste data'!G1577,9,2)))+VALUE(MID('Paste data'!G1577,12,2))/24+VALUE(MID('Paste data'!G1577,15,2))/1440,""))),3)),"")</f>
      </c>
    </row>
    <row r="1578" spans="1:7" x14ac:dyDescent="0.25">
      <c r="A1578" s="10">
        <f>IF('Paste data'!A1578="","",'Paste data'!A1578)</f>
      </c>
      <c r="B1578" s="4">
        <f>IF('Paste data'!A1578="","",'Paste data'!D1578)</f>
      </c>
      <c r="C1578" s="4">
        <f>IF('Paste data'!A1578="","",'Paste data'!B1578)</f>
      </c>
      <c r="D1578" s="11">
        <f>IFERROR(IF(OR('Paste data'!E1578="",'Paste data'!F1578=""),"",ROUND((IF(ISNUMBER('Paste data'!F1578),'Paste data'!F1578,IFERROR(DATE(VALUE(LEFT('Paste data'!F1578,4)),VALUE(MID('Paste data'!F1578,6,2)),VALUE(MID('Paste data'!F1578,9,2)))+VALUE(MID('Paste data'!F1578,12,2))/24+VALUE(MID('Paste data'!F1578,15,2))/1440,"")))-(IF(ISNUMBER('Paste data'!E1578),'Paste data'!E1578,IFERROR(DATE(VALUE(LEFT('Paste data'!E1578,4)),VALUE(MID('Paste data'!E1578,6,2)),VALUE(MID('Paste data'!E1578,9,2)))+VALUE(MID('Paste data'!E1578,12,2))/24+VALUE(MID('Paste data'!E1578,15,2))/1440,""))),2)),"")</f>
      </c>
      <c r="E1578" s="11">
        <f>IFERROR(IF(OR('Paste data'!F1578="",'Paste data'!G1578=""),"",ROUND((IF(ISNUMBER('Paste data'!G1578),'Paste data'!G1578,IFERROR(DATE(VALUE(LEFT('Paste data'!G1578,4)),VALUE(MID('Paste data'!G1578,6,2)),VALUE(MID('Paste data'!G1578,9,2)))+VALUE(MID('Paste data'!G1578,12,2))/24+VALUE(MID('Paste data'!G1578,15,2))/1440,"")))-(IF(ISNUMBER('Paste data'!F1578),'Paste data'!F1578,IFERROR(DATE(VALUE(LEFT('Paste data'!F1578,4)),VALUE(MID('Paste data'!F1578,6,2)),VALUE(MID('Paste data'!F1578,9,2)))+VALUE(MID('Paste data'!F1578,12,2))/24+VALUE(MID('Paste data'!F1578,15,2))/1440,""))),2)),"")</f>
      </c>
      <c r="F1578" s="11">
        <f>IFERROR(IF(OR('Paste data'!E1578="",'Paste data'!G1578=""),"",ROUND((IF(ISNUMBER('Paste data'!G1578),'Paste data'!G1578,IFERROR(DATE(VALUE(LEFT('Paste data'!G1578,4)),VALUE(MID('Paste data'!G1578,6,2)),VALUE(MID('Paste data'!G1578,9,2)))+VALUE(MID('Paste data'!G1578,12,2))/24+VALUE(MID('Paste data'!G1578,15,2))/1440,"")))-(IF(ISNUMBER('Paste data'!E1578),'Paste data'!E1578,IFERROR(DATE(VALUE(LEFT('Paste data'!E1578,4)),VALUE(MID('Paste data'!E1578,6,2)),VALUE(MID('Paste data'!E1578,9,2)))+VALUE(MID('Paste data'!E1578,12,2))/24+VALUE(MID('Paste data'!E1578,15,2))/1440,""))),2)),"")</f>
      </c>
      <c r="G1578" s="10">
        <f>IFERROR(IF('Paste data'!G1578="","",(IF(ISNUMBER('Paste data'!G1578),'Paste data'!G1578,IFERROR(DATE(VALUE(LEFT('Paste data'!G1578,4)),VALUE(MID('Paste data'!G1578,6,2)),VALUE(MID('Paste data'!G1578,9,2)))+VALUE(MID('Paste data'!G1578,12,2))/24+VALUE(MID('Paste data'!G1578,15,2))/1440,"")))-WEEKDAY((IF(ISNUMBER('Paste data'!G1578),'Paste data'!G1578,IFERROR(DATE(VALUE(LEFT('Paste data'!G1578,4)),VALUE(MID('Paste data'!G1578,6,2)),VALUE(MID('Paste data'!G1578,9,2)))+VALUE(MID('Paste data'!G1578,12,2))/24+VALUE(MID('Paste data'!G1578,15,2))/1440,""))),3)),"")</f>
      </c>
    </row>
    <row r="1579" spans="1:7" x14ac:dyDescent="0.25">
      <c r="A1579" s="10">
        <f>IF('Paste data'!A1579="","",'Paste data'!A1579)</f>
      </c>
      <c r="B1579" s="4">
        <f>IF('Paste data'!A1579="","",'Paste data'!D1579)</f>
      </c>
      <c r="C1579" s="4">
        <f>IF('Paste data'!A1579="","",'Paste data'!B1579)</f>
      </c>
      <c r="D1579" s="11">
        <f>IFERROR(IF(OR('Paste data'!E1579="",'Paste data'!F1579=""),"",ROUND((IF(ISNUMBER('Paste data'!F1579),'Paste data'!F1579,IFERROR(DATE(VALUE(LEFT('Paste data'!F1579,4)),VALUE(MID('Paste data'!F1579,6,2)),VALUE(MID('Paste data'!F1579,9,2)))+VALUE(MID('Paste data'!F1579,12,2))/24+VALUE(MID('Paste data'!F1579,15,2))/1440,"")))-(IF(ISNUMBER('Paste data'!E1579),'Paste data'!E1579,IFERROR(DATE(VALUE(LEFT('Paste data'!E1579,4)),VALUE(MID('Paste data'!E1579,6,2)),VALUE(MID('Paste data'!E1579,9,2)))+VALUE(MID('Paste data'!E1579,12,2))/24+VALUE(MID('Paste data'!E1579,15,2))/1440,""))),2)),"")</f>
      </c>
      <c r="E1579" s="11">
        <f>IFERROR(IF(OR('Paste data'!F1579="",'Paste data'!G1579=""),"",ROUND((IF(ISNUMBER('Paste data'!G1579),'Paste data'!G1579,IFERROR(DATE(VALUE(LEFT('Paste data'!G1579,4)),VALUE(MID('Paste data'!G1579,6,2)),VALUE(MID('Paste data'!G1579,9,2)))+VALUE(MID('Paste data'!G1579,12,2))/24+VALUE(MID('Paste data'!G1579,15,2))/1440,"")))-(IF(ISNUMBER('Paste data'!F1579),'Paste data'!F1579,IFERROR(DATE(VALUE(LEFT('Paste data'!F1579,4)),VALUE(MID('Paste data'!F1579,6,2)),VALUE(MID('Paste data'!F1579,9,2)))+VALUE(MID('Paste data'!F1579,12,2))/24+VALUE(MID('Paste data'!F1579,15,2))/1440,""))),2)),"")</f>
      </c>
      <c r="F1579" s="11">
        <f>IFERROR(IF(OR('Paste data'!E1579="",'Paste data'!G1579=""),"",ROUND((IF(ISNUMBER('Paste data'!G1579),'Paste data'!G1579,IFERROR(DATE(VALUE(LEFT('Paste data'!G1579,4)),VALUE(MID('Paste data'!G1579,6,2)),VALUE(MID('Paste data'!G1579,9,2)))+VALUE(MID('Paste data'!G1579,12,2))/24+VALUE(MID('Paste data'!G1579,15,2))/1440,"")))-(IF(ISNUMBER('Paste data'!E1579),'Paste data'!E1579,IFERROR(DATE(VALUE(LEFT('Paste data'!E1579,4)),VALUE(MID('Paste data'!E1579,6,2)),VALUE(MID('Paste data'!E1579,9,2)))+VALUE(MID('Paste data'!E1579,12,2))/24+VALUE(MID('Paste data'!E1579,15,2))/1440,""))),2)),"")</f>
      </c>
      <c r="G1579" s="10">
        <f>IFERROR(IF('Paste data'!G1579="","",(IF(ISNUMBER('Paste data'!G1579),'Paste data'!G1579,IFERROR(DATE(VALUE(LEFT('Paste data'!G1579,4)),VALUE(MID('Paste data'!G1579,6,2)),VALUE(MID('Paste data'!G1579,9,2)))+VALUE(MID('Paste data'!G1579,12,2))/24+VALUE(MID('Paste data'!G1579,15,2))/1440,"")))-WEEKDAY((IF(ISNUMBER('Paste data'!G1579),'Paste data'!G1579,IFERROR(DATE(VALUE(LEFT('Paste data'!G1579,4)),VALUE(MID('Paste data'!G1579,6,2)),VALUE(MID('Paste data'!G1579,9,2)))+VALUE(MID('Paste data'!G1579,12,2))/24+VALUE(MID('Paste data'!G1579,15,2))/1440,""))),3)),"")</f>
      </c>
    </row>
    <row r="1580" spans="1:7" x14ac:dyDescent="0.25">
      <c r="A1580" s="10">
        <f>IF('Paste data'!A1580="","",'Paste data'!A1580)</f>
      </c>
      <c r="B1580" s="4">
        <f>IF('Paste data'!A1580="","",'Paste data'!D1580)</f>
      </c>
      <c r="C1580" s="4">
        <f>IF('Paste data'!A1580="","",'Paste data'!B1580)</f>
      </c>
      <c r="D1580" s="11">
        <f>IFERROR(IF(OR('Paste data'!E1580="",'Paste data'!F1580=""),"",ROUND((IF(ISNUMBER('Paste data'!F1580),'Paste data'!F1580,IFERROR(DATE(VALUE(LEFT('Paste data'!F1580,4)),VALUE(MID('Paste data'!F1580,6,2)),VALUE(MID('Paste data'!F1580,9,2)))+VALUE(MID('Paste data'!F1580,12,2))/24+VALUE(MID('Paste data'!F1580,15,2))/1440,"")))-(IF(ISNUMBER('Paste data'!E1580),'Paste data'!E1580,IFERROR(DATE(VALUE(LEFT('Paste data'!E1580,4)),VALUE(MID('Paste data'!E1580,6,2)),VALUE(MID('Paste data'!E1580,9,2)))+VALUE(MID('Paste data'!E1580,12,2))/24+VALUE(MID('Paste data'!E1580,15,2))/1440,""))),2)),"")</f>
      </c>
      <c r="E1580" s="11">
        <f>IFERROR(IF(OR('Paste data'!F1580="",'Paste data'!G1580=""),"",ROUND((IF(ISNUMBER('Paste data'!G1580),'Paste data'!G1580,IFERROR(DATE(VALUE(LEFT('Paste data'!G1580,4)),VALUE(MID('Paste data'!G1580,6,2)),VALUE(MID('Paste data'!G1580,9,2)))+VALUE(MID('Paste data'!G1580,12,2))/24+VALUE(MID('Paste data'!G1580,15,2))/1440,"")))-(IF(ISNUMBER('Paste data'!F1580),'Paste data'!F1580,IFERROR(DATE(VALUE(LEFT('Paste data'!F1580,4)),VALUE(MID('Paste data'!F1580,6,2)),VALUE(MID('Paste data'!F1580,9,2)))+VALUE(MID('Paste data'!F1580,12,2))/24+VALUE(MID('Paste data'!F1580,15,2))/1440,""))),2)),"")</f>
      </c>
      <c r="F1580" s="11">
        <f>IFERROR(IF(OR('Paste data'!E1580="",'Paste data'!G1580=""),"",ROUND((IF(ISNUMBER('Paste data'!G1580),'Paste data'!G1580,IFERROR(DATE(VALUE(LEFT('Paste data'!G1580,4)),VALUE(MID('Paste data'!G1580,6,2)),VALUE(MID('Paste data'!G1580,9,2)))+VALUE(MID('Paste data'!G1580,12,2))/24+VALUE(MID('Paste data'!G1580,15,2))/1440,"")))-(IF(ISNUMBER('Paste data'!E1580),'Paste data'!E1580,IFERROR(DATE(VALUE(LEFT('Paste data'!E1580,4)),VALUE(MID('Paste data'!E1580,6,2)),VALUE(MID('Paste data'!E1580,9,2)))+VALUE(MID('Paste data'!E1580,12,2))/24+VALUE(MID('Paste data'!E1580,15,2))/1440,""))),2)),"")</f>
      </c>
      <c r="G1580" s="10">
        <f>IFERROR(IF('Paste data'!G1580="","",(IF(ISNUMBER('Paste data'!G1580),'Paste data'!G1580,IFERROR(DATE(VALUE(LEFT('Paste data'!G1580,4)),VALUE(MID('Paste data'!G1580,6,2)),VALUE(MID('Paste data'!G1580,9,2)))+VALUE(MID('Paste data'!G1580,12,2))/24+VALUE(MID('Paste data'!G1580,15,2))/1440,"")))-WEEKDAY((IF(ISNUMBER('Paste data'!G1580),'Paste data'!G1580,IFERROR(DATE(VALUE(LEFT('Paste data'!G1580,4)),VALUE(MID('Paste data'!G1580,6,2)),VALUE(MID('Paste data'!G1580,9,2)))+VALUE(MID('Paste data'!G1580,12,2))/24+VALUE(MID('Paste data'!G1580,15,2))/1440,""))),3)),"")</f>
      </c>
    </row>
    <row r="1581" spans="1:7" x14ac:dyDescent="0.25">
      <c r="A1581" s="10">
        <f>IF('Paste data'!A1581="","",'Paste data'!A1581)</f>
      </c>
      <c r="B1581" s="4">
        <f>IF('Paste data'!A1581="","",'Paste data'!D1581)</f>
      </c>
      <c r="C1581" s="4">
        <f>IF('Paste data'!A1581="","",'Paste data'!B1581)</f>
      </c>
      <c r="D1581" s="11">
        <f>IFERROR(IF(OR('Paste data'!E1581="",'Paste data'!F1581=""),"",ROUND((IF(ISNUMBER('Paste data'!F1581),'Paste data'!F1581,IFERROR(DATE(VALUE(LEFT('Paste data'!F1581,4)),VALUE(MID('Paste data'!F1581,6,2)),VALUE(MID('Paste data'!F1581,9,2)))+VALUE(MID('Paste data'!F1581,12,2))/24+VALUE(MID('Paste data'!F1581,15,2))/1440,"")))-(IF(ISNUMBER('Paste data'!E1581),'Paste data'!E1581,IFERROR(DATE(VALUE(LEFT('Paste data'!E1581,4)),VALUE(MID('Paste data'!E1581,6,2)),VALUE(MID('Paste data'!E1581,9,2)))+VALUE(MID('Paste data'!E1581,12,2))/24+VALUE(MID('Paste data'!E1581,15,2))/1440,""))),2)),"")</f>
      </c>
      <c r="E1581" s="11">
        <f>IFERROR(IF(OR('Paste data'!F1581="",'Paste data'!G1581=""),"",ROUND((IF(ISNUMBER('Paste data'!G1581),'Paste data'!G1581,IFERROR(DATE(VALUE(LEFT('Paste data'!G1581,4)),VALUE(MID('Paste data'!G1581,6,2)),VALUE(MID('Paste data'!G1581,9,2)))+VALUE(MID('Paste data'!G1581,12,2))/24+VALUE(MID('Paste data'!G1581,15,2))/1440,"")))-(IF(ISNUMBER('Paste data'!F1581),'Paste data'!F1581,IFERROR(DATE(VALUE(LEFT('Paste data'!F1581,4)),VALUE(MID('Paste data'!F1581,6,2)),VALUE(MID('Paste data'!F1581,9,2)))+VALUE(MID('Paste data'!F1581,12,2))/24+VALUE(MID('Paste data'!F1581,15,2))/1440,""))),2)),"")</f>
      </c>
      <c r="F1581" s="11">
        <f>IFERROR(IF(OR('Paste data'!E1581="",'Paste data'!G1581=""),"",ROUND((IF(ISNUMBER('Paste data'!G1581),'Paste data'!G1581,IFERROR(DATE(VALUE(LEFT('Paste data'!G1581,4)),VALUE(MID('Paste data'!G1581,6,2)),VALUE(MID('Paste data'!G1581,9,2)))+VALUE(MID('Paste data'!G1581,12,2))/24+VALUE(MID('Paste data'!G1581,15,2))/1440,"")))-(IF(ISNUMBER('Paste data'!E1581),'Paste data'!E1581,IFERROR(DATE(VALUE(LEFT('Paste data'!E1581,4)),VALUE(MID('Paste data'!E1581,6,2)),VALUE(MID('Paste data'!E1581,9,2)))+VALUE(MID('Paste data'!E1581,12,2))/24+VALUE(MID('Paste data'!E1581,15,2))/1440,""))),2)),"")</f>
      </c>
      <c r="G1581" s="10">
        <f>IFERROR(IF('Paste data'!G1581="","",(IF(ISNUMBER('Paste data'!G1581),'Paste data'!G1581,IFERROR(DATE(VALUE(LEFT('Paste data'!G1581,4)),VALUE(MID('Paste data'!G1581,6,2)),VALUE(MID('Paste data'!G1581,9,2)))+VALUE(MID('Paste data'!G1581,12,2))/24+VALUE(MID('Paste data'!G1581,15,2))/1440,"")))-WEEKDAY((IF(ISNUMBER('Paste data'!G1581),'Paste data'!G1581,IFERROR(DATE(VALUE(LEFT('Paste data'!G1581,4)),VALUE(MID('Paste data'!G1581,6,2)),VALUE(MID('Paste data'!G1581,9,2)))+VALUE(MID('Paste data'!G1581,12,2))/24+VALUE(MID('Paste data'!G1581,15,2))/1440,""))),3)),"")</f>
      </c>
    </row>
    <row r="1582" spans="1:7" x14ac:dyDescent="0.25">
      <c r="A1582" s="10">
        <f>IF('Paste data'!A1582="","",'Paste data'!A1582)</f>
      </c>
      <c r="B1582" s="4">
        <f>IF('Paste data'!A1582="","",'Paste data'!D1582)</f>
      </c>
      <c r="C1582" s="4">
        <f>IF('Paste data'!A1582="","",'Paste data'!B1582)</f>
      </c>
      <c r="D1582" s="11">
        <f>IFERROR(IF(OR('Paste data'!E1582="",'Paste data'!F1582=""),"",ROUND((IF(ISNUMBER('Paste data'!F1582),'Paste data'!F1582,IFERROR(DATE(VALUE(LEFT('Paste data'!F1582,4)),VALUE(MID('Paste data'!F1582,6,2)),VALUE(MID('Paste data'!F1582,9,2)))+VALUE(MID('Paste data'!F1582,12,2))/24+VALUE(MID('Paste data'!F1582,15,2))/1440,"")))-(IF(ISNUMBER('Paste data'!E1582),'Paste data'!E1582,IFERROR(DATE(VALUE(LEFT('Paste data'!E1582,4)),VALUE(MID('Paste data'!E1582,6,2)),VALUE(MID('Paste data'!E1582,9,2)))+VALUE(MID('Paste data'!E1582,12,2))/24+VALUE(MID('Paste data'!E1582,15,2))/1440,""))),2)),"")</f>
      </c>
      <c r="E1582" s="11">
        <f>IFERROR(IF(OR('Paste data'!F1582="",'Paste data'!G1582=""),"",ROUND((IF(ISNUMBER('Paste data'!G1582),'Paste data'!G1582,IFERROR(DATE(VALUE(LEFT('Paste data'!G1582,4)),VALUE(MID('Paste data'!G1582,6,2)),VALUE(MID('Paste data'!G1582,9,2)))+VALUE(MID('Paste data'!G1582,12,2))/24+VALUE(MID('Paste data'!G1582,15,2))/1440,"")))-(IF(ISNUMBER('Paste data'!F1582),'Paste data'!F1582,IFERROR(DATE(VALUE(LEFT('Paste data'!F1582,4)),VALUE(MID('Paste data'!F1582,6,2)),VALUE(MID('Paste data'!F1582,9,2)))+VALUE(MID('Paste data'!F1582,12,2))/24+VALUE(MID('Paste data'!F1582,15,2))/1440,""))),2)),"")</f>
      </c>
      <c r="F1582" s="11">
        <f>IFERROR(IF(OR('Paste data'!E1582="",'Paste data'!G1582=""),"",ROUND((IF(ISNUMBER('Paste data'!G1582),'Paste data'!G1582,IFERROR(DATE(VALUE(LEFT('Paste data'!G1582,4)),VALUE(MID('Paste data'!G1582,6,2)),VALUE(MID('Paste data'!G1582,9,2)))+VALUE(MID('Paste data'!G1582,12,2))/24+VALUE(MID('Paste data'!G1582,15,2))/1440,"")))-(IF(ISNUMBER('Paste data'!E1582),'Paste data'!E1582,IFERROR(DATE(VALUE(LEFT('Paste data'!E1582,4)),VALUE(MID('Paste data'!E1582,6,2)),VALUE(MID('Paste data'!E1582,9,2)))+VALUE(MID('Paste data'!E1582,12,2))/24+VALUE(MID('Paste data'!E1582,15,2))/1440,""))),2)),"")</f>
      </c>
      <c r="G1582" s="10">
        <f>IFERROR(IF('Paste data'!G1582="","",(IF(ISNUMBER('Paste data'!G1582),'Paste data'!G1582,IFERROR(DATE(VALUE(LEFT('Paste data'!G1582,4)),VALUE(MID('Paste data'!G1582,6,2)),VALUE(MID('Paste data'!G1582,9,2)))+VALUE(MID('Paste data'!G1582,12,2))/24+VALUE(MID('Paste data'!G1582,15,2))/1440,"")))-WEEKDAY((IF(ISNUMBER('Paste data'!G1582),'Paste data'!G1582,IFERROR(DATE(VALUE(LEFT('Paste data'!G1582,4)),VALUE(MID('Paste data'!G1582,6,2)),VALUE(MID('Paste data'!G1582,9,2)))+VALUE(MID('Paste data'!G1582,12,2))/24+VALUE(MID('Paste data'!G1582,15,2))/1440,""))),3)),"")</f>
      </c>
    </row>
    <row r="1583" spans="1:7" x14ac:dyDescent="0.25">
      <c r="A1583" s="10">
        <f>IF('Paste data'!A1583="","",'Paste data'!A1583)</f>
      </c>
      <c r="B1583" s="4">
        <f>IF('Paste data'!A1583="","",'Paste data'!D1583)</f>
      </c>
      <c r="C1583" s="4">
        <f>IF('Paste data'!A1583="","",'Paste data'!B1583)</f>
      </c>
      <c r="D1583" s="11">
        <f>IFERROR(IF(OR('Paste data'!E1583="",'Paste data'!F1583=""),"",ROUND((IF(ISNUMBER('Paste data'!F1583),'Paste data'!F1583,IFERROR(DATE(VALUE(LEFT('Paste data'!F1583,4)),VALUE(MID('Paste data'!F1583,6,2)),VALUE(MID('Paste data'!F1583,9,2)))+VALUE(MID('Paste data'!F1583,12,2))/24+VALUE(MID('Paste data'!F1583,15,2))/1440,"")))-(IF(ISNUMBER('Paste data'!E1583),'Paste data'!E1583,IFERROR(DATE(VALUE(LEFT('Paste data'!E1583,4)),VALUE(MID('Paste data'!E1583,6,2)),VALUE(MID('Paste data'!E1583,9,2)))+VALUE(MID('Paste data'!E1583,12,2))/24+VALUE(MID('Paste data'!E1583,15,2))/1440,""))),2)),"")</f>
      </c>
      <c r="E1583" s="11">
        <f>IFERROR(IF(OR('Paste data'!F1583="",'Paste data'!G1583=""),"",ROUND((IF(ISNUMBER('Paste data'!G1583),'Paste data'!G1583,IFERROR(DATE(VALUE(LEFT('Paste data'!G1583,4)),VALUE(MID('Paste data'!G1583,6,2)),VALUE(MID('Paste data'!G1583,9,2)))+VALUE(MID('Paste data'!G1583,12,2))/24+VALUE(MID('Paste data'!G1583,15,2))/1440,"")))-(IF(ISNUMBER('Paste data'!F1583),'Paste data'!F1583,IFERROR(DATE(VALUE(LEFT('Paste data'!F1583,4)),VALUE(MID('Paste data'!F1583,6,2)),VALUE(MID('Paste data'!F1583,9,2)))+VALUE(MID('Paste data'!F1583,12,2))/24+VALUE(MID('Paste data'!F1583,15,2))/1440,""))),2)),"")</f>
      </c>
      <c r="F1583" s="11">
        <f>IFERROR(IF(OR('Paste data'!E1583="",'Paste data'!G1583=""),"",ROUND((IF(ISNUMBER('Paste data'!G1583),'Paste data'!G1583,IFERROR(DATE(VALUE(LEFT('Paste data'!G1583,4)),VALUE(MID('Paste data'!G1583,6,2)),VALUE(MID('Paste data'!G1583,9,2)))+VALUE(MID('Paste data'!G1583,12,2))/24+VALUE(MID('Paste data'!G1583,15,2))/1440,"")))-(IF(ISNUMBER('Paste data'!E1583),'Paste data'!E1583,IFERROR(DATE(VALUE(LEFT('Paste data'!E1583,4)),VALUE(MID('Paste data'!E1583,6,2)),VALUE(MID('Paste data'!E1583,9,2)))+VALUE(MID('Paste data'!E1583,12,2))/24+VALUE(MID('Paste data'!E1583,15,2))/1440,""))),2)),"")</f>
      </c>
      <c r="G1583" s="10">
        <f>IFERROR(IF('Paste data'!G1583="","",(IF(ISNUMBER('Paste data'!G1583),'Paste data'!G1583,IFERROR(DATE(VALUE(LEFT('Paste data'!G1583,4)),VALUE(MID('Paste data'!G1583,6,2)),VALUE(MID('Paste data'!G1583,9,2)))+VALUE(MID('Paste data'!G1583,12,2))/24+VALUE(MID('Paste data'!G1583,15,2))/1440,"")))-WEEKDAY((IF(ISNUMBER('Paste data'!G1583),'Paste data'!G1583,IFERROR(DATE(VALUE(LEFT('Paste data'!G1583,4)),VALUE(MID('Paste data'!G1583,6,2)),VALUE(MID('Paste data'!G1583,9,2)))+VALUE(MID('Paste data'!G1583,12,2))/24+VALUE(MID('Paste data'!G1583,15,2))/1440,""))),3)),"")</f>
      </c>
    </row>
    <row r="1584" spans="1:7" x14ac:dyDescent="0.25">
      <c r="A1584" s="10">
        <f>IF('Paste data'!A1584="","",'Paste data'!A1584)</f>
      </c>
      <c r="B1584" s="4">
        <f>IF('Paste data'!A1584="","",'Paste data'!D1584)</f>
      </c>
      <c r="C1584" s="4">
        <f>IF('Paste data'!A1584="","",'Paste data'!B1584)</f>
      </c>
      <c r="D1584" s="11">
        <f>IFERROR(IF(OR('Paste data'!E1584="",'Paste data'!F1584=""),"",ROUND((IF(ISNUMBER('Paste data'!F1584),'Paste data'!F1584,IFERROR(DATE(VALUE(LEFT('Paste data'!F1584,4)),VALUE(MID('Paste data'!F1584,6,2)),VALUE(MID('Paste data'!F1584,9,2)))+VALUE(MID('Paste data'!F1584,12,2))/24+VALUE(MID('Paste data'!F1584,15,2))/1440,"")))-(IF(ISNUMBER('Paste data'!E1584),'Paste data'!E1584,IFERROR(DATE(VALUE(LEFT('Paste data'!E1584,4)),VALUE(MID('Paste data'!E1584,6,2)),VALUE(MID('Paste data'!E1584,9,2)))+VALUE(MID('Paste data'!E1584,12,2))/24+VALUE(MID('Paste data'!E1584,15,2))/1440,""))),2)),"")</f>
      </c>
      <c r="E1584" s="11">
        <f>IFERROR(IF(OR('Paste data'!F1584="",'Paste data'!G1584=""),"",ROUND((IF(ISNUMBER('Paste data'!G1584),'Paste data'!G1584,IFERROR(DATE(VALUE(LEFT('Paste data'!G1584,4)),VALUE(MID('Paste data'!G1584,6,2)),VALUE(MID('Paste data'!G1584,9,2)))+VALUE(MID('Paste data'!G1584,12,2))/24+VALUE(MID('Paste data'!G1584,15,2))/1440,"")))-(IF(ISNUMBER('Paste data'!F1584),'Paste data'!F1584,IFERROR(DATE(VALUE(LEFT('Paste data'!F1584,4)),VALUE(MID('Paste data'!F1584,6,2)),VALUE(MID('Paste data'!F1584,9,2)))+VALUE(MID('Paste data'!F1584,12,2))/24+VALUE(MID('Paste data'!F1584,15,2))/1440,""))),2)),"")</f>
      </c>
      <c r="F1584" s="11">
        <f>IFERROR(IF(OR('Paste data'!E1584="",'Paste data'!G1584=""),"",ROUND((IF(ISNUMBER('Paste data'!G1584),'Paste data'!G1584,IFERROR(DATE(VALUE(LEFT('Paste data'!G1584,4)),VALUE(MID('Paste data'!G1584,6,2)),VALUE(MID('Paste data'!G1584,9,2)))+VALUE(MID('Paste data'!G1584,12,2))/24+VALUE(MID('Paste data'!G1584,15,2))/1440,"")))-(IF(ISNUMBER('Paste data'!E1584),'Paste data'!E1584,IFERROR(DATE(VALUE(LEFT('Paste data'!E1584,4)),VALUE(MID('Paste data'!E1584,6,2)),VALUE(MID('Paste data'!E1584,9,2)))+VALUE(MID('Paste data'!E1584,12,2))/24+VALUE(MID('Paste data'!E1584,15,2))/1440,""))),2)),"")</f>
      </c>
      <c r="G1584" s="10">
        <f>IFERROR(IF('Paste data'!G1584="","",(IF(ISNUMBER('Paste data'!G1584),'Paste data'!G1584,IFERROR(DATE(VALUE(LEFT('Paste data'!G1584,4)),VALUE(MID('Paste data'!G1584,6,2)),VALUE(MID('Paste data'!G1584,9,2)))+VALUE(MID('Paste data'!G1584,12,2))/24+VALUE(MID('Paste data'!G1584,15,2))/1440,"")))-WEEKDAY((IF(ISNUMBER('Paste data'!G1584),'Paste data'!G1584,IFERROR(DATE(VALUE(LEFT('Paste data'!G1584,4)),VALUE(MID('Paste data'!G1584,6,2)),VALUE(MID('Paste data'!G1584,9,2)))+VALUE(MID('Paste data'!G1584,12,2))/24+VALUE(MID('Paste data'!G1584,15,2))/1440,""))),3)),"")</f>
      </c>
    </row>
    <row r="1585" spans="1:7" x14ac:dyDescent="0.25">
      <c r="A1585" s="10">
        <f>IF('Paste data'!A1585="","",'Paste data'!A1585)</f>
      </c>
      <c r="B1585" s="4">
        <f>IF('Paste data'!A1585="","",'Paste data'!D1585)</f>
      </c>
      <c r="C1585" s="4">
        <f>IF('Paste data'!A1585="","",'Paste data'!B1585)</f>
      </c>
      <c r="D1585" s="11">
        <f>IFERROR(IF(OR('Paste data'!E1585="",'Paste data'!F1585=""),"",ROUND((IF(ISNUMBER('Paste data'!F1585),'Paste data'!F1585,IFERROR(DATE(VALUE(LEFT('Paste data'!F1585,4)),VALUE(MID('Paste data'!F1585,6,2)),VALUE(MID('Paste data'!F1585,9,2)))+VALUE(MID('Paste data'!F1585,12,2))/24+VALUE(MID('Paste data'!F1585,15,2))/1440,"")))-(IF(ISNUMBER('Paste data'!E1585),'Paste data'!E1585,IFERROR(DATE(VALUE(LEFT('Paste data'!E1585,4)),VALUE(MID('Paste data'!E1585,6,2)),VALUE(MID('Paste data'!E1585,9,2)))+VALUE(MID('Paste data'!E1585,12,2))/24+VALUE(MID('Paste data'!E1585,15,2))/1440,""))),2)),"")</f>
      </c>
      <c r="E1585" s="11">
        <f>IFERROR(IF(OR('Paste data'!F1585="",'Paste data'!G1585=""),"",ROUND((IF(ISNUMBER('Paste data'!G1585),'Paste data'!G1585,IFERROR(DATE(VALUE(LEFT('Paste data'!G1585,4)),VALUE(MID('Paste data'!G1585,6,2)),VALUE(MID('Paste data'!G1585,9,2)))+VALUE(MID('Paste data'!G1585,12,2))/24+VALUE(MID('Paste data'!G1585,15,2))/1440,"")))-(IF(ISNUMBER('Paste data'!F1585),'Paste data'!F1585,IFERROR(DATE(VALUE(LEFT('Paste data'!F1585,4)),VALUE(MID('Paste data'!F1585,6,2)),VALUE(MID('Paste data'!F1585,9,2)))+VALUE(MID('Paste data'!F1585,12,2))/24+VALUE(MID('Paste data'!F1585,15,2))/1440,""))),2)),"")</f>
      </c>
      <c r="F1585" s="11">
        <f>IFERROR(IF(OR('Paste data'!E1585="",'Paste data'!G1585=""),"",ROUND((IF(ISNUMBER('Paste data'!G1585),'Paste data'!G1585,IFERROR(DATE(VALUE(LEFT('Paste data'!G1585,4)),VALUE(MID('Paste data'!G1585,6,2)),VALUE(MID('Paste data'!G1585,9,2)))+VALUE(MID('Paste data'!G1585,12,2))/24+VALUE(MID('Paste data'!G1585,15,2))/1440,"")))-(IF(ISNUMBER('Paste data'!E1585),'Paste data'!E1585,IFERROR(DATE(VALUE(LEFT('Paste data'!E1585,4)),VALUE(MID('Paste data'!E1585,6,2)),VALUE(MID('Paste data'!E1585,9,2)))+VALUE(MID('Paste data'!E1585,12,2))/24+VALUE(MID('Paste data'!E1585,15,2))/1440,""))),2)),"")</f>
      </c>
      <c r="G1585" s="10">
        <f>IFERROR(IF('Paste data'!G1585="","",(IF(ISNUMBER('Paste data'!G1585),'Paste data'!G1585,IFERROR(DATE(VALUE(LEFT('Paste data'!G1585,4)),VALUE(MID('Paste data'!G1585,6,2)),VALUE(MID('Paste data'!G1585,9,2)))+VALUE(MID('Paste data'!G1585,12,2))/24+VALUE(MID('Paste data'!G1585,15,2))/1440,"")))-WEEKDAY((IF(ISNUMBER('Paste data'!G1585),'Paste data'!G1585,IFERROR(DATE(VALUE(LEFT('Paste data'!G1585,4)),VALUE(MID('Paste data'!G1585,6,2)),VALUE(MID('Paste data'!G1585,9,2)))+VALUE(MID('Paste data'!G1585,12,2))/24+VALUE(MID('Paste data'!G1585,15,2))/1440,""))),3)),"")</f>
      </c>
    </row>
    <row r="1586" spans="1:7" x14ac:dyDescent="0.25">
      <c r="A1586" s="10">
        <f>IF('Paste data'!A1586="","",'Paste data'!A1586)</f>
      </c>
      <c r="B1586" s="4">
        <f>IF('Paste data'!A1586="","",'Paste data'!D1586)</f>
      </c>
      <c r="C1586" s="4">
        <f>IF('Paste data'!A1586="","",'Paste data'!B1586)</f>
      </c>
      <c r="D1586" s="11">
        <f>IFERROR(IF(OR('Paste data'!E1586="",'Paste data'!F1586=""),"",ROUND((IF(ISNUMBER('Paste data'!F1586),'Paste data'!F1586,IFERROR(DATE(VALUE(LEFT('Paste data'!F1586,4)),VALUE(MID('Paste data'!F1586,6,2)),VALUE(MID('Paste data'!F1586,9,2)))+VALUE(MID('Paste data'!F1586,12,2))/24+VALUE(MID('Paste data'!F1586,15,2))/1440,"")))-(IF(ISNUMBER('Paste data'!E1586),'Paste data'!E1586,IFERROR(DATE(VALUE(LEFT('Paste data'!E1586,4)),VALUE(MID('Paste data'!E1586,6,2)),VALUE(MID('Paste data'!E1586,9,2)))+VALUE(MID('Paste data'!E1586,12,2))/24+VALUE(MID('Paste data'!E1586,15,2))/1440,""))),2)),"")</f>
      </c>
      <c r="E1586" s="11">
        <f>IFERROR(IF(OR('Paste data'!F1586="",'Paste data'!G1586=""),"",ROUND((IF(ISNUMBER('Paste data'!G1586),'Paste data'!G1586,IFERROR(DATE(VALUE(LEFT('Paste data'!G1586,4)),VALUE(MID('Paste data'!G1586,6,2)),VALUE(MID('Paste data'!G1586,9,2)))+VALUE(MID('Paste data'!G1586,12,2))/24+VALUE(MID('Paste data'!G1586,15,2))/1440,"")))-(IF(ISNUMBER('Paste data'!F1586),'Paste data'!F1586,IFERROR(DATE(VALUE(LEFT('Paste data'!F1586,4)),VALUE(MID('Paste data'!F1586,6,2)),VALUE(MID('Paste data'!F1586,9,2)))+VALUE(MID('Paste data'!F1586,12,2))/24+VALUE(MID('Paste data'!F1586,15,2))/1440,""))),2)),"")</f>
      </c>
      <c r="F1586" s="11">
        <f>IFERROR(IF(OR('Paste data'!E1586="",'Paste data'!G1586=""),"",ROUND((IF(ISNUMBER('Paste data'!G1586),'Paste data'!G1586,IFERROR(DATE(VALUE(LEFT('Paste data'!G1586,4)),VALUE(MID('Paste data'!G1586,6,2)),VALUE(MID('Paste data'!G1586,9,2)))+VALUE(MID('Paste data'!G1586,12,2))/24+VALUE(MID('Paste data'!G1586,15,2))/1440,"")))-(IF(ISNUMBER('Paste data'!E1586),'Paste data'!E1586,IFERROR(DATE(VALUE(LEFT('Paste data'!E1586,4)),VALUE(MID('Paste data'!E1586,6,2)),VALUE(MID('Paste data'!E1586,9,2)))+VALUE(MID('Paste data'!E1586,12,2))/24+VALUE(MID('Paste data'!E1586,15,2))/1440,""))),2)),"")</f>
      </c>
      <c r="G1586" s="10">
        <f>IFERROR(IF('Paste data'!G1586="","",(IF(ISNUMBER('Paste data'!G1586),'Paste data'!G1586,IFERROR(DATE(VALUE(LEFT('Paste data'!G1586,4)),VALUE(MID('Paste data'!G1586,6,2)),VALUE(MID('Paste data'!G1586,9,2)))+VALUE(MID('Paste data'!G1586,12,2))/24+VALUE(MID('Paste data'!G1586,15,2))/1440,"")))-WEEKDAY((IF(ISNUMBER('Paste data'!G1586),'Paste data'!G1586,IFERROR(DATE(VALUE(LEFT('Paste data'!G1586,4)),VALUE(MID('Paste data'!G1586,6,2)),VALUE(MID('Paste data'!G1586,9,2)))+VALUE(MID('Paste data'!G1586,12,2))/24+VALUE(MID('Paste data'!G1586,15,2))/1440,""))),3)),"")</f>
      </c>
    </row>
    <row r="1587" spans="1:7" x14ac:dyDescent="0.25">
      <c r="A1587" s="10">
        <f>IF('Paste data'!A1587="","",'Paste data'!A1587)</f>
      </c>
      <c r="B1587" s="4">
        <f>IF('Paste data'!A1587="","",'Paste data'!D1587)</f>
      </c>
      <c r="C1587" s="4">
        <f>IF('Paste data'!A1587="","",'Paste data'!B1587)</f>
      </c>
      <c r="D1587" s="11">
        <f>IFERROR(IF(OR('Paste data'!E1587="",'Paste data'!F1587=""),"",ROUND((IF(ISNUMBER('Paste data'!F1587),'Paste data'!F1587,IFERROR(DATE(VALUE(LEFT('Paste data'!F1587,4)),VALUE(MID('Paste data'!F1587,6,2)),VALUE(MID('Paste data'!F1587,9,2)))+VALUE(MID('Paste data'!F1587,12,2))/24+VALUE(MID('Paste data'!F1587,15,2))/1440,"")))-(IF(ISNUMBER('Paste data'!E1587),'Paste data'!E1587,IFERROR(DATE(VALUE(LEFT('Paste data'!E1587,4)),VALUE(MID('Paste data'!E1587,6,2)),VALUE(MID('Paste data'!E1587,9,2)))+VALUE(MID('Paste data'!E1587,12,2))/24+VALUE(MID('Paste data'!E1587,15,2))/1440,""))),2)),"")</f>
      </c>
      <c r="E1587" s="11">
        <f>IFERROR(IF(OR('Paste data'!F1587="",'Paste data'!G1587=""),"",ROUND((IF(ISNUMBER('Paste data'!G1587),'Paste data'!G1587,IFERROR(DATE(VALUE(LEFT('Paste data'!G1587,4)),VALUE(MID('Paste data'!G1587,6,2)),VALUE(MID('Paste data'!G1587,9,2)))+VALUE(MID('Paste data'!G1587,12,2))/24+VALUE(MID('Paste data'!G1587,15,2))/1440,"")))-(IF(ISNUMBER('Paste data'!F1587),'Paste data'!F1587,IFERROR(DATE(VALUE(LEFT('Paste data'!F1587,4)),VALUE(MID('Paste data'!F1587,6,2)),VALUE(MID('Paste data'!F1587,9,2)))+VALUE(MID('Paste data'!F1587,12,2))/24+VALUE(MID('Paste data'!F1587,15,2))/1440,""))),2)),"")</f>
      </c>
      <c r="F1587" s="11">
        <f>IFERROR(IF(OR('Paste data'!E1587="",'Paste data'!G1587=""),"",ROUND((IF(ISNUMBER('Paste data'!G1587),'Paste data'!G1587,IFERROR(DATE(VALUE(LEFT('Paste data'!G1587,4)),VALUE(MID('Paste data'!G1587,6,2)),VALUE(MID('Paste data'!G1587,9,2)))+VALUE(MID('Paste data'!G1587,12,2))/24+VALUE(MID('Paste data'!G1587,15,2))/1440,"")))-(IF(ISNUMBER('Paste data'!E1587),'Paste data'!E1587,IFERROR(DATE(VALUE(LEFT('Paste data'!E1587,4)),VALUE(MID('Paste data'!E1587,6,2)),VALUE(MID('Paste data'!E1587,9,2)))+VALUE(MID('Paste data'!E1587,12,2))/24+VALUE(MID('Paste data'!E1587,15,2))/1440,""))),2)),"")</f>
      </c>
      <c r="G1587" s="10">
        <f>IFERROR(IF('Paste data'!G1587="","",(IF(ISNUMBER('Paste data'!G1587),'Paste data'!G1587,IFERROR(DATE(VALUE(LEFT('Paste data'!G1587,4)),VALUE(MID('Paste data'!G1587,6,2)),VALUE(MID('Paste data'!G1587,9,2)))+VALUE(MID('Paste data'!G1587,12,2))/24+VALUE(MID('Paste data'!G1587,15,2))/1440,"")))-WEEKDAY((IF(ISNUMBER('Paste data'!G1587),'Paste data'!G1587,IFERROR(DATE(VALUE(LEFT('Paste data'!G1587,4)),VALUE(MID('Paste data'!G1587,6,2)),VALUE(MID('Paste data'!G1587,9,2)))+VALUE(MID('Paste data'!G1587,12,2))/24+VALUE(MID('Paste data'!G1587,15,2))/1440,""))),3)),"")</f>
      </c>
    </row>
    <row r="1588" spans="1:7" x14ac:dyDescent="0.25">
      <c r="A1588" s="10">
        <f>IF('Paste data'!A1588="","",'Paste data'!A1588)</f>
      </c>
      <c r="B1588" s="4">
        <f>IF('Paste data'!A1588="","",'Paste data'!D1588)</f>
      </c>
      <c r="C1588" s="4">
        <f>IF('Paste data'!A1588="","",'Paste data'!B1588)</f>
      </c>
      <c r="D1588" s="11">
        <f>IFERROR(IF(OR('Paste data'!E1588="",'Paste data'!F1588=""),"",ROUND((IF(ISNUMBER('Paste data'!F1588),'Paste data'!F1588,IFERROR(DATE(VALUE(LEFT('Paste data'!F1588,4)),VALUE(MID('Paste data'!F1588,6,2)),VALUE(MID('Paste data'!F1588,9,2)))+VALUE(MID('Paste data'!F1588,12,2))/24+VALUE(MID('Paste data'!F1588,15,2))/1440,"")))-(IF(ISNUMBER('Paste data'!E1588),'Paste data'!E1588,IFERROR(DATE(VALUE(LEFT('Paste data'!E1588,4)),VALUE(MID('Paste data'!E1588,6,2)),VALUE(MID('Paste data'!E1588,9,2)))+VALUE(MID('Paste data'!E1588,12,2))/24+VALUE(MID('Paste data'!E1588,15,2))/1440,""))),2)),"")</f>
      </c>
      <c r="E1588" s="11">
        <f>IFERROR(IF(OR('Paste data'!F1588="",'Paste data'!G1588=""),"",ROUND((IF(ISNUMBER('Paste data'!G1588),'Paste data'!G1588,IFERROR(DATE(VALUE(LEFT('Paste data'!G1588,4)),VALUE(MID('Paste data'!G1588,6,2)),VALUE(MID('Paste data'!G1588,9,2)))+VALUE(MID('Paste data'!G1588,12,2))/24+VALUE(MID('Paste data'!G1588,15,2))/1440,"")))-(IF(ISNUMBER('Paste data'!F1588),'Paste data'!F1588,IFERROR(DATE(VALUE(LEFT('Paste data'!F1588,4)),VALUE(MID('Paste data'!F1588,6,2)),VALUE(MID('Paste data'!F1588,9,2)))+VALUE(MID('Paste data'!F1588,12,2))/24+VALUE(MID('Paste data'!F1588,15,2))/1440,""))),2)),"")</f>
      </c>
      <c r="F1588" s="11">
        <f>IFERROR(IF(OR('Paste data'!E1588="",'Paste data'!G1588=""),"",ROUND((IF(ISNUMBER('Paste data'!G1588),'Paste data'!G1588,IFERROR(DATE(VALUE(LEFT('Paste data'!G1588,4)),VALUE(MID('Paste data'!G1588,6,2)),VALUE(MID('Paste data'!G1588,9,2)))+VALUE(MID('Paste data'!G1588,12,2))/24+VALUE(MID('Paste data'!G1588,15,2))/1440,"")))-(IF(ISNUMBER('Paste data'!E1588),'Paste data'!E1588,IFERROR(DATE(VALUE(LEFT('Paste data'!E1588,4)),VALUE(MID('Paste data'!E1588,6,2)),VALUE(MID('Paste data'!E1588,9,2)))+VALUE(MID('Paste data'!E1588,12,2))/24+VALUE(MID('Paste data'!E1588,15,2))/1440,""))),2)),"")</f>
      </c>
      <c r="G1588" s="10">
        <f>IFERROR(IF('Paste data'!G1588="","",(IF(ISNUMBER('Paste data'!G1588),'Paste data'!G1588,IFERROR(DATE(VALUE(LEFT('Paste data'!G1588,4)),VALUE(MID('Paste data'!G1588,6,2)),VALUE(MID('Paste data'!G1588,9,2)))+VALUE(MID('Paste data'!G1588,12,2))/24+VALUE(MID('Paste data'!G1588,15,2))/1440,"")))-WEEKDAY((IF(ISNUMBER('Paste data'!G1588),'Paste data'!G1588,IFERROR(DATE(VALUE(LEFT('Paste data'!G1588,4)),VALUE(MID('Paste data'!G1588,6,2)),VALUE(MID('Paste data'!G1588,9,2)))+VALUE(MID('Paste data'!G1588,12,2))/24+VALUE(MID('Paste data'!G1588,15,2))/1440,""))),3)),"")</f>
      </c>
    </row>
    <row r="1589" spans="1:7" x14ac:dyDescent="0.25">
      <c r="A1589" s="10">
        <f>IF('Paste data'!A1589="","",'Paste data'!A1589)</f>
      </c>
      <c r="B1589" s="4">
        <f>IF('Paste data'!A1589="","",'Paste data'!D1589)</f>
      </c>
      <c r="C1589" s="4">
        <f>IF('Paste data'!A1589="","",'Paste data'!B1589)</f>
      </c>
      <c r="D1589" s="11">
        <f>IFERROR(IF(OR('Paste data'!E1589="",'Paste data'!F1589=""),"",ROUND((IF(ISNUMBER('Paste data'!F1589),'Paste data'!F1589,IFERROR(DATE(VALUE(LEFT('Paste data'!F1589,4)),VALUE(MID('Paste data'!F1589,6,2)),VALUE(MID('Paste data'!F1589,9,2)))+VALUE(MID('Paste data'!F1589,12,2))/24+VALUE(MID('Paste data'!F1589,15,2))/1440,"")))-(IF(ISNUMBER('Paste data'!E1589),'Paste data'!E1589,IFERROR(DATE(VALUE(LEFT('Paste data'!E1589,4)),VALUE(MID('Paste data'!E1589,6,2)),VALUE(MID('Paste data'!E1589,9,2)))+VALUE(MID('Paste data'!E1589,12,2))/24+VALUE(MID('Paste data'!E1589,15,2))/1440,""))),2)),"")</f>
      </c>
      <c r="E1589" s="11">
        <f>IFERROR(IF(OR('Paste data'!F1589="",'Paste data'!G1589=""),"",ROUND((IF(ISNUMBER('Paste data'!G1589),'Paste data'!G1589,IFERROR(DATE(VALUE(LEFT('Paste data'!G1589,4)),VALUE(MID('Paste data'!G1589,6,2)),VALUE(MID('Paste data'!G1589,9,2)))+VALUE(MID('Paste data'!G1589,12,2))/24+VALUE(MID('Paste data'!G1589,15,2))/1440,"")))-(IF(ISNUMBER('Paste data'!F1589),'Paste data'!F1589,IFERROR(DATE(VALUE(LEFT('Paste data'!F1589,4)),VALUE(MID('Paste data'!F1589,6,2)),VALUE(MID('Paste data'!F1589,9,2)))+VALUE(MID('Paste data'!F1589,12,2))/24+VALUE(MID('Paste data'!F1589,15,2))/1440,""))),2)),"")</f>
      </c>
      <c r="F1589" s="11">
        <f>IFERROR(IF(OR('Paste data'!E1589="",'Paste data'!G1589=""),"",ROUND((IF(ISNUMBER('Paste data'!G1589),'Paste data'!G1589,IFERROR(DATE(VALUE(LEFT('Paste data'!G1589,4)),VALUE(MID('Paste data'!G1589,6,2)),VALUE(MID('Paste data'!G1589,9,2)))+VALUE(MID('Paste data'!G1589,12,2))/24+VALUE(MID('Paste data'!G1589,15,2))/1440,"")))-(IF(ISNUMBER('Paste data'!E1589),'Paste data'!E1589,IFERROR(DATE(VALUE(LEFT('Paste data'!E1589,4)),VALUE(MID('Paste data'!E1589,6,2)),VALUE(MID('Paste data'!E1589,9,2)))+VALUE(MID('Paste data'!E1589,12,2))/24+VALUE(MID('Paste data'!E1589,15,2))/1440,""))),2)),"")</f>
      </c>
      <c r="G1589" s="10">
        <f>IFERROR(IF('Paste data'!G1589="","",(IF(ISNUMBER('Paste data'!G1589),'Paste data'!G1589,IFERROR(DATE(VALUE(LEFT('Paste data'!G1589,4)),VALUE(MID('Paste data'!G1589,6,2)),VALUE(MID('Paste data'!G1589,9,2)))+VALUE(MID('Paste data'!G1589,12,2))/24+VALUE(MID('Paste data'!G1589,15,2))/1440,"")))-WEEKDAY((IF(ISNUMBER('Paste data'!G1589),'Paste data'!G1589,IFERROR(DATE(VALUE(LEFT('Paste data'!G1589,4)),VALUE(MID('Paste data'!G1589,6,2)),VALUE(MID('Paste data'!G1589,9,2)))+VALUE(MID('Paste data'!G1589,12,2))/24+VALUE(MID('Paste data'!G1589,15,2))/1440,""))),3)),"")</f>
      </c>
    </row>
    <row r="1590" spans="1:7" x14ac:dyDescent="0.25">
      <c r="A1590" s="10">
        <f>IF('Paste data'!A1590="","",'Paste data'!A1590)</f>
      </c>
      <c r="B1590" s="4">
        <f>IF('Paste data'!A1590="","",'Paste data'!D1590)</f>
      </c>
      <c r="C1590" s="4">
        <f>IF('Paste data'!A1590="","",'Paste data'!B1590)</f>
      </c>
      <c r="D1590" s="11">
        <f>IFERROR(IF(OR('Paste data'!E1590="",'Paste data'!F1590=""),"",ROUND((IF(ISNUMBER('Paste data'!F1590),'Paste data'!F1590,IFERROR(DATE(VALUE(LEFT('Paste data'!F1590,4)),VALUE(MID('Paste data'!F1590,6,2)),VALUE(MID('Paste data'!F1590,9,2)))+VALUE(MID('Paste data'!F1590,12,2))/24+VALUE(MID('Paste data'!F1590,15,2))/1440,"")))-(IF(ISNUMBER('Paste data'!E1590),'Paste data'!E1590,IFERROR(DATE(VALUE(LEFT('Paste data'!E1590,4)),VALUE(MID('Paste data'!E1590,6,2)),VALUE(MID('Paste data'!E1590,9,2)))+VALUE(MID('Paste data'!E1590,12,2))/24+VALUE(MID('Paste data'!E1590,15,2))/1440,""))),2)),"")</f>
      </c>
      <c r="E1590" s="11">
        <f>IFERROR(IF(OR('Paste data'!F1590="",'Paste data'!G1590=""),"",ROUND((IF(ISNUMBER('Paste data'!G1590),'Paste data'!G1590,IFERROR(DATE(VALUE(LEFT('Paste data'!G1590,4)),VALUE(MID('Paste data'!G1590,6,2)),VALUE(MID('Paste data'!G1590,9,2)))+VALUE(MID('Paste data'!G1590,12,2))/24+VALUE(MID('Paste data'!G1590,15,2))/1440,"")))-(IF(ISNUMBER('Paste data'!F1590),'Paste data'!F1590,IFERROR(DATE(VALUE(LEFT('Paste data'!F1590,4)),VALUE(MID('Paste data'!F1590,6,2)),VALUE(MID('Paste data'!F1590,9,2)))+VALUE(MID('Paste data'!F1590,12,2))/24+VALUE(MID('Paste data'!F1590,15,2))/1440,""))),2)),"")</f>
      </c>
      <c r="F1590" s="11">
        <f>IFERROR(IF(OR('Paste data'!E1590="",'Paste data'!G1590=""),"",ROUND((IF(ISNUMBER('Paste data'!G1590),'Paste data'!G1590,IFERROR(DATE(VALUE(LEFT('Paste data'!G1590,4)),VALUE(MID('Paste data'!G1590,6,2)),VALUE(MID('Paste data'!G1590,9,2)))+VALUE(MID('Paste data'!G1590,12,2))/24+VALUE(MID('Paste data'!G1590,15,2))/1440,"")))-(IF(ISNUMBER('Paste data'!E1590),'Paste data'!E1590,IFERROR(DATE(VALUE(LEFT('Paste data'!E1590,4)),VALUE(MID('Paste data'!E1590,6,2)),VALUE(MID('Paste data'!E1590,9,2)))+VALUE(MID('Paste data'!E1590,12,2))/24+VALUE(MID('Paste data'!E1590,15,2))/1440,""))),2)),"")</f>
      </c>
      <c r="G1590" s="10">
        <f>IFERROR(IF('Paste data'!G1590="","",(IF(ISNUMBER('Paste data'!G1590),'Paste data'!G1590,IFERROR(DATE(VALUE(LEFT('Paste data'!G1590,4)),VALUE(MID('Paste data'!G1590,6,2)),VALUE(MID('Paste data'!G1590,9,2)))+VALUE(MID('Paste data'!G1590,12,2))/24+VALUE(MID('Paste data'!G1590,15,2))/1440,"")))-WEEKDAY((IF(ISNUMBER('Paste data'!G1590),'Paste data'!G1590,IFERROR(DATE(VALUE(LEFT('Paste data'!G1590,4)),VALUE(MID('Paste data'!G1590,6,2)),VALUE(MID('Paste data'!G1590,9,2)))+VALUE(MID('Paste data'!G1590,12,2))/24+VALUE(MID('Paste data'!G1590,15,2))/1440,""))),3)),"")</f>
      </c>
    </row>
    <row r="1591" spans="1:7" x14ac:dyDescent="0.25">
      <c r="A1591" s="10">
        <f>IF('Paste data'!A1591="","",'Paste data'!A1591)</f>
      </c>
      <c r="B1591" s="4">
        <f>IF('Paste data'!A1591="","",'Paste data'!D1591)</f>
      </c>
      <c r="C1591" s="4">
        <f>IF('Paste data'!A1591="","",'Paste data'!B1591)</f>
      </c>
      <c r="D1591" s="11">
        <f>IFERROR(IF(OR('Paste data'!E1591="",'Paste data'!F1591=""),"",ROUND((IF(ISNUMBER('Paste data'!F1591),'Paste data'!F1591,IFERROR(DATE(VALUE(LEFT('Paste data'!F1591,4)),VALUE(MID('Paste data'!F1591,6,2)),VALUE(MID('Paste data'!F1591,9,2)))+VALUE(MID('Paste data'!F1591,12,2))/24+VALUE(MID('Paste data'!F1591,15,2))/1440,"")))-(IF(ISNUMBER('Paste data'!E1591),'Paste data'!E1591,IFERROR(DATE(VALUE(LEFT('Paste data'!E1591,4)),VALUE(MID('Paste data'!E1591,6,2)),VALUE(MID('Paste data'!E1591,9,2)))+VALUE(MID('Paste data'!E1591,12,2))/24+VALUE(MID('Paste data'!E1591,15,2))/1440,""))),2)),"")</f>
      </c>
      <c r="E1591" s="11">
        <f>IFERROR(IF(OR('Paste data'!F1591="",'Paste data'!G1591=""),"",ROUND((IF(ISNUMBER('Paste data'!G1591),'Paste data'!G1591,IFERROR(DATE(VALUE(LEFT('Paste data'!G1591,4)),VALUE(MID('Paste data'!G1591,6,2)),VALUE(MID('Paste data'!G1591,9,2)))+VALUE(MID('Paste data'!G1591,12,2))/24+VALUE(MID('Paste data'!G1591,15,2))/1440,"")))-(IF(ISNUMBER('Paste data'!F1591),'Paste data'!F1591,IFERROR(DATE(VALUE(LEFT('Paste data'!F1591,4)),VALUE(MID('Paste data'!F1591,6,2)),VALUE(MID('Paste data'!F1591,9,2)))+VALUE(MID('Paste data'!F1591,12,2))/24+VALUE(MID('Paste data'!F1591,15,2))/1440,""))),2)),"")</f>
      </c>
      <c r="F1591" s="11">
        <f>IFERROR(IF(OR('Paste data'!E1591="",'Paste data'!G1591=""),"",ROUND((IF(ISNUMBER('Paste data'!G1591),'Paste data'!G1591,IFERROR(DATE(VALUE(LEFT('Paste data'!G1591,4)),VALUE(MID('Paste data'!G1591,6,2)),VALUE(MID('Paste data'!G1591,9,2)))+VALUE(MID('Paste data'!G1591,12,2))/24+VALUE(MID('Paste data'!G1591,15,2))/1440,"")))-(IF(ISNUMBER('Paste data'!E1591),'Paste data'!E1591,IFERROR(DATE(VALUE(LEFT('Paste data'!E1591,4)),VALUE(MID('Paste data'!E1591,6,2)),VALUE(MID('Paste data'!E1591,9,2)))+VALUE(MID('Paste data'!E1591,12,2))/24+VALUE(MID('Paste data'!E1591,15,2))/1440,""))),2)),"")</f>
      </c>
      <c r="G1591" s="10">
        <f>IFERROR(IF('Paste data'!G1591="","",(IF(ISNUMBER('Paste data'!G1591),'Paste data'!G1591,IFERROR(DATE(VALUE(LEFT('Paste data'!G1591,4)),VALUE(MID('Paste data'!G1591,6,2)),VALUE(MID('Paste data'!G1591,9,2)))+VALUE(MID('Paste data'!G1591,12,2))/24+VALUE(MID('Paste data'!G1591,15,2))/1440,"")))-WEEKDAY((IF(ISNUMBER('Paste data'!G1591),'Paste data'!G1591,IFERROR(DATE(VALUE(LEFT('Paste data'!G1591,4)),VALUE(MID('Paste data'!G1591,6,2)),VALUE(MID('Paste data'!G1591,9,2)))+VALUE(MID('Paste data'!G1591,12,2))/24+VALUE(MID('Paste data'!G1591,15,2))/1440,""))),3)),"")</f>
      </c>
    </row>
    <row r="1592" spans="1:7" x14ac:dyDescent="0.25">
      <c r="A1592" s="10">
        <f>IF('Paste data'!A1592="","",'Paste data'!A1592)</f>
      </c>
      <c r="B1592" s="4">
        <f>IF('Paste data'!A1592="","",'Paste data'!D1592)</f>
      </c>
      <c r="C1592" s="4">
        <f>IF('Paste data'!A1592="","",'Paste data'!B1592)</f>
      </c>
      <c r="D1592" s="11">
        <f>IFERROR(IF(OR('Paste data'!E1592="",'Paste data'!F1592=""),"",ROUND((IF(ISNUMBER('Paste data'!F1592),'Paste data'!F1592,IFERROR(DATE(VALUE(LEFT('Paste data'!F1592,4)),VALUE(MID('Paste data'!F1592,6,2)),VALUE(MID('Paste data'!F1592,9,2)))+VALUE(MID('Paste data'!F1592,12,2))/24+VALUE(MID('Paste data'!F1592,15,2))/1440,"")))-(IF(ISNUMBER('Paste data'!E1592),'Paste data'!E1592,IFERROR(DATE(VALUE(LEFT('Paste data'!E1592,4)),VALUE(MID('Paste data'!E1592,6,2)),VALUE(MID('Paste data'!E1592,9,2)))+VALUE(MID('Paste data'!E1592,12,2))/24+VALUE(MID('Paste data'!E1592,15,2))/1440,""))),2)),"")</f>
      </c>
      <c r="E1592" s="11">
        <f>IFERROR(IF(OR('Paste data'!F1592="",'Paste data'!G1592=""),"",ROUND((IF(ISNUMBER('Paste data'!G1592),'Paste data'!G1592,IFERROR(DATE(VALUE(LEFT('Paste data'!G1592,4)),VALUE(MID('Paste data'!G1592,6,2)),VALUE(MID('Paste data'!G1592,9,2)))+VALUE(MID('Paste data'!G1592,12,2))/24+VALUE(MID('Paste data'!G1592,15,2))/1440,"")))-(IF(ISNUMBER('Paste data'!F1592),'Paste data'!F1592,IFERROR(DATE(VALUE(LEFT('Paste data'!F1592,4)),VALUE(MID('Paste data'!F1592,6,2)),VALUE(MID('Paste data'!F1592,9,2)))+VALUE(MID('Paste data'!F1592,12,2))/24+VALUE(MID('Paste data'!F1592,15,2))/1440,""))),2)),"")</f>
      </c>
      <c r="F1592" s="11">
        <f>IFERROR(IF(OR('Paste data'!E1592="",'Paste data'!G1592=""),"",ROUND((IF(ISNUMBER('Paste data'!G1592),'Paste data'!G1592,IFERROR(DATE(VALUE(LEFT('Paste data'!G1592,4)),VALUE(MID('Paste data'!G1592,6,2)),VALUE(MID('Paste data'!G1592,9,2)))+VALUE(MID('Paste data'!G1592,12,2))/24+VALUE(MID('Paste data'!G1592,15,2))/1440,"")))-(IF(ISNUMBER('Paste data'!E1592),'Paste data'!E1592,IFERROR(DATE(VALUE(LEFT('Paste data'!E1592,4)),VALUE(MID('Paste data'!E1592,6,2)),VALUE(MID('Paste data'!E1592,9,2)))+VALUE(MID('Paste data'!E1592,12,2))/24+VALUE(MID('Paste data'!E1592,15,2))/1440,""))),2)),"")</f>
      </c>
      <c r="G1592" s="10">
        <f>IFERROR(IF('Paste data'!G1592="","",(IF(ISNUMBER('Paste data'!G1592),'Paste data'!G1592,IFERROR(DATE(VALUE(LEFT('Paste data'!G1592,4)),VALUE(MID('Paste data'!G1592,6,2)),VALUE(MID('Paste data'!G1592,9,2)))+VALUE(MID('Paste data'!G1592,12,2))/24+VALUE(MID('Paste data'!G1592,15,2))/1440,"")))-WEEKDAY((IF(ISNUMBER('Paste data'!G1592),'Paste data'!G1592,IFERROR(DATE(VALUE(LEFT('Paste data'!G1592,4)),VALUE(MID('Paste data'!G1592,6,2)),VALUE(MID('Paste data'!G1592,9,2)))+VALUE(MID('Paste data'!G1592,12,2))/24+VALUE(MID('Paste data'!G1592,15,2))/1440,""))),3)),"")</f>
      </c>
    </row>
    <row r="1593" spans="1:7" x14ac:dyDescent="0.25">
      <c r="A1593" s="10">
        <f>IF('Paste data'!A1593="","",'Paste data'!A1593)</f>
      </c>
      <c r="B1593" s="4">
        <f>IF('Paste data'!A1593="","",'Paste data'!D1593)</f>
      </c>
      <c r="C1593" s="4">
        <f>IF('Paste data'!A1593="","",'Paste data'!B1593)</f>
      </c>
      <c r="D1593" s="11">
        <f>IFERROR(IF(OR('Paste data'!E1593="",'Paste data'!F1593=""),"",ROUND((IF(ISNUMBER('Paste data'!F1593),'Paste data'!F1593,IFERROR(DATE(VALUE(LEFT('Paste data'!F1593,4)),VALUE(MID('Paste data'!F1593,6,2)),VALUE(MID('Paste data'!F1593,9,2)))+VALUE(MID('Paste data'!F1593,12,2))/24+VALUE(MID('Paste data'!F1593,15,2))/1440,"")))-(IF(ISNUMBER('Paste data'!E1593),'Paste data'!E1593,IFERROR(DATE(VALUE(LEFT('Paste data'!E1593,4)),VALUE(MID('Paste data'!E1593,6,2)),VALUE(MID('Paste data'!E1593,9,2)))+VALUE(MID('Paste data'!E1593,12,2))/24+VALUE(MID('Paste data'!E1593,15,2))/1440,""))),2)),"")</f>
      </c>
      <c r="E1593" s="11">
        <f>IFERROR(IF(OR('Paste data'!F1593="",'Paste data'!G1593=""),"",ROUND((IF(ISNUMBER('Paste data'!G1593),'Paste data'!G1593,IFERROR(DATE(VALUE(LEFT('Paste data'!G1593,4)),VALUE(MID('Paste data'!G1593,6,2)),VALUE(MID('Paste data'!G1593,9,2)))+VALUE(MID('Paste data'!G1593,12,2))/24+VALUE(MID('Paste data'!G1593,15,2))/1440,"")))-(IF(ISNUMBER('Paste data'!F1593),'Paste data'!F1593,IFERROR(DATE(VALUE(LEFT('Paste data'!F1593,4)),VALUE(MID('Paste data'!F1593,6,2)),VALUE(MID('Paste data'!F1593,9,2)))+VALUE(MID('Paste data'!F1593,12,2))/24+VALUE(MID('Paste data'!F1593,15,2))/1440,""))),2)),"")</f>
      </c>
      <c r="F1593" s="11">
        <f>IFERROR(IF(OR('Paste data'!E1593="",'Paste data'!G1593=""),"",ROUND((IF(ISNUMBER('Paste data'!G1593),'Paste data'!G1593,IFERROR(DATE(VALUE(LEFT('Paste data'!G1593,4)),VALUE(MID('Paste data'!G1593,6,2)),VALUE(MID('Paste data'!G1593,9,2)))+VALUE(MID('Paste data'!G1593,12,2))/24+VALUE(MID('Paste data'!G1593,15,2))/1440,"")))-(IF(ISNUMBER('Paste data'!E1593),'Paste data'!E1593,IFERROR(DATE(VALUE(LEFT('Paste data'!E1593,4)),VALUE(MID('Paste data'!E1593,6,2)),VALUE(MID('Paste data'!E1593,9,2)))+VALUE(MID('Paste data'!E1593,12,2))/24+VALUE(MID('Paste data'!E1593,15,2))/1440,""))),2)),"")</f>
      </c>
      <c r="G1593" s="10">
        <f>IFERROR(IF('Paste data'!G1593="","",(IF(ISNUMBER('Paste data'!G1593),'Paste data'!G1593,IFERROR(DATE(VALUE(LEFT('Paste data'!G1593,4)),VALUE(MID('Paste data'!G1593,6,2)),VALUE(MID('Paste data'!G1593,9,2)))+VALUE(MID('Paste data'!G1593,12,2))/24+VALUE(MID('Paste data'!G1593,15,2))/1440,"")))-WEEKDAY((IF(ISNUMBER('Paste data'!G1593),'Paste data'!G1593,IFERROR(DATE(VALUE(LEFT('Paste data'!G1593,4)),VALUE(MID('Paste data'!G1593,6,2)),VALUE(MID('Paste data'!G1593,9,2)))+VALUE(MID('Paste data'!G1593,12,2))/24+VALUE(MID('Paste data'!G1593,15,2))/1440,""))),3)),"")</f>
      </c>
    </row>
    <row r="1594" spans="1:7" x14ac:dyDescent="0.25">
      <c r="A1594" s="10">
        <f>IF('Paste data'!A1594="","",'Paste data'!A1594)</f>
      </c>
      <c r="B1594" s="4">
        <f>IF('Paste data'!A1594="","",'Paste data'!D1594)</f>
      </c>
      <c r="C1594" s="4">
        <f>IF('Paste data'!A1594="","",'Paste data'!B1594)</f>
      </c>
      <c r="D1594" s="11">
        <f>IFERROR(IF(OR('Paste data'!E1594="",'Paste data'!F1594=""),"",ROUND((IF(ISNUMBER('Paste data'!F1594),'Paste data'!F1594,IFERROR(DATE(VALUE(LEFT('Paste data'!F1594,4)),VALUE(MID('Paste data'!F1594,6,2)),VALUE(MID('Paste data'!F1594,9,2)))+VALUE(MID('Paste data'!F1594,12,2))/24+VALUE(MID('Paste data'!F1594,15,2))/1440,"")))-(IF(ISNUMBER('Paste data'!E1594),'Paste data'!E1594,IFERROR(DATE(VALUE(LEFT('Paste data'!E1594,4)),VALUE(MID('Paste data'!E1594,6,2)),VALUE(MID('Paste data'!E1594,9,2)))+VALUE(MID('Paste data'!E1594,12,2))/24+VALUE(MID('Paste data'!E1594,15,2))/1440,""))),2)),"")</f>
      </c>
      <c r="E1594" s="11">
        <f>IFERROR(IF(OR('Paste data'!F1594="",'Paste data'!G1594=""),"",ROUND((IF(ISNUMBER('Paste data'!G1594),'Paste data'!G1594,IFERROR(DATE(VALUE(LEFT('Paste data'!G1594,4)),VALUE(MID('Paste data'!G1594,6,2)),VALUE(MID('Paste data'!G1594,9,2)))+VALUE(MID('Paste data'!G1594,12,2))/24+VALUE(MID('Paste data'!G1594,15,2))/1440,"")))-(IF(ISNUMBER('Paste data'!F1594),'Paste data'!F1594,IFERROR(DATE(VALUE(LEFT('Paste data'!F1594,4)),VALUE(MID('Paste data'!F1594,6,2)),VALUE(MID('Paste data'!F1594,9,2)))+VALUE(MID('Paste data'!F1594,12,2))/24+VALUE(MID('Paste data'!F1594,15,2))/1440,""))),2)),"")</f>
      </c>
      <c r="F1594" s="11">
        <f>IFERROR(IF(OR('Paste data'!E1594="",'Paste data'!G1594=""),"",ROUND((IF(ISNUMBER('Paste data'!G1594),'Paste data'!G1594,IFERROR(DATE(VALUE(LEFT('Paste data'!G1594,4)),VALUE(MID('Paste data'!G1594,6,2)),VALUE(MID('Paste data'!G1594,9,2)))+VALUE(MID('Paste data'!G1594,12,2))/24+VALUE(MID('Paste data'!G1594,15,2))/1440,"")))-(IF(ISNUMBER('Paste data'!E1594),'Paste data'!E1594,IFERROR(DATE(VALUE(LEFT('Paste data'!E1594,4)),VALUE(MID('Paste data'!E1594,6,2)),VALUE(MID('Paste data'!E1594,9,2)))+VALUE(MID('Paste data'!E1594,12,2))/24+VALUE(MID('Paste data'!E1594,15,2))/1440,""))),2)),"")</f>
      </c>
      <c r="G1594" s="10">
        <f>IFERROR(IF('Paste data'!G1594="","",(IF(ISNUMBER('Paste data'!G1594),'Paste data'!G1594,IFERROR(DATE(VALUE(LEFT('Paste data'!G1594,4)),VALUE(MID('Paste data'!G1594,6,2)),VALUE(MID('Paste data'!G1594,9,2)))+VALUE(MID('Paste data'!G1594,12,2))/24+VALUE(MID('Paste data'!G1594,15,2))/1440,"")))-WEEKDAY((IF(ISNUMBER('Paste data'!G1594),'Paste data'!G1594,IFERROR(DATE(VALUE(LEFT('Paste data'!G1594,4)),VALUE(MID('Paste data'!G1594,6,2)),VALUE(MID('Paste data'!G1594,9,2)))+VALUE(MID('Paste data'!G1594,12,2))/24+VALUE(MID('Paste data'!G1594,15,2))/1440,""))),3)),"")</f>
      </c>
    </row>
    <row r="1595" spans="1:7" x14ac:dyDescent="0.25">
      <c r="A1595" s="10">
        <f>IF('Paste data'!A1595="","",'Paste data'!A1595)</f>
      </c>
      <c r="B1595" s="4">
        <f>IF('Paste data'!A1595="","",'Paste data'!D1595)</f>
      </c>
      <c r="C1595" s="4">
        <f>IF('Paste data'!A1595="","",'Paste data'!B1595)</f>
      </c>
      <c r="D1595" s="11">
        <f>IFERROR(IF(OR('Paste data'!E1595="",'Paste data'!F1595=""),"",ROUND((IF(ISNUMBER('Paste data'!F1595),'Paste data'!F1595,IFERROR(DATE(VALUE(LEFT('Paste data'!F1595,4)),VALUE(MID('Paste data'!F1595,6,2)),VALUE(MID('Paste data'!F1595,9,2)))+VALUE(MID('Paste data'!F1595,12,2))/24+VALUE(MID('Paste data'!F1595,15,2))/1440,"")))-(IF(ISNUMBER('Paste data'!E1595),'Paste data'!E1595,IFERROR(DATE(VALUE(LEFT('Paste data'!E1595,4)),VALUE(MID('Paste data'!E1595,6,2)),VALUE(MID('Paste data'!E1595,9,2)))+VALUE(MID('Paste data'!E1595,12,2))/24+VALUE(MID('Paste data'!E1595,15,2))/1440,""))),2)),"")</f>
      </c>
      <c r="E1595" s="11">
        <f>IFERROR(IF(OR('Paste data'!F1595="",'Paste data'!G1595=""),"",ROUND((IF(ISNUMBER('Paste data'!G1595),'Paste data'!G1595,IFERROR(DATE(VALUE(LEFT('Paste data'!G1595,4)),VALUE(MID('Paste data'!G1595,6,2)),VALUE(MID('Paste data'!G1595,9,2)))+VALUE(MID('Paste data'!G1595,12,2))/24+VALUE(MID('Paste data'!G1595,15,2))/1440,"")))-(IF(ISNUMBER('Paste data'!F1595),'Paste data'!F1595,IFERROR(DATE(VALUE(LEFT('Paste data'!F1595,4)),VALUE(MID('Paste data'!F1595,6,2)),VALUE(MID('Paste data'!F1595,9,2)))+VALUE(MID('Paste data'!F1595,12,2))/24+VALUE(MID('Paste data'!F1595,15,2))/1440,""))),2)),"")</f>
      </c>
      <c r="F1595" s="11">
        <f>IFERROR(IF(OR('Paste data'!E1595="",'Paste data'!G1595=""),"",ROUND((IF(ISNUMBER('Paste data'!G1595),'Paste data'!G1595,IFERROR(DATE(VALUE(LEFT('Paste data'!G1595,4)),VALUE(MID('Paste data'!G1595,6,2)),VALUE(MID('Paste data'!G1595,9,2)))+VALUE(MID('Paste data'!G1595,12,2))/24+VALUE(MID('Paste data'!G1595,15,2))/1440,"")))-(IF(ISNUMBER('Paste data'!E1595),'Paste data'!E1595,IFERROR(DATE(VALUE(LEFT('Paste data'!E1595,4)),VALUE(MID('Paste data'!E1595,6,2)),VALUE(MID('Paste data'!E1595,9,2)))+VALUE(MID('Paste data'!E1595,12,2))/24+VALUE(MID('Paste data'!E1595,15,2))/1440,""))),2)),"")</f>
      </c>
      <c r="G1595" s="10">
        <f>IFERROR(IF('Paste data'!G1595="","",(IF(ISNUMBER('Paste data'!G1595),'Paste data'!G1595,IFERROR(DATE(VALUE(LEFT('Paste data'!G1595,4)),VALUE(MID('Paste data'!G1595,6,2)),VALUE(MID('Paste data'!G1595,9,2)))+VALUE(MID('Paste data'!G1595,12,2))/24+VALUE(MID('Paste data'!G1595,15,2))/1440,"")))-WEEKDAY((IF(ISNUMBER('Paste data'!G1595),'Paste data'!G1595,IFERROR(DATE(VALUE(LEFT('Paste data'!G1595,4)),VALUE(MID('Paste data'!G1595,6,2)),VALUE(MID('Paste data'!G1595,9,2)))+VALUE(MID('Paste data'!G1595,12,2))/24+VALUE(MID('Paste data'!G1595,15,2))/1440,""))),3)),"")</f>
      </c>
    </row>
    <row r="1596" spans="1:7" x14ac:dyDescent="0.25">
      <c r="A1596" s="10">
        <f>IF('Paste data'!A1596="","",'Paste data'!A1596)</f>
      </c>
      <c r="B1596" s="4">
        <f>IF('Paste data'!A1596="","",'Paste data'!D1596)</f>
      </c>
      <c r="C1596" s="4">
        <f>IF('Paste data'!A1596="","",'Paste data'!B1596)</f>
      </c>
      <c r="D1596" s="11">
        <f>IFERROR(IF(OR('Paste data'!E1596="",'Paste data'!F1596=""),"",ROUND((IF(ISNUMBER('Paste data'!F1596),'Paste data'!F1596,IFERROR(DATE(VALUE(LEFT('Paste data'!F1596,4)),VALUE(MID('Paste data'!F1596,6,2)),VALUE(MID('Paste data'!F1596,9,2)))+VALUE(MID('Paste data'!F1596,12,2))/24+VALUE(MID('Paste data'!F1596,15,2))/1440,"")))-(IF(ISNUMBER('Paste data'!E1596),'Paste data'!E1596,IFERROR(DATE(VALUE(LEFT('Paste data'!E1596,4)),VALUE(MID('Paste data'!E1596,6,2)),VALUE(MID('Paste data'!E1596,9,2)))+VALUE(MID('Paste data'!E1596,12,2))/24+VALUE(MID('Paste data'!E1596,15,2))/1440,""))),2)),"")</f>
      </c>
      <c r="E1596" s="11">
        <f>IFERROR(IF(OR('Paste data'!F1596="",'Paste data'!G1596=""),"",ROUND((IF(ISNUMBER('Paste data'!G1596),'Paste data'!G1596,IFERROR(DATE(VALUE(LEFT('Paste data'!G1596,4)),VALUE(MID('Paste data'!G1596,6,2)),VALUE(MID('Paste data'!G1596,9,2)))+VALUE(MID('Paste data'!G1596,12,2))/24+VALUE(MID('Paste data'!G1596,15,2))/1440,"")))-(IF(ISNUMBER('Paste data'!F1596),'Paste data'!F1596,IFERROR(DATE(VALUE(LEFT('Paste data'!F1596,4)),VALUE(MID('Paste data'!F1596,6,2)),VALUE(MID('Paste data'!F1596,9,2)))+VALUE(MID('Paste data'!F1596,12,2))/24+VALUE(MID('Paste data'!F1596,15,2))/1440,""))),2)),"")</f>
      </c>
      <c r="F1596" s="11">
        <f>IFERROR(IF(OR('Paste data'!E1596="",'Paste data'!G1596=""),"",ROUND((IF(ISNUMBER('Paste data'!G1596),'Paste data'!G1596,IFERROR(DATE(VALUE(LEFT('Paste data'!G1596,4)),VALUE(MID('Paste data'!G1596,6,2)),VALUE(MID('Paste data'!G1596,9,2)))+VALUE(MID('Paste data'!G1596,12,2))/24+VALUE(MID('Paste data'!G1596,15,2))/1440,"")))-(IF(ISNUMBER('Paste data'!E1596),'Paste data'!E1596,IFERROR(DATE(VALUE(LEFT('Paste data'!E1596,4)),VALUE(MID('Paste data'!E1596,6,2)),VALUE(MID('Paste data'!E1596,9,2)))+VALUE(MID('Paste data'!E1596,12,2))/24+VALUE(MID('Paste data'!E1596,15,2))/1440,""))),2)),"")</f>
      </c>
      <c r="G1596" s="10">
        <f>IFERROR(IF('Paste data'!G1596="","",(IF(ISNUMBER('Paste data'!G1596),'Paste data'!G1596,IFERROR(DATE(VALUE(LEFT('Paste data'!G1596,4)),VALUE(MID('Paste data'!G1596,6,2)),VALUE(MID('Paste data'!G1596,9,2)))+VALUE(MID('Paste data'!G1596,12,2))/24+VALUE(MID('Paste data'!G1596,15,2))/1440,"")))-WEEKDAY((IF(ISNUMBER('Paste data'!G1596),'Paste data'!G1596,IFERROR(DATE(VALUE(LEFT('Paste data'!G1596,4)),VALUE(MID('Paste data'!G1596,6,2)),VALUE(MID('Paste data'!G1596,9,2)))+VALUE(MID('Paste data'!G1596,12,2))/24+VALUE(MID('Paste data'!G1596,15,2))/1440,""))),3)),"")</f>
      </c>
    </row>
    <row r="1597" spans="1:7" x14ac:dyDescent="0.25">
      <c r="A1597" s="10">
        <f>IF('Paste data'!A1597="","",'Paste data'!A1597)</f>
      </c>
      <c r="B1597" s="4">
        <f>IF('Paste data'!A1597="","",'Paste data'!D1597)</f>
      </c>
      <c r="C1597" s="4">
        <f>IF('Paste data'!A1597="","",'Paste data'!B1597)</f>
      </c>
      <c r="D1597" s="11">
        <f>IFERROR(IF(OR('Paste data'!E1597="",'Paste data'!F1597=""),"",ROUND((IF(ISNUMBER('Paste data'!F1597),'Paste data'!F1597,IFERROR(DATE(VALUE(LEFT('Paste data'!F1597,4)),VALUE(MID('Paste data'!F1597,6,2)),VALUE(MID('Paste data'!F1597,9,2)))+VALUE(MID('Paste data'!F1597,12,2))/24+VALUE(MID('Paste data'!F1597,15,2))/1440,"")))-(IF(ISNUMBER('Paste data'!E1597),'Paste data'!E1597,IFERROR(DATE(VALUE(LEFT('Paste data'!E1597,4)),VALUE(MID('Paste data'!E1597,6,2)),VALUE(MID('Paste data'!E1597,9,2)))+VALUE(MID('Paste data'!E1597,12,2))/24+VALUE(MID('Paste data'!E1597,15,2))/1440,""))),2)),"")</f>
      </c>
      <c r="E1597" s="11">
        <f>IFERROR(IF(OR('Paste data'!F1597="",'Paste data'!G1597=""),"",ROUND((IF(ISNUMBER('Paste data'!G1597),'Paste data'!G1597,IFERROR(DATE(VALUE(LEFT('Paste data'!G1597,4)),VALUE(MID('Paste data'!G1597,6,2)),VALUE(MID('Paste data'!G1597,9,2)))+VALUE(MID('Paste data'!G1597,12,2))/24+VALUE(MID('Paste data'!G1597,15,2))/1440,"")))-(IF(ISNUMBER('Paste data'!F1597),'Paste data'!F1597,IFERROR(DATE(VALUE(LEFT('Paste data'!F1597,4)),VALUE(MID('Paste data'!F1597,6,2)),VALUE(MID('Paste data'!F1597,9,2)))+VALUE(MID('Paste data'!F1597,12,2))/24+VALUE(MID('Paste data'!F1597,15,2))/1440,""))),2)),"")</f>
      </c>
      <c r="F1597" s="11">
        <f>IFERROR(IF(OR('Paste data'!E1597="",'Paste data'!G1597=""),"",ROUND((IF(ISNUMBER('Paste data'!G1597),'Paste data'!G1597,IFERROR(DATE(VALUE(LEFT('Paste data'!G1597,4)),VALUE(MID('Paste data'!G1597,6,2)),VALUE(MID('Paste data'!G1597,9,2)))+VALUE(MID('Paste data'!G1597,12,2))/24+VALUE(MID('Paste data'!G1597,15,2))/1440,"")))-(IF(ISNUMBER('Paste data'!E1597),'Paste data'!E1597,IFERROR(DATE(VALUE(LEFT('Paste data'!E1597,4)),VALUE(MID('Paste data'!E1597,6,2)),VALUE(MID('Paste data'!E1597,9,2)))+VALUE(MID('Paste data'!E1597,12,2))/24+VALUE(MID('Paste data'!E1597,15,2))/1440,""))),2)),"")</f>
      </c>
      <c r="G1597" s="10">
        <f>IFERROR(IF('Paste data'!G1597="","",(IF(ISNUMBER('Paste data'!G1597),'Paste data'!G1597,IFERROR(DATE(VALUE(LEFT('Paste data'!G1597,4)),VALUE(MID('Paste data'!G1597,6,2)),VALUE(MID('Paste data'!G1597,9,2)))+VALUE(MID('Paste data'!G1597,12,2))/24+VALUE(MID('Paste data'!G1597,15,2))/1440,"")))-WEEKDAY((IF(ISNUMBER('Paste data'!G1597),'Paste data'!G1597,IFERROR(DATE(VALUE(LEFT('Paste data'!G1597,4)),VALUE(MID('Paste data'!G1597,6,2)),VALUE(MID('Paste data'!G1597,9,2)))+VALUE(MID('Paste data'!G1597,12,2))/24+VALUE(MID('Paste data'!G1597,15,2))/1440,""))),3)),"")</f>
      </c>
    </row>
    <row r="1598" spans="1:7" x14ac:dyDescent="0.25">
      <c r="A1598" s="10">
        <f>IF('Paste data'!A1598="","",'Paste data'!A1598)</f>
      </c>
      <c r="B1598" s="4">
        <f>IF('Paste data'!A1598="","",'Paste data'!D1598)</f>
      </c>
      <c r="C1598" s="4">
        <f>IF('Paste data'!A1598="","",'Paste data'!B1598)</f>
      </c>
      <c r="D1598" s="11">
        <f>IFERROR(IF(OR('Paste data'!E1598="",'Paste data'!F1598=""),"",ROUND((IF(ISNUMBER('Paste data'!F1598),'Paste data'!F1598,IFERROR(DATE(VALUE(LEFT('Paste data'!F1598,4)),VALUE(MID('Paste data'!F1598,6,2)),VALUE(MID('Paste data'!F1598,9,2)))+VALUE(MID('Paste data'!F1598,12,2))/24+VALUE(MID('Paste data'!F1598,15,2))/1440,"")))-(IF(ISNUMBER('Paste data'!E1598),'Paste data'!E1598,IFERROR(DATE(VALUE(LEFT('Paste data'!E1598,4)),VALUE(MID('Paste data'!E1598,6,2)),VALUE(MID('Paste data'!E1598,9,2)))+VALUE(MID('Paste data'!E1598,12,2))/24+VALUE(MID('Paste data'!E1598,15,2))/1440,""))),2)),"")</f>
      </c>
      <c r="E1598" s="11">
        <f>IFERROR(IF(OR('Paste data'!F1598="",'Paste data'!G1598=""),"",ROUND((IF(ISNUMBER('Paste data'!G1598),'Paste data'!G1598,IFERROR(DATE(VALUE(LEFT('Paste data'!G1598,4)),VALUE(MID('Paste data'!G1598,6,2)),VALUE(MID('Paste data'!G1598,9,2)))+VALUE(MID('Paste data'!G1598,12,2))/24+VALUE(MID('Paste data'!G1598,15,2))/1440,"")))-(IF(ISNUMBER('Paste data'!F1598),'Paste data'!F1598,IFERROR(DATE(VALUE(LEFT('Paste data'!F1598,4)),VALUE(MID('Paste data'!F1598,6,2)),VALUE(MID('Paste data'!F1598,9,2)))+VALUE(MID('Paste data'!F1598,12,2))/24+VALUE(MID('Paste data'!F1598,15,2))/1440,""))),2)),"")</f>
      </c>
      <c r="F1598" s="11">
        <f>IFERROR(IF(OR('Paste data'!E1598="",'Paste data'!G1598=""),"",ROUND((IF(ISNUMBER('Paste data'!G1598),'Paste data'!G1598,IFERROR(DATE(VALUE(LEFT('Paste data'!G1598,4)),VALUE(MID('Paste data'!G1598,6,2)),VALUE(MID('Paste data'!G1598,9,2)))+VALUE(MID('Paste data'!G1598,12,2))/24+VALUE(MID('Paste data'!G1598,15,2))/1440,"")))-(IF(ISNUMBER('Paste data'!E1598),'Paste data'!E1598,IFERROR(DATE(VALUE(LEFT('Paste data'!E1598,4)),VALUE(MID('Paste data'!E1598,6,2)),VALUE(MID('Paste data'!E1598,9,2)))+VALUE(MID('Paste data'!E1598,12,2))/24+VALUE(MID('Paste data'!E1598,15,2))/1440,""))),2)),"")</f>
      </c>
      <c r="G1598" s="10">
        <f>IFERROR(IF('Paste data'!G1598="","",(IF(ISNUMBER('Paste data'!G1598),'Paste data'!G1598,IFERROR(DATE(VALUE(LEFT('Paste data'!G1598,4)),VALUE(MID('Paste data'!G1598,6,2)),VALUE(MID('Paste data'!G1598,9,2)))+VALUE(MID('Paste data'!G1598,12,2))/24+VALUE(MID('Paste data'!G1598,15,2))/1440,"")))-WEEKDAY((IF(ISNUMBER('Paste data'!G1598),'Paste data'!G1598,IFERROR(DATE(VALUE(LEFT('Paste data'!G1598,4)),VALUE(MID('Paste data'!G1598,6,2)),VALUE(MID('Paste data'!G1598,9,2)))+VALUE(MID('Paste data'!G1598,12,2))/24+VALUE(MID('Paste data'!G1598,15,2))/1440,""))),3)),"")</f>
      </c>
    </row>
    <row r="1599" spans="1:7" x14ac:dyDescent="0.25">
      <c r="A1599" s="10">
        <f>IF('Paste data'!A1599="","",'Paste data'!A1599)</f>
      </c>
      <c r="B1599" s="4">
        <f>IF('Paste data'!A1599="","",'Paste data'!D1599)</f>
      </c>
      <c r="C1599" s="4">
        <f>IF('Paste data'!A1599="","",'Paste data'!B1599)</f>
      </c>
      <c r="D1599" s="11">
        <f>IFERROR(IF(OR('Paste data'!E1599="",'Paste data'!F1599=""),"",ROUND((IF(ISNUMBER('Paste data'!F1599),'Paste data'!F1599,IFERROR(DATE(VALUE(LEFT('Paste data'!F1599,4)),VALUE(MID('Paste data'!F1599,6,2)),VALUE(MID('Paste data'!F1599,9,2)))+VALUE(MID('Paste data'!F1599,12,2))/24+VALUE(MID('Paste data'!F1599,15,2))/1440,"")))-(IF(ISNUMBER('Paste data'!E1599),'Paste data'!E1599,IFERROR(DATE(VALUE(LEFT('Paste data'!E1599,4)),VALUE(MID('Paste data'!E1599,6,2)),VALUE(MID('Paste data'!E1599,9,2)))+VALUE(MID('Paste data'!E1599,12,2))/24+VALUE(MID('Paste data'!E1599,15,2))/1440,""))),2)),"")</f>
      </c>
      <c r="E1599" s="11">
        <f>IFERROR(IF(OR('Paste data'!F1599="",'Paste data'!G1599=""),"",ROUND((IF(ISNUMBER('Paste data'!G1599),'Paste data'!G1599,IFERROR(DATE(VALUE(LEFT('Paste data'!G1599,4)),VALUE(MID('Paste data'!G1599,6,2)),VALUE(MID('Paste data'!G1599,9,2)))+VALUE(MID('Paste data'!G1599,12,2))/24+VALUE(MID('Paste data'!G1599,15,2))/1440,"")))-(IF(ISNUMBER('Paste data'!F1599),'Paste data'!F1599,IFERROR(DATE(VALUE(LEFT('Paste data'!F1599,4)),VALUE(MID('Paste data'!F1599,6,2)),VALUE(MID('Paste data'!F1599,9,2)))+VALUE(MID('Paste data'!F1599,12,2))/24+VALUE(MID('Paste data'!F1599,15,2))/1440,""))),2)),"")</f>
      </c>
      <c r="F1599" s="11">
        <f>IFERROR(IF(OR('Paste data'!E1599="",'Paste data'!G1599=""),"",ROUND((IF(ISNUMBER('Paste data'!G1599),'Paste data'!G1599,IFERROR(DATE(VALUE(LEFT('Paste data'!G1599,4)),VALUE(MID('Paste data'!G1599,6,2)),VALUE(MID('Paste data'!G1599,9,2)))+VALUE(MID('Paste data'!G1599,12,2))/24+VALUE(MID('Paste data'!G1599,15,2))/1440,"")))-(IF(ISNUMBER('Paste data'!E1599),'Paste data'!E1599,IFERROR(DATE(VALUE(LEFT('Paste data'!E1599,4)),VALUE(MID('Paste data'!E1599,6,2)),VALUE(MID('Paste data'!E1599,9,2)))+VALUE(MID('Paste data'!E1599,12,2))/24+VALUE(MID('Paste data'!E1599,15,2))/1440,""))),2)),"")</f>
      </c>
      <c r="G1599" s="10">
        <f>IFERROR(IF('Paste data'!G1599="","",(IF(ISNUMBER('Paste data'!G1599),'Paste data'!G1599,IFERROR(DATE(VALUE(LEFT('Paste data'!G1599,4)),VALUE(MID('Paste data'!G1599,6,2)),VALUE(MID('Paste data'!G1599,9,2)))+VALUE(MID('Paste data'!G1599,12,2))/24+VALUE(MID('Paste data'!G1599,15,2))/1440,"")))-WEEKDAY((IF(ISNUMBER('Paste data'!G1599),'Paste data'!G1599,IFERROR(DATE(VALUE(LEFT('Paste data'!G1599,4)),VALUE(MID('Paste data'!G1599,6,2)),VALUE(MID('Paste data'!G1599,9,2)))+VALUE(MID('Paste data'!G1599,12,2))/24+VALUE(MID('Paste data'!G1599,15,2))/1440,""))),3)),"")</f>
      </c>
    </row>
    <row r="1600" spans="1:7" x14ac:dyDescent="0.25">
      <c r="A1600" s="10">
        <f>IF('Paste data'!A1600="","",'Paste data'!A1600)</f>
      </c>
      <c r="B1600" s="4">
        <f>IF('Paste data'!A1600="","",'Paste data'!D1600)</f>
      </c>
      <c r="C1600" s="4">
        <f>IF('Paste data'!A1600="","",'Paste data'!B1600)</f>
      </c>
      <c r="D1600" s="11">
        <f>IFERROR(IF(OR('Paste data'!E1600="",'Paste data'!F1600=""),"",ROUND((IF(ISNUMBER('Paste data'!F1600),'Paste data'!F1600,IFERROR(DATE(VALUE(LEFT('Paste data'!F1600,4)),VALUE(MID('Paste data'!F1600,6,2)),VALUE(MID('Paste data'!F1600,9,2)))+VALUE(MID('Paste data'!F1600,12,2))/24+VALUE(MID('Paste data'!F1600,15,2))/1440,"")))-(IF(ISNUMBER('Paste data'!E1600),'Paste data'!E1600,IFERROR(DATE(VALUE(LEFT('Paste data'!E1600,4)),VALUE(MID('Paste data'!E1600,6,2)),VALUE(MID('Paste data'!E1600,9,2)))+VALUE(MID('Paste data'!E1600,12,2))/24+VALUE(MID('Paste data'!E1600,15,2))/1440,""))),2)),"")</f>
      </c>
      <c r="E1600" s="11">
        <f>IFERROR(IF(OR('Paste data'!F1600="",'Paste data'!G1600=""),"",ROUND((IF(ISNUMBER('Paste data'!G1600),'Paste data'!G1600,IFERROR(DATE(VALUE(LEFT('Paste data'!G1600,4)),VALUE(MID('Paste data'!G1600,6,2)),VALUE(MID('Paste data'!G1600,9,2)))+VALUE(MID('Paste data'!G1600,12,2))/24+VALUE(MID('Paste data'!G1600,15,2))/1440,"")))-(IF(ISNUMBER('Paste data'!F1600),'Paste data'!F1600,IFERROR(DATE(VALUE(LEFT('Paste data'!F1600,4)),VALUE(MID('Paste data'!F1600,6,2)),VALUE(MID('Paste data'!F1600,9,2)))+VALUE(MID('Paste data'!F1600,12,2))/24+VALUE(MID('Paste data'!F1600,15,2))/1440,""))),2)),"")</f>
      </c>
      <c r="F1600" s="11">
        <f>IFERROR(IF(OR('Paste data'!E1600="",'Paste data'!G1600=""),"",ROUND((IF(ISNUMBER('Paste data'!G1600),'Paste data'!G1600,IFERROR(DATE(VALUE(LEFT('Paste data'!G1600,4)),VALUE(MID('Paste data'!G1600,6,2)),VALUE(MID('Paste data'!G1600,9,2)))+VALUE(MID('Paste data'!G1600,12,2))/24+VALUE(MID('Paste data'!G1600,15,2))/1440,"")))-(IF(ISNUMBER('Paste data'!E1600),'Paste data'!E1600,IFERROR(DATE(VALUE(LEFT('Paste data'!E1600,4)),VALUE(MID('Paste data'!E1600,6,2)),VALUE(MID('Paste data'!E1600,9,2)))+VALUE(MID('Paste data'!E1600,12,2))/24+VALUE(MID('Paste data'!E1600,15,2))/1440,""))),2)),"")</f>
      </c>
      <c r="G1600" s="10">
        <f>IFERROR(IF('Paste data'!G1600="","",(IF(ISNUMBER('Paste data'!G1600),'Paste data'!G1600,IFERROR(DATE(VALUE(LEFT('Paste data'!G1600,4)),VALUE(MID('Paste data'!G1600,6,2)),VALUE(MID('Paste data'!G1600,9,2)))+VALUE(MID('Paste data'!G1600,12,2))/24+VALUE(MID('Paste data'!G1600,15,2))/1440,"")))-WEEKDAY((IF(ISNUMBER('Paste data'!G1600),'Paste data'!G1600,IFERROR(DATE(VALUE(LEFT('Paste data'!G1600,4)),VALUE(MID('Paste data'!G1600,6,2)),VALUE(MID('Paste data'!G1600,9,2)))+VALUE(MID('Paste data'!G1600,12,2))/24+VALUE(MID('Paste data'!G1600,15,2))/1440,""))),3)),"")</f>
      </c>
    </row>
    <row r="1601" spans="1:7" x14ac:dyDescent="0.25">
      <c r="A1601" s="10">
        <f>IF('Paste data'!A1601="","",'Paste data'!A1601)</f>
      </c>
      <c r="B1601" s="4">
        <f>IF('Paste data'!A1601="","",'Paste data'!D1601)</f>
      </c>
      <c r="C1601" s="4">
        <f>IF('Paste data'!A1601="","",'Paste data'!B1601)</f>
      </c>
      <c r="D1601" s="11">
        <f>IFERROR(IF(OR('Paste data'!E1601="",'Paste data'!F1601=""),"",ROUND((IF(ISNUMBER('Paste data'!F1601),'Paste data'!F1601,IFERROR(DATE(VALUE(LEFT('Paste data'!F1601,4)),VALUE(MID('Paste data'!F1601,6,2)),VALUE(MID('Paste data'!F1601,9,2)))+VALUE(MID('Paste data'!F1601,12,2))/24+VALUE(MID('Paste data'!F1601,15,2))/1440,"")))-(IF(ISNUMBER('Paste data'!E1601),'Paste data'!E1601,IFERROR(DATE(VALUE(LEFT('Paste data'!E1601,4)),VALUE(MID('Paste data'!E1601,6,2)),VALUE(MID('Paste data'!E1601,9,2)))+VALUE(MID('Paste data'!E1601,12,2))/24+VALUE(MID('Paste data'!E1601,15,2))/1440,""))),2)),"")</f>
      </c>
      <c r="E1601" s="11">
        <f>IFERROR(IF(OR('Paste data'!F1601="",'Paste data'!G1601=""),"",ROUND((IF(ISNUMBER('Paste data'!G1601),'Paste data'!G1601,IFERROR(DATE(VALUE(LEFT('Paste data'!G1601,4)),VALUE(MID('Paste data'!G1601,6,2)),VALUE(MID('Paste data'!G1601,9,2)))+VALUE(MID('Paste data'!G1601,12,2))/24+VALUE(MID('Paste data'!G1601,15,2))/1440,"")))-(IF(ISNUMBER('Paste data'!F1601),'Paste data'!F1601,IFERROR(DATE(VALUE(LEFT('Paste data'!F1601,4)),VALUE(MID('Paste data'!F1601,6,2)),VALUE(MID('Paste data'!F1601,9,2)))+VALUE(MID('Paste data'!F1601,12,2))/24+VALUE(MID('Paste data'!F1601,15,2))/1440,""))),2)),"")</f>
      </c>
      <c r="F1601" s="11">
        <f>IFERROR(IF(OR('Paste data'!E1601="",'Paste data'!G1601=""),"",ROUND((IF(ISNUMBER('Paste data'!G1601),'Paste data'!G1601,IFERROR(DATE(VALUE(LEFT('Paste data'!G1601,4)),VALUE(MID('Paste data'!G1601,6,2)),VALUE(MID('Paste data'!G1601,9,2)))+VALUE(MID('Paste data'!G1601,12,2))/24+VALUE(MID('Paste data'!G1601,15,2))/1440,"")))-(IF(ISNUMBER('Paste data'!E1601),'Paste data'!E1601,IFERROR(DATE(VALUE(LEFT('Paste data'!E1601,4)),VALUE(MID('Paste data'!E1601,6,2)),VALUE(MID('Paste data'!E1601,9,2)))+VALUE(MID('Paste data'!E1601,12,2))/24+VALUE(MID('Paste data'!E1601,15,2))/1440,""))),2)),"")</f>
      </c>
      <c r="G1601" s="10">
        <f>IFERROR(IF('Paste data'!G1601="","",(IF(ISNUMBER('Paste data'!G1601),'Paste data'!G1601,IFERROR(DATE(VALUE(LEFT('Paste data'!G1601,4)),VALUE(MID('Paste data'!G1601,6,2)),VALUE(MID('Paste data'!G1601,9,2)))+VALUE(MID('Paste data'!G1601,12,2))/24+VALUE(MID('Paste data'!G1601,15,2))/1440,"")))-WEEKDAY((IF(ISNUMBER('Paste data'!G1601),'Paste data'!G1601,IFERROR(DATE(VALUE(LEFT('Paste data'!G1601,4)),VALUE(MID('Paste data'!G1601,6,2)),VALUE(MID('Paste data'!G1601,9,2)))+VALUE(MID('Paste data'!G1601,12,2))/24+VALUE(MID('Paste data'!G1601,15,2))/1440,""))),3)),"")</f>
      </c>
    </row>
    <row r="1602" spans="1:7" x14ac:dyDescent="0.25">
      <c r="A1602" s="10">
        <f>IF('Paste data'!A1602="","",'Paste data'!A1602)</f>
      </c>
      <c r="B1602" s="4">
        <f>IF('Paste data'!A1602="","",'Paste data'!D1602)</f>
      </c>
      <c r="C1602" s="4">
        <f>IF('Paste data'!A1602="","",'Paste data'!B1602)</f>
      </c>
      <c r="D1602" s="11">
        <f>IFERROR(IF(OR('Paste data'!E1602="",'Paste data'!F1602=""),"",ROUND((IF(ISNUMBER('Paste data'!F1602),'Paste data'!F1602,IFERROR(DATE(VALUE(LEFT('Paste data'!F1602,4)),VALUE(MID('Paste data'!F1602,6,2)),VALUE(MID('Paste data'!F1602,9,2)))+VALUE(MID('Paste data'!F1602,12,2))/24+VALUE(MID('Paste data'!F1602,15,2))/1440,"")))-(IF(ISNUMBER('Paste data'!E1602),'Paste data'!E1602,IFERROR(DATE(VALUE(LEFT('Paste data'!E1602,4)),VALUE(MID('Paste data'!E1602,6,2)),VALUE(MID('Paste data'!E1602,9,2)))+VALUE(MID('Paste data'!E1602,12,2))/24+VALUE(MID('Paste data'!E1602,15,2))/1440,""))),2)),"")</f>
      </c>
      <c r="E1602" s="11">
        <f>IFERROR(IF(OR('Paste data'!F1602="",'Paste data'!G1602=""),"",ROUND((IF(ISNUMBER('Paste data'!G1602),'Paste data'!G1602,IFERROR(DATE(VALUE(LEFT('Paste data'!G1602,4)),VALUE(MID('Paste data'!G1602,6,2)),VALUE(MID('Paste data'!G1602,9,2)))+VALUE(MID('Paste data'!G1602,12,2))/24+VALUE(MID('Paste data'!G1602,15,2))/1440,"")))-(IF(ISNUMBER('Paste data'!F1602),'Paste data'!F1602,IFERROR(DATE(VALUE(LEFT('Paste data'!F1602,4)),VALUE(MID('Paste data'!F1602,6,2)),VALUE(MID('Paste data'!F1602,9,2)))+VALUE(MID('Paste data'!F1602,12,2))/24+VALUE(MID('Paste data'!F1602,15,2))/1440,""))),2)),"")</f>
      </c>
      <c r="F1602" s="11">
        <f>IFERROR(IF(OR('Paste data'!E1602="",'Paste data'!G1602=""),"",ROUND((IF(ISNUMBER('Paste data'!G1602),'Paste data'!G1602,IFERROR(DATE(VALUE(LEFT('Paste data'!G1602,4)),VALUE(MID('Paste data'!G1602,6,2)),VALUE(MID('Paste data'!G1602,9,2)))+VALUE(MID('Paste data'!G1602,12,2))/24+VALUE(MID('Paste data'!G1602,15,2))/1440,"")))-(IF(ISNUMBER('Paste data'!E1602),'Paste data'!E1602,IFERROR(DATE(VALUE(LEFT('Paste data'!E1602,4)),VALUE(MID('Paste data'!E1602,6,2)),VALUE(MID('Paste data'!E1602,9,2)))+VALUE(MID('Paste data'!E1602,12,2))/24+VALUE(MID('Paste data'!E1602,15,2))/1440,""))),2)),"")</f>
      </c>
      <c r="G1602" s="10">
        <f>IFERROR(IF('Paste data'!G1602="","",(IF(ISNUMBER('Paste data'!G1602),'Paste data'!G1602,IFERROR(DATE(VALUE(LEFT('Paste data'!G1602,4)),VALUE(MID('Paste data'!G1602,6,2)),VALUE(MID('Paste data'!G1602,9,2)))+VALUE(MID('Paste data'!G1602,12,2))/24+VALUE(MID('Paste data'!G1602,15,2))/1440,"")))-WEEKDAY((IF(ISNUMBER('Paste data'!G1602),'Paste data'!G1602,IFERROR(DATE(VALUE(LEFT('Paste data'!G1602,4)),VALUE(MID('Paste data'!G1602,6,2)),VALUE(MID('Paste data'!G1602,9,2)))+VALUE(MID('Paste data'!G1602,12,2))/24+VALUE(MID('Paste data'!G1602,15,2))/1440,""))),3)),"")</f>
      </c>
    </row>
    <row r="1603" spans="1:7" x14ac:dyDescent="0.25">
      <c r="A1603" s="10">
        <f>IF('Paste data'!A1603="","",'Paste data'!A1603)</f>
      </c>
      <c r="B1603" s="4">
        <f>IF('Paste data'!A1603="","",'Paste data'!D1603)</f>
      </c>
      <c r="C1603" s="4">
        <f>IF('Paste data'!A1603="","",'Paste data'!B1603)</f>
      </c>
      <c r="D1603" s="11">
        <f>IFERROR(IF(OR('Paste data'!E1603="",'Paste data'!F1603=""),"",ROUND((IF(ISNUMBER('Paste data'!F1603),'Paste data'!F1603,IFERROR(DATE(VALUE(LEFT('Paste data'!F1603,4)),VALUE(MID('Paste data'!F1603,6,2)),VALUE(MID('Paste data'!F1603,9,2)))+VALUE(MID('Paste data'!F1603,12,2))/24+VALUE(MID('Paste data'!F1603,15,2))/1440,"")))-(IF(ISNUMBER('Paste data'!E1603),'Paste data'!E1603,IFERROR(DATE(VALUE(LEFT('Paste data'!E1603,4)),VALUE(MID('Paste data'!E1603,6,2)),VALUE(MID('Paste data'!E1603,9,2)))+VALUE(MID('Paste data'!E1603,12,2))/24+VALUE(MID('Paste data'!E1603,15,2))/1440,""))),2)),"")</f>
      </c>
      <c r="E1603" s="11">
        <f>IFERROR(IF(OR('Paste data'!F1603="",'Paste data'!G1603=""),"",ROUND((IF(ISNUMBER('Paste data'!G1603),'Paste data'!G1603,IFERROR(DATE(VALUE(LEFT('Paste data'!G1603,4)),VALUE(MID('Paste data'!G1603,6,2)),VALUE(MID('Paste data'!G1603,9,2)))+VALUE(MID('Paste data'!G1603,12,2))/24+VALUE(MID('Paste data'!G1603,15,2))/1440,"")))-(IF(ISNUMBER('Paste data'!F1603),'Paste data'!F1603,IFERROR(DATE(VALUE(LEFT('Paste data'!F1603,4)),VALUE(MID('Paste data'!F1603,6,2)),VALUE(MID('Paste data'!F1603,9,2)))+VALUE(MID('Paste data'!F1603,12,2))/24+VALUE(MID('Paste data'!F1603,15,2))/1440,""))),2)),"")</f>
      </c>
      <c r="F1603" s="11">
        <f>IFERROR(IF(OR('Paste data'!E1603="",'Paste data'!G1603=""),"",ROUND((IF(ISNUMBER('Paste data'!G1603),'Paste data'!G1603,IFERROR(DATE(VALUE(LEFT('Paste data'!G1603,4)),VALUE(MID('Paste data'!G1603,6,2)),VALUE(MID('Paste data'!G1603,9,2)))+VALUE(MID('Paste data'!G1603,12,2))/24+VALUE(MID('Paste data'!G1603,15,2))/1440,"")))-(IF(ISNUMBER('Paste data'!E1603),'Paste data'!E1603,IFERROR(DATE(VALUE(LEFT('Paste data'!E1603,4)),VALUE(MID('Paste data'!E1603,6,2)),VALUE(MID('Paste data'!E1603,9,2)))+VALUE(MID('Paste data'!E1603,12,2))/24+VALUE(MID('Paste data'!E1603,15,2))/1440,""))),2)),"")</f>
      </c>
      <c r="G1603" s="10">
        <f>IFERROR(IF('Paste data'!G1603="","",(IF(ISNUMBER('Paste data'!G1603),'Paste data'!G1603,IFERROR(DATE(VALUE(LEFT('Paste data'!G1603,4)),VALUE(MID('Paste data'!G1603,6,2)),VALUE(MID('Paste data'!G1603,9,2)))+VALUE(MID('Paste data'!G1603,12,2))/24+VALUE(MID('Paste data'!G1603,15,2))/1440,"")))-WEEKDAY((IF(ISNUMBER('Paste data'!G1603),'Paste data'!G1603,IFERROR(DATE(VALUE(LEFT('Paste data'!G1603,4)),VALUE(MID('Paste data'!G1603,6,2)),VALUE(MID('Paste data'!G1603,9,2)))+VALUE(MID('Paste data'!G1603,12,2))/24+VALUE(MID('Paste data'!G1603,15,2))/1440,""))),3)),"")</f>
      </c>
    </row>
    <row r="1604" spans="1:7" x14ac:dyDescent="0.25">
      <c r="A1604" s="10">
        <f>IF('Paste data'!A1604="","",'Paste data'!A1604)</f>
      </c>
      <c r="B1604" s="4">
        <f>IF('Paste data'!A1604="","",'Paste data'!D1604)</f>
      </c>
      <c r="C1604" s="4">
        <f>IF('Paste data'!A1604="","",'Paste data'!B1604)</f>
      </c>
      <c r="D1604" s="11">
        <f>IFERROR(IF(OR('Paste data'!E1604="",'Paste data'!F1604=""),"",ROUND((IF(ISNUMBER('Paste data'!F1604),'Paste data'!F1604,IFERROR(DATE(VALUE(LEFT('Paste data'!F1604,4)),VALUE(MID('Paste data'!F1604,6,2)),VALUE(MID('Paste data'!F1604,9,2)))+VALUE(MID('Paste data'!F1604,12,2))/24+VALUE(MID('Paste data'!F1604,15,2))/1440,"")))-(IF(ISNUMBER('Paste data'!E1604),'Paste data'!E1604,IFERROR(DATE(VALUE(LEFT('Paste data'!E1604,4)),VALUE(MID('Paste data'!E1604,6,2)),VALUE(MID('Paste data'!E1604,9,2)))+VALUE(MID('Paste data'!E1604,12,2))/24+VALUE(MID('Paste data'!E1604,15,2))/1440,""))),2)),"")</f>
      </c>
      <c r="E1604" s="11">
        <f>IFERROR(IF(OR('Paste data'!F1604="",'Paste data'!G1604=""),"",ROUND((IF(ISNUMBER('Paste data'!G1604),'Paste data'!G1604,IFERROR(DATE(VALUE(LEFT('Paste data'!G1604,4)),VALUE(MID('Paste data'!G1604,6,2)),VALUE(MID('Paste data'!G1604,9,2)))+VALUE(MID('Paste data'!G1604,12,2))/24+VALUE(MID('Paste data'!G1604,15,2))/1440,"")))-(IF(ISNUMBER('Paste data'!F1604),'Paste data'!F1604,IFERROR(DATE(VALUE(LEFT('Paste data'!F1604,4)),VALUE(MID('Paste data'!F1604,6,2)),VALUE(MID('Paste data'!F1604,9,2)))+VALUE(MID('Paste data'!F1604,12,2))/24+VALUE(MID('Paste data'!F1604,15,2))/1440,""))),2)),"")</f>
      </c>
      <c r="F1604" s="11">
        <f>IFERROR(IF(OR('Paste data'!E1604="",'Paste data'!G1604=""),"",ROUND((IF(ISNUMBER('Paste data'!G1604),'Paste data'!G1604,IFERROR(DATE(VALUE(LEFT('Paste data'!G1604,4)),VALUE(MID('Paste data'!G1604,6,2)),VALUE(MID('Paste data'!G1604,9,2)))+VALUE(MID('Paste data'!G1604,12,2))/24+VALUE(MID('Paste data'!G1604,15,2))/1440,"")))-(IF(ISNUMBER('Paste data'!E1604),'Paste data'!E1604,IFERROR(DATE(VALUE(LEFT('Paste data'!E1604,4)),VALUE(MID('Paste data'!E1604,6,2)),VALUE(MID('Paste data'!E1604,9,2)))+VALUE(MID('Paste data'!E1604,12,2))/24+VALUE(MID('Paste data'!E1604,15,2))/1440,""))),2)),"")</f>
      </c>
      <c r="G1604" s="10">
        <f>IFERROR(IF('Paste data'!G1604="","",(IF(ISNUMBER('Paste data'!G1604),'Paste data'!G1604,IFERROR(DATE(VALUE(LEFT('Paste data'!G1604,4)),VALUE(MID('Paste data'!G1604,6,2)),VALUE(MID('Paste data'!G1604,9,2)))+VALUE(MID('Paste data'!G1604,12,2))/24+VALUE(MID('Paste data'!G1604,15,2))/1440,"")))-WEEKDAY((IF(ISNUMBER('Paste data'!G1604),'Paste data'!G1604,IFERROR(DATE(VALUE(LEFT('Paste data'!G1604,4)),VALUE(MID('Paste data'!G1604,6,2)),VALUE(MID('Paste data'!G1604,9,2)))+VALUE(MID('Paste data'!G1604,12,2))/24+VALUE(MID('Paste data'!G1604,15,2))/1440,""))),3)),"")</f>
      </c>
    </row>
    <row r="1605" spans="1:7" x14ac:dyDescent="0.25">
      <c r="A1605" s="10">
        <f>IF('Paste data'!A1605="","",'Paste data'!A1605)</f>
      </c>
      <c r="B1605" s="4">
        <f>IF('Paste data'!A1605="","",'Paste data'!D1605)</f>
      </c>
      <c r="C1605" s="4">
        <f>IF('Paste data'!A1605="","",'Paste data'!B1605)</f>
      </c>
      <c r="D1605" s="11">
        <f>IFERROR(IF(OR('Paste data'!E1605="",'Paste data'!F1605=""),"",ROUND((IF(ISNUMBER('Paste data'!F1605),'Paste data'!F1605,IFERROR(DATE(VALUE(LEFT('Paste data'!F1605,4)),VALUE(MID('Paste data'!F1605,6,2)),VALUE(MID('Paste data'!F1605,9,2)))+VALUE(MID('Paste data'!F1605,12,2))/24+VALUE(MID('Paste data'!F1605,15,2))/1440,"")))-(IF(ISNUMBER('Paste data'!E1605),'Paste data'!E1605,IFERROR(DATE(VALUE(LEFT('Paste data'!E1605,4)),VALUE(MID('Paste data'!E1605,6,2)),VALUE(MID('Paste data'!E1605,9,2)))+VALUE(MID('Paste data'!E1605,12,2))/24+VALUE(MID('Paste data'!E1605,15,2))/1440,""))),2)),"")</f>
      </c>
      <c r="E1605" s="11">
        <f>IFERROR(IF(OR('Paste data'!F1605="",'Paste data'!G1605=""),"",ROUND((IF(ISNUMBER('Paste data'!G1605),'Paste data'!G1605,IFERROR(DATE(VALUE(LEFT('Paste data'!G1605,4)),VALUE(MID('Paste data'!G1605,6,2)),VALUE(MID('Paste data'!G1605,9,2)))+VALUE(MID('Paste data'!G1605,12,2))/24+VALUE(MID('Paste data'!G1605,15,2))/1440,"")))-(IF(ISNUMBER('Paste data'!F1605),'Paste data'!F1605,IFERROR(DATE(VALUE(LEFT('Paste data'!F1605,4)),VALUE(MID('Paste data'!F1605,6,2)),VALUE(MID('Paste data'!F1605,9,2)))+VALUE(MID('Paste data'!F1605,12,2))/24+VALUE(MID('Paste data'!F1605,15,2))/1440,""))),2)),"")</f>
      </c>
      <c r="F1605" s="11">
        <f>IFERROR(IF(OR('Paste data'!E1605="",'Paste data'!G1605=""),"",ROUND((IF(ISNUMBER('Paste data'!G1605),'Paste data'!G1605,IFERROR(DATE(VALUE(LEFT('Paste data'!G1605,4)),VALUE(MID('Paste data'!G1605,6,2)),VALUE(MID('Paste data'!G1605,9,2)))+VALUE(MID('Paste data'!G1605,12,2))/24+VALUE(MID('Paste data'!G1605,15,2))/1440,"")))-(IF(ISNUMBER('Paste data'!E1605),'Paste data'!E1605,IFERROR(DATE(VALUE(LEFT('Paste data'!E1605,4)),VALUE(MID('Paste data'!E1605,6,2)),VALUE(MID('Paste data'!E1605,9,2)))+VALUE(MID('Paste data'!E1605,12,2))/24+VALUE(MID('Paste data'!E1605,15,2))/1440,""))),2)),"")</f>
      </c>
      <c r="G1605" s="10">
        <f>IFERROR(IF('Paste data'!G1605="","",(IF(ISNUMBER('Paste data'!G1605),'Paste data'!G1605,IFERROR(DATE(VALUE(LEFT('Paste data'!G1605,4)),VALUE(MID('Paste data'!G1605,6,2)),VALUE(MID('Paste data'!G1605,9,2)))+VALUE(MID('Paste data'!G1605,12,2))/24+VALUE(MID('Paste data'!G1605,15,2))/1440,"")))-WEEKDAY((IF(ISNUMBER('Paste data'!G1605),'Paste data'!G1605,IFERROR(DATE(VALUE(LEFT('Paste data'!G1605,4)),VALUE(MID('Paste data'!G1605,6,2)),VALUE(MID('Paste data'!G1605,9,2)))+VALUE(MID('Paste data'!G1605,12,2))/24+VALUE(MID('Paste data'!G1605,15,2))/1440,""))),3)),"")</f>
      </c>
    </row>
    <row r="1606" spans="1:7" x14ac:dyDescent="0.25">
      <c r="A1606" s="10">
        <f>IF('Paste data'!A1606="","",'Paste data'!A1606)</f>
      </c>
      <c r="B1606" s="4">
        <f>IF('Paste data'!A1606="","",'Paste data'!D1606)</f>
      </c>
      <c r="C1606" s="4">
        <f>IF('Paste data'!A1606="","",'Paste data'!B1606)</f>
      </c>
      <c r="D1606" s="11">
        <f>IFERROR(IF(OR('Paste data'!E1606="",'Paste data'!F1606=""),"",ROUND((IF(ISNUMBER('Paste data'!F1606),'Paste data'!F1606,IFERROR(DATE(VALUE(LEFT('Paste data'!F1606,4)),VALUE(MID('Paste data'!F1606,6,2)),VALUE(MID('Paste data'!F1606,9,2)))+VALUE(MID('Paste data'!F1606,12,2))/24+VALUE(MID('Paste data'!F1606,15,2))/1440,"")))-(IF(ISNUMBER('Paste data'!E1606),'Paste data'!E1606,IFERROR(DATE(VALUE(LEFT('Paste data'!E1606,4)),VALUE(MID('Paste data'!E1606,6,2)),VALUE(MID('Paste data'!E1606,9,2)))+VALUE(MID('Paste data'!E1606,12,2))/24+VALUE(MID('Paste data'!E1606,15,2))/1440,""))),2)),"")</f>
      </c>
      <c r="E1606" s="11">
        <f>IFERROR(IF(OR('Paste data'!F1606="",'Paste data'!G1606=""),"",ROUND((IF(ISNUMBER('Paste data'!G1606),'Paste data'!G1606,IFERROR(DATE(VALUE(LEFT('Paste data'!G1606,4)),VALUE(MID('Paste data'!G1606,6,2)),VALUE(MID('Paste data'!G1606,9,2)))+VALUE(MID('Paste data'!G1606,12,2))/24+VALUE(MID('Paste data'!G1606,15,2))/1440,"")))-(IF(ISNUMBER('Paste data'!F1606),'Paste data'!F1606,IFERROR(DATE(VALUE(LEFT('Paste data'!F1606,4)),VALUE(MID('Paste data'!F1606,6,2)),VALUE(MID('Paste data'!F1606,9,2)))+VALUE(MID('Paste data'!F1606,12,2))/24+VALUE(MID('Paste data'!F1606,15,2))/1440,""))),2)),"")</f>
      </c>
      <c r="F1606" s="11">
        <f>IFERROR(IF(OR('Paste data'!E1606="",'Paste data'!G1606=""),"",ROUND((IF(ISNUMBER('Paste data'!G1606),'Paste data'!G1606,IFERROR(DATE(VALUE(LEFT('Paste data'!G1606,4)),VALUE(MID('Paste data'!G1606,6,2)),VALUE(MID('Paste data'!G1606,9,2)))+VALUE(MID('Paste data'!G1606,12,2))/24+VALUE(MID('Paste data'!G1606,15,2))/1440,"")))-(IF(ISNUMBER('Paste data'!E1606),'Paste data'!E1606,IFERROR(DATE(VALUE(LEFT('Paste data'!E1606,4)),VALUE(MID('Paste data'!E1606,6,2)),VALUE(MID('Paste data'!E1606,9,2)))+VALUE(MID('Paste data'!E1606,12,2))/24+VALUE(MID('Paste data'!E1606,15,2))/1440,""))),2)),"")</f>
      </c>
      <c r="G1606" s="10">
        <f>IFERROR(IF('Paste data'!G1606="","",(IF(ISNUMBER('Paste data'!G1606),'Paste data'!G1606,IFERROR(DATE(VALUE(LEFT('Paste data'!G1606,4)),VALUE(MID('Paste data'!G1606,6,2)),VALUE(MID('Paste data'!G1606,9,2)))+VALUE(MID('Paste data'!G1606,12,2))/24+VALUE(MID('Paste data'!G1606,15,2))/1440,"")))-WEEKDAY((IF(ISNUMBER('Paste data'!G1606),'Paste data'!G1606,IFERROR(DATE(VALUE(LEFT('Paste data'!G1606,4)),VALUE(MID('Paste data'!G1606,6,2)),VALUE(MID('Paste data'!G1606,9,2)))+VALUE(MID('Paste data'!G1606,12,2))/24+VALUE(MID('Paste data'!G1606,15,2))/1440,""))),3)),"")</f>
      </c>
    </row>
    <row r="1607" spans="1:7" x14ac:dyDescent="0.25">
      <c r="A1607" s="10">
        <f>IF('Paste data'!A1607="","",'Paste data'!A1607)</f>
      </c>
      <c r="B1607" s="4">
        <f>IF('Paste data'!A1607="","",'Paste data'!D1607)</f>
      </c>
      <c r="C1607" s="4">
        <f>IF('Paste data'!A1607="","",'Paste data'!B1607)</f>
      </c>
      <c r="D1607" s="11">
        <f>IFERROR(IF(OR('Paste data'!E1607="",'Paste data'!F1607=""),"",ROUND((IF(ISNUMBER('Paste data'!F1607),'Paste data'!F1607,IFERROR(DATE(VALUE(LEFT('Paste data'!F1607,4)),VALUE(MID('Paste data'!F1607,6,2)),VALUE(MID('Paste data'!F1607,9,2)))+VALUE(MID('Paste data'!F1607,12,2))/24+VALUE(MID('Paste data'!F1607,15,2))/1440,"")))-(IF(ISNUMBER('Paste data'!E1607),'Paste data'!E1607,IFERROR(DATE(VALUE(LEFT('Paste data'!E1607,4)),VALUE(MID('Paste data'!E1607,6,2)),VALUE(MID('Paste data'!E1607,9,2)))+VALUE(MID('Paste data'!E1607,12,2))/24+VALUE(MID('Paste data'!E1607,15,2))/1440,""))),2)),"")</f>
      </c>
      <c r="E1607" s="11">
        <f>IFERROR(IF(OR('Paste data'!F1607="",'Paste data'!G1607=""),"",ROUND((IF(ISNUMBER('Paste data'!G1607),'Paste data'!G1607,IFERROR(DATE(VALUE(LEFT('Paste data'!G1607,4)),VALUE(MID('Paste data'!G1607,6,2)),VALUE(MID('Paste data'!G1607,9,2)))+VALUE(MID('Paste data'!G1607,12,2))/24+VALUE(MID('Paste data'!G1607,15,2))/1440,"")))-(IF(ISNUMBER('Paste data'!F1607),'Paste data'!F1607,IFERROR(DATE(VALUE(LEFT('Paste data'!F1607,4)),VALUE(MID('Paste data'!F1607,6,2)),VALUE(MID('Paste data'!F1607,9,2)))+VALUE(MID('Paste data'!F1607,12,2))/24+VALUE(MID('Paste data'!F1607,15,2))/1440,""))),2)),"")</f>
      </c>
      <c r="F1607" s="11">
        <f>IFERROR(IF(OR('Paste data'!E1607="",'Paste data'!G1607=""),"",ROUND((IF(ISNUMBER('Paste data'!G1607),'Paste data'!G1607,IFERROR(DATE(VALUE(LEFT('Paste data'!G1607,4)),VALUE(MID('Paste data'!G1607,6,2)),VALUE(MID('Paste data'!G1607,9,2)))+VALUE(MID('Paste data'!G1607,12,2))/24+VALUE(MID('Paste data'!G1607,15,2))/1440,"")))-(IF(ISNUMBER('Paste data'!E1607),'Paste data'!E1607,IFERROR(DATE(VALUE(LEFT('Paste data'!E1607,4)),VALUE(MID('Paste data'!E1607,6,2)),VALUE(MID('Paste data'!E1607,9,2)))+VALUE(MID('Paste data'!E1607,12,2))/24+VALUE(MID('Paste data'!E1607,15,2))/1440,""))),2)),"")</f>
      </c>
      <c r="G1607" s="10">
        <f>IFERROR(IF('Paste data'!G1607="","",(IF(ISNUMBER('Paste data'!G1607),'Paste data'!G1607,IFERROR(DATE(VALUE(LEFT('Paste data'!G1607,4)),VALUE(MID('Paste data'!G1607,6,2)),VALUE(MID('Paste data'!G1607,9,2)))+VALUE(MID('Paste data'!G1607,12,2))/24+VALUE(MID('Paste data'!G1607,15,2))/1440,"")))-WEEKDAY((IF(ISNUMBER('Paste data'!G1607),'Paste data'!G1607,IFERROR(DATE(VALUE(LEFT('Paste data'!G1607,4)),VALUE(MID('Paste data'!G1607,6,2)),VALUE(MID('Paste data'!G1607,9,2)))+VALUE(MID('Paste data'!G1607,12,2))/24+VALUE(MID('Paste data'!G1607,15,2))/1440,""))),3)),"")</f>
      </c>
    </row>
    <row r="1608" spans="1:7" x14ac:dyDescent="0.25">
      <c r="A1608" s="10">
        <f>IF('Paste data'!A1608="","",'Paste data'!A1608)</f>
      </c>
      <c r="B1608" s="4">
        <f>IF('Paste data'!A1608="","",'Paste data'!D1608)</f>
      </c>
      <c r="C1608" s="4">
        <f>IF('Paste data'!A1608="","",'Paste data'!B1608)</f>
      </c>
      <c r="D1608" s="11">
        <f>IFERROR(IF(OR('Paste data'!E1608="",'Paste data'!F1608=""),"",ROUND((IF(ISNUMBER('Paste data'!F1608),'Paste data'!F1608,IFERROR(DATE(VALUE(LEFT('Paste data'!F1608,4)),VALUE(MID('Paste data'!F1608,6,2)),VALUE(MID('Paste data'!F1608,9,2)))+VALUE(MID('Paste data'!F1608,12,2))/24+VALUE(MID('Paste data'!F1608,15,2))/1440,"")))-(IF(ISNUMBER('Paste data'!E1608),'Paste data'!E1608,IFERROR(DATE(VALUE(LEFT('Paste data'!E1608,4)),VALUE(MID('Paste data'!E1608,6,2)),VALUE(MID('Paste data'!E1608,9,2)))+VALUE(MID('Paste data'!E1608,12,2))/24+VALUE(MID('Paste data'!E1608,15,2))/1440,""))),2)),"")</f>
      </c>
      <c r="E1608" s="11">
        <f>IFERROR(IF(OR('Paste data'!F1608="",'Paste data'!G1608=""),"",ROUND((IF(ISNUMBER('Paste data'!G1608),'Paste data'!G1608,IFERROR(DATE(VALUE(LEFT('Paste data'!G1608,4)),VALUE(MID('Paste data'!G1608,6,2)),VALUE(MID('Paste data'!G1608,9,2)))+VALUE(MID('Paste data'!G1608,12,2))/24+VALUE(MID('Paste data'!G1608,15,2))/1440,"")))-(IF(ISNUMBER('Paste data'!F1608),'Paste data'!F1608,IFERROR(DATE(VALUE(LEFT('Paste data'!F1608,4)),VALUE(MID('Paste data'!F1608,6,2)),VALUE(MID('Paste data'!F1608,9,2)))+VALUE(MID('Paste data'!F1608,12,2))/24+VALUE(MID('Paste data'!F1608,15,2))/1440,""))),2)),"")</f>
      </c>
      <c r="F1608" s="11">
        <f>IFERROR(IF(OR('Paste data'!E1608="",'Paste data'!G1608=""),"",ROUND((IF(ISNUMBER('Paste data'!G1608),'Paste data'!G1608,IFERROR(DATE(VALUE(LEFT('Paste data'!G1608,4)),VALUE(MID('Paste data'!G1608,6,2)),VALUE(MID('Paste data'!G1608,9,2)))+VALUE(MID('Paste data'!G1608,12,2))/24+VALUE(MID('Paste data'!G1608,15,2))/1440,"")))-(IF(ISNUMBER('Paste data'!E1608),'Paste data'!E1608,IFERROR(DATE(VALUE(LEFT('Paste data'!E1608,4)),VALUE(MID('Paste data'!E1608,6,2)),VALUE(MID('Paste data'!E1608,9,2)))+VALUE(MID('Paste data'!E1608,12,2))/24+VALUE(MID('Paste data'!E1608,15,2))/1440,""))),2)),"")</f>
      </c>
      <c r="G1608" s="10">
        <f>IFERROR(IF('Paste data'!G1608="","",(IF(ISNUMBER('Paste data'!G1608),'Paste data'!G1608,IFERROR(DATE(VALUE(LEFT('Paste data'!G1608,4)),VALUE(MID('Paste data'!G1608,6,2)),VALUE(MID('Paste data'!G1608,9,2)))+VALUE(MID('Paste data'!G1608,12,2))/24+VALUE(MID('Paste data'!G1608,15,2))/1440,"")))-WEEKDAY((IF(ISNUMBER('Paste data'!G1608),'Paste data'!G1608,IFERROR(DATE(VALUE(LEFT('Paste data'!G1608,4)),VALUE(MID('Paste data'!G1608,6,2)),VALUE(MID('Paste data'!G1608,9,2)))+VALUE(MID('Paste data'!G1608,12,2))/24+VALUE(MID('Paste data'!G1608,15,2))/1440,""))),3)),"")</f>
      </c>
    </row>
    <row r="1609" spans="1:7" x14ac:dyDescent="0.25">
      <c r="A1609" s="10">
        <f>IF('Paste data'!A1609="","",'Paste data'!A1609)</f>
      </c>
      <c r="B1609" s="4">
        <f>IF('Paste data'!A1609="","",'Paste data'!D1609)</f>
      </c>
      <c r="C1609" s="4">
        <f>IF('Paste data'!A1609="","",'Paste data'!B1609)</f>
      </c>
      <c r="D1609" s="11">
        <f>IFERROR(IF(OR('Paste data'!E1609="",'Paste data'!F1609=""),"",ROUND((IF(ISNUMBER('Paste data'!F1609),'Paste data'!F1609,IFERROR(DATE(VALUE(LEFT('Paste data'!F1609,4)),VALUE(MID('Paste data'!F1609,6,2)),VALUE(MID('Paste data'!F1609,9,2)))+VALUE(MID('Paste data'!F1609,12,2))/24+VALUE(MID('Paste data'!F1609,15,2))/1440,"")))-(IF(ISNUMBER('Paste data'!E1609),'Paste data'!E1609,IFERROR(DATE(VALUE(LEFT('Paste data'!E1609,4)),VALUE(MID('Paste data'!E1609,6,2)),VALUE(MID('Paste data'!E1609,9,2)))+VALUE(MID('Paste data'!E1609,12,2))/24+VALUE(MID('Paste data'!E1609,15,2))/1440,""))),2)),"")</f>
      </c>
      <c r="E1609" s="11">
        <f>IFERROR(IF(OR('Paste data'!F1609="",'Paste data'!G1609=""),"",ROUND((IF(ISNUMBER('Paste data'!G1609),'Paste data'!G1609,IFERROR(DATE(VALUE(LEFT('Paste data'!G1609,4)),VALUE(MID('Paste data'!G1609,6,2)),VALUE(MID('Paste data'!G1609,9,2)))+VALUE(MID('Paste data'!G1609,12,2))/24+VALUE(MID('Paste data'!G1609,15,2))/1440,"")))-(IF(ISNUMBER('Paste data'!F1609),'Paste data'!F1609,IFERROR(DATE(VALUE(LEFT('Paste data'!F1609,4)),VALUE(MID('Paste data'!F1609,6,2)),VALUE(MID('Paste data'!F1609,9,2)))+VALUE(MID('Paste data'!F1609,12,2))/24+VALUE(MID('Paste data'!F1609,15,2))/1440,""))),2)),"")</f>
      </c>
      <c r="F1609" s="11">
        <f>IFERROR(IF(OR('Paste data'!E1609="",'Paste data'!G1609=""),"",ROUND((IF(ISNUMBER('Paste data'!G1609),'Paste data'!G1609,IFERROR(DATE(VALUE(LEFT('Paste data'!G1609,4)),VALUE(MID('Paste data'!G1609,6,2)),VALUE(MID('Paste data'!G1609,9,2)))+VALUE(MID('Paste data'!G1609,12,2))/24+VALUE(MID('Paste data'!G1609,15,2))/1440,"")))-(IF(ISNUMBER('Paste data'!E1609),'Paste data'!E1609,IFERROR(DATE(VALUE(LEFT('Paste data'!E1609,4)),VALUE(MID('Paste data'!E1609,6,2)),VALUE(MID('Paste data'!E1609,9,2)))+VALUE(MID('Paste data'!E1609,12,2))/24+VALUE(MID('Paste data'!E1609,15,2))/1440,""))),2)),"")</f>
      </c>
      <c r="G1609" s="10">
        <f>IFERROR(IF('Paste data'!G1609="","",(IF(ISNUMBER('Paste data'!G1609),'Paste data'!G1609,IFERROR(DATE(VALUE(LEFT('Paste data'!G1609,4)),VALUE(MID('Paste data'!G1609,6,2)),VALUE(MID('Paste data'!G1609,9,2)))+VALUE(MID('Paste data'!G1609,12,2))/24+VALUE(MID('Paste data'!G1609,15,2))/1440,"")))-WEEKDAY((IF(ISNUMBER('Paste data'!G1609),'Paste data'!G1609,IFERROR(DATE(VALUE(LEFT('Paste data'!G1609,4)),VALUE(MID('Paste data'!G1609,6,2)),VALUE(MID('Paste data'!G1609,9,2)))+VALUE(MID('Paste data'!G1609,12,2))/24+VALUE(MID('Paste data'!G1609,15,2))/1440,""))),3)),"")</f>
      </c>
    </row>
    <row r="1610" spans="1:7" x14ac:dyDescent="0.25">
      <c r="A1610" s="10">
        <f>IF('Paste data'!A1610="","",'Paste data'!A1610)</f>
      </c>
      <c r="B1610" s="4">
        <f>IF('Paste data'!A1610="","",'Paste data'!D1610)</f>
      </c>
      <c r="C1610" s="4">
        <f>IF('Paste data'!A1610="","",'Paste data'!B1610)</f>
      </c>
      <c r="D1610" s="11">
        <f>IFERROR(IF(OR('Paste data'!E1610="",'Paste data'!F1610=""),"",ROUND((IF(ISNUMBER('Paste data'!F1610),'Paste data'!F1610,IFERROR(DATE(VALUE(LEFT('Paste data'!F1610,4)),VALUE(MID('Paste data'!F1610,6,2)),VALUE(MID('Paste data'!F1610,9,2)))+VALUE(MID('Paste data'!F1610,12,2))/24+VALUE(MID('Paste data'!F1610,15,2))/1440,"")))-(IF(ISNUMBER('Paste data'!E1610),'Paste data'!E1610,IFERROR(DATE(VALUE(LEFT('Paste data'!E1610,4)),VALUE(MID('Paste data'!E1610,6,2)),VALUE(MID('Paste data'!E1610,9,2)))+VALUE(MID('Paste data'!E1610,12,2))/24+VALUE(MID('Paste data'!E1610,15,2))/1440,""))),2)),"")</f>
      </c>
      <c r="E1610" s="11">
        <f>IFERROR(IF(OR('Paste data'!F1610="",'Paste data'!G1610=""),"",ROUND((IF(ISNUMBER('Paste data'!G1610),'Paste data'!G1610,IFERROR(DATE(VALUE(LEFT('Paste data'!G1610,4)),VALUE(MID('Paste data'!G1610,6,2)),VALUE(MID('Paste data'!G1610,9,2)))+VALUE(MID('Paste data'!G1610,12,2))/24+VALUE(MID('Paste data'!G1610,15,2))/1440,"")))-(IF(ISNUMBER('Paste data'!F1610),'Paste data'!F1610,IFERROR(DATE(VALUE(LEFT('Paste data'!F1610,4)),VALUE(MID('Paste data'!F1610,6,2)),VALUE(MID('Paste data'!F1610,9,2)))+VALUE(MID('Paste data'!F1610,12,2))/24+VALUE(MID('Paste data'!F1610,15,2))/1440,""))),2)),"")</f>
      </c>
      <c r="F1610" s="11">
        <f>IFERROR(IF(OR('Paste data'!E1610="",'Paste data'!G1610=""),"",ROUND((IF(ISNUMBER('Paste data'!G1610),'Paste data'!G1610,IFERROR(DATE(VALUE(LEFT('Paste data'!G1610,4)),VALUE(MID('Paste data'!G1610,6,2)),VALUE(MID('Paste data'!G1610,9,2)))+VALUE(MID('Paste data'!G1610,12,2))/24+VALUE(MID('Paste data'!G1610,15,2))/1440,"")))-(IF(ISNUMBER('Paste data'!E1610),'Paste data'!E1610,IFERROR(DATE(VALUE(LEFT('Paste data'!E1610,4)),VALUE(MID('Paste data'!E1610,6,2)),VALUE(MID('Paste data'!E1610,9,2)))+VALUE(MID('Paste data'!E1610,12,2))/24+VALUE(MID('Paste data'!E1610,15,2))/1440,""))),2)),"")</f>
      </c>
      <c r="G1610" s="10">
        <f>IFERROR(IF('Paste data'!G1610="","",(IF(ISNUMBER('Paste data'!G1610),'Paste data'!G1610,IFERROR(DATE(VALUE(LEFT('Paste data'!G1610,4)),VALUE(MID('Paste data'!G1610,6,2)),VALUE(MID('Paste data'!G1610,9,2)))+VALUE(MID('Paste data'!G1610,12,2))/24+VALUE(MID('Paste data'!G1610,15,2))/1440,"")))-WEEKDAY((IF(ISNUMBER('Paste data'!G1610),'Paste data'!G1610,IFERROR(DATE(VALUE(LEFT('Paste data'!G1610,4)),VALUE(MID('Paste data'!G1610,6,2)),VALUE(MID('Paste data'!G1610,9,2)))+VALUE(MID('Paste data'!G1610,12,2))/24+VALUE(MID('Paste data'!G1610,15,2))/1440,""))),3)),"")</f>
      </c>
    </row>
    <row r="1611" spans="1:7" x14ac:dyDescent="0.25">
      <c r="A1611" s="10">
        <f>IF('Paste data'!A1611="","",'Paste data'!A1611)</f>
      </c>
      <c r="B1611" s="4">
        <f>IF('Paste data'!A1611="","",'Paste data'!D1611)</f>
      </c>
      <c r="C1611" s="4">
        <f>IF('Paste data'!A1611="","",'Paste data'!B1611)</f>
      </c>
      <c r="D1611" s="11">
        <f>IFERROR(IF(OR('Paste data'!E1611="",'Paste data'!F1611=""),"",ROUND((IF(ISNUMBER('Paste data'!F1611),'Paste data'!F1611,IFERROR(DATE(VALUE(LEFT('Paste data'!F1611,4)),VALUE(MID('Paste data'!F1611,6,2)),VALUE(MID('Paste data'!F1611,9,2)))+VALUE(MID('Paste data'!F1611,12,2))/24+VALUE(MID('Paste data'!F1611,15,2))/1440,"")))-(IF(ISNUMBER('Paste data'!E1611),'Paste data'!E1611,IFERROR(DATE(VALUE(LEFT('Paste data'!E1611,4)),VALUE(MID('Paste data'!E1611,6,2)),VALUE(MID('Paste data'!E1611,9,2)))+VALUE(MID('Paste data'!E1611,12,2))/24+VALUE(MID('Paste data'!E1611,15,2))/1440,""))),2)),"")</f>
      </c>
      <c r="E1611" s="11">
        <f>IFERROR(IF(OR('Paste data'!F1611="",'Paste data'!G1611=""),"",ROUND((IF(ISNUMBER('Paste data'!G1611),'Paste data'!G1611,IFERROR(DATE(VALUE(LEFT('Paste data'!G1611,4)),VALUE(MID('Paste data'!G1611,6,2)),VALUE(MID('Paste data'!G1611,9,2)))+VALUE(MID('Paste data'!G1611,12,2))/24+VALUE(MID('Paste data'!G1611,15,2))/1440,"")))-(IF(ISNUMBER('Paste data'!F1611),'Paste data'!F1611,IFERROR(DATE(VALUE(LEFT('Paste data'!F1611,4)),VALUE(MID('Paste data'!F1611,6,2)),VALUE(MID('Paste data'!F1611,9,2)))+VALUE(MID('Paste data'!F1611,12,2))/24+VALUE(MID('Paste data'!F1611,15,2))/1440,""))),2)),"")</f>
      </c>
      <c r="F1611" s="11">
        <f>IFERROR(IF(OR('Paste data'!E1611="",'Paste data'!G1611=""),"",ROUND((IF(ISNUMBER('Paste data'!G1611),'Paste data'!G1611,IFERROR(DATE(VALUE(LEFT('Paste data'!G1611,4)),VALUE(MID('Paste data'!G1611,6,2)),VALUE(MID('Paste data'!G1611,9,2)))+VALUE(MID('Paste data'!G1611,12,2))/24+VALUE(MID('Paste data'!G1611,15,2))/1440,"")))-(IF(ISNUMBER('Paste data'!E1611),'Paste data'!E1611,IFERROR(DATE(VALUE(LEFT('Paste data'!E1611,4)),VALUE(MID('Paste data'!E1611,6,2)),VALUE(MID('Paste data'!E1611,9,2)))+VALUE(MID('Paste data'!E1611,12,2))/24+VALUE(MID('Paste data'!E1611,15,2))/1440,""))),2)),"")</f>
      </c>
      <c r="G1611" s="10">
        <f>IFERROR(IF('Paste data'!G1611="","",(IF(ISNUMBER('Paste data'!G1611),'Paste data'!G1611,IFERROR(DATE(VALUE(LEFT('Paste data'!G1611,4)),VALUE(MID('Paste data'!G1611,6,2)),VALUE(MID('Paste data'!G1611,9,2)))+VALUE(MID('Paste data'!G1611,12,2))/24+VALUE(MID('Paste data'!G1611,15,2))/1440,"")))-WEEKDAY((IF(ISNUMBER('Paste data'!G1611),'Paste data'!G1611,IFERROR(DATE(VALUE(LEFT('Paste data'!G1611,4)),VALUE(MID('Paste data'!G1611,6,2)),VALUE(MID('Paste data'!G1611,9,2)))+VALUE(MID('Paste data'!G1611,12,2))/24+VALUE(MID('Paste data'!G1611,15,2))/1440,""))),3)),"")</f>
      </c>
    </row>
    <row r="1612" spans="1:7" x14ac:dyDescent="0.25">
      <c r="A1612" s="10">
        <f>IF('Paste data'!A1612="","",'Paste data'!A1612)</f>
      </c>
      <c r="B1612" s="4">
        <f>IF('Paste data'!A1612="","",'Paste data'!D1612)</f>
      </c>
      <c r="C1612" s="4">
        <f>IF('Paste data'!A1612="","",'Paste data'!B1612)</f>
      </c>
      <c r="D1612" s="11">
        <f>IFERROR(IF(OR('Paste data'!E1612="",'Paste data'!F1612=""),"",ROUND((IF(ISNUMBER('Paste data'!F1612),'Paste data'!F1612,IFERROR(DATE(VALUE(LEFT('Paste data'!F1612,4)),VALUE(MID('Paste data'!F1612,6,2)),VALUE(MID('Paste data'!F1612,9,2)))+VALUE(MID('Paste data'!F1612,12,2))/24+VALUE(MID('Paste data'!F1612,15,2))/1440,"")))-(IF(ISNUMBER('Paste data'!E1612),'Paste data'!E1612,IFERROR(DATE(VALUE(LEFT('Paste data'!E1612,4)),VALUE(MID('Paste data'!E1612,6,2)),VALUE(MID('Paste data'!E1612,9,2)))+VALUE(MID('Paste data'!E1612,12,2))/24+VALUE(MID('Paste data'!E1612,15,2))/1440,""))),2)),"")</f>
      </c>
      <c r="E1612" s="11">
        <f>IFERROR(IF(OR('Paste data'!F1612="",'Paste data'!G1612=""),"",ROUND((IF(ISNUMBER('Paste data'!G1612),'Paste data'!G1612,IFERROR(DATE(VALUE(LEFT('Paste data'!G1612,4)),VALUE(MID('Paste data'!G1612,6,2)),VALUE(MID('Paste data'!G1612,9,2)))+VALUE(MID('Paste data'!G1612,12,2))/24+VALUE(MID('Paste data'!G1612,15,2))/1440,"")))-(IF(ISNUMBER('Paste data'!F1612),'Paste data'!F1612,IFERROR(DATE(VALUE(LEFT('Paste data'!F1612,4)),VALUE(MID('Paste data'!F1612,6,2)),VALUE(MID('Paste data'!F1612,9,2)))+VALUE(MID('Paste data'!F1612,12,2))/24+VALUE(MID('Paste data'!F1612,15,2))/1440,""))),2)),"")</f>
      </c>
      <c r="F1612" s="11">
        <f>IFERROR(IF(OR('Paste data'!E1612="",'Paste data'!G1612=""),"",ROUND((IF(ISNUMBER('Paste data'!G1612),'Paste data'!G1612,IFERROR(DATE(VALUE(LEFT('Paste data'!G1612,4)),VALUE(MID('Paste data'!G1612,6,2)),VALUE(MID('Paste data'!G1612,9,2)))+VALUE(MID('Paste data'!G1612,12,2))/24+VALUE(MID('Paste data'!G1612,15,2))/1440,"")))-(IF(ISNUMBER('Paste data'!E1612),'Paste data'!E1612,IFERROR(DATE(VALUE(LEFT('Paste data'!E1612,4)),VALUE(MID('Paste data'!E1612,6,2)),VALUE(MID('Paste data'!E1612,9,2)))+VALUE(MID('Paste data'!E1612,12,2))/24+VALUE(MID('Paste data'!E1612,15,2))/1440,""))),2)),"")</f>
      </c>
      <c r="G1612" s="10">
        <f>IFERROR(IF('Paste data'!G1612="","",(IF(ISNUMBER('Paste data'!G1612),'Paste data'!G1612,IFERROR(DATE(VALUE(LEFT('Paste data'!G1612,4)),VALUE(MID('Paste data'!G1612,6,2)),VALUE(MID('Paste data'!G1612,9,2)))+VALUE(MID('Paste data'!G1612,12,2))/24+VALUE(MID('Paste data'!G1612,15,2))/1440,"")))-WEEKDAY((IF(ISNUMBER('Paste data'!G1612),'Paste data'!G1612,IFERROR(DATE(VALUE(LEFT('Paste data'!G1612,4)),VALUE(MID('Paste data'!G1612,6,2)),VALUE(MID('Paste data'!G1612,9,2)))+VALUE(MID('Paste data'!G1612,12,2))/24+VALUE(MID('Paste data'!G1612,15,2))/1440,""))),3)),"")</f>
      </c>
    </row>
    <row r="1613" spans="1:7" x14ac:dyDescent="0.25">
      <c r="A1613" s="10">
        <f>IF('Paste data'!A1613="","",'Paste data'!A1613)</f>
      </c>
      <c r="B1613" s="4">
        <f>IF('Paste data'!A1613="","",'Paste data'!D1613)</f>
      </c>
      <c r="C1613" s="4">
        <f>IF('Paste data'!A1613="","",'Paste data'!B1613)</f>
      </c>
      <c r="D1613" s="11">
        <f>IFERROR(IF(OR('Paste data'!E1613="",'Paste data'!F1613=""),"",ROUND((IF(ISNUMBER('Paste data'!F1613),'Paste data'!F1613,IFERROR(DATE(VALUE(LEFT('Paste data'!F1613,4)),VALUE(MID('Paste data'!F1613,6,2)),VALUE(MID('Paste data'!F1613,9,2)))+VALUE(MID('Paste data'!F1613,12,2))/24+VALUE(MID('Paste data'!F1613,15,2))/1440,"")))-(IF(ISNUMBER('Paste data'!E1613),'Paste data'!E1613,IFERROR(DATE(VALUE(LEFT('Paste data'!E1613,4)),VALUE(MID('Paste data'!E1613,6,2)),VALUE(MID('Paste data'!E1613,9,2)))+VALUE(MID('Paste data'!E1613,12,2))/24+VALUE(MID('Paste data'!E1613,15,2))/1440,""))),2)),"")</f>
      </c>
      <c r="E1613" s="11">
        <f>IFERROR(IF(OR('Paste data'!F1613="",'Paste data'!G1613=""),"",ROUND((IF(ISNUMBER('Paste data'!G1613),'Paste data'!G1613,IFERROR(DATE(VALUE(LEFT('Paste data'!G1613,4)),VALUE(MID('Paste data'!G1613,6,2)),VALUE(MID('Paste data'!G1613,9,2)))+VALUE(MID('Paste data'!G1613,12,2))/24+VALUE(MID('Paste data'!G1613,15,2))/1440,"")))-(IF(ISNUMBER('Paste data'!F1613),'Paste data'!F1613,IFERROR(DATE(VALUE(LEFT('Paste data'!F1613,4)),VALUE(MID('Paste data'!F1613,6,2)),VALUE(MID('Paste data'!F1613,9,2)))+VALUE(MID('Paste data'!F1613,12,2))/24+VALUE(MID('Paste data'!F1613,15,2))/1440,""))),2)),"")</f>
      </c>
      <c r="F1613" s="11">
        <f>IFERROR(IF(OR('Paste data'!E1613="",'Paste data'!G1613=""),"",ROUND((IF(ISNUMBER('Paste data'!G1613),'Paste data'!G1613,IFERROR(DATE(VALUE(LEFT('Paste data'!G1613,4)),VALUE(MID('Paste data'!G1613,6,2)),VALUE(MID('Paste data'!G1613,9,2)))+VALUE(MID('Paste data'!G1613,12,2))/24+VALUE(MID('Paste data'!G1613,15,2))/1440,"")))-(IF(ISNUMBER('Paste data'!E1613),'Paste data'!E1613,IFERROR(DATE(VALUE(LEFT('Paste data'!E1613,4)),VALUE(MID('Paste data'!E1613,6,2)),VALUE(MID('Paste data'!E1613,9,2)))+VALUE(MID('Paste data'!E1613,12,2))/24+VALUE(MID('Paste data'!E1613,15,2))/1440,""))),2)),"")</f>
      </c>
      <c r="G1613" s="10">
        <f>IFERROR(IF('Paste data'!G1613="","",(IF(ISNUMBER('Paste data'!G1613),'Paste data'!G1613,IFERROR(DATE(VALUE(LEFT('Paste data'!G1613,4)),VALUE(MID('Paste data'!G1613,6,2)),VALUE(MID('Paste data'!G1613,9,2)))+VALUE(MID('Paste data'!G1613,12,2))/24+VALUE(MID('Paste data'!G1613,15,2))/1440,"")))-WEEKDAY((IF(ISNUMBER('Paste data'!G1613),'Paste data'!G1613,IFERROR(DATE(VALUE(LEFT('Paste data'!G1613,4)),VALUE(MID('Paste data'!G1613,6,2)),VALUE(MID('Paste data'!G1613,9,2)))+VALUE(MID('Paste data'!G1613,12,2))/24+VALUE(MID('Paste data'!G1613,15,2))/1440,""))),3)),"")</f>
      </c>
    </row>
    <row r="1614" spans="1:7" x14ac:dyDescent="0.25">
      <c r="A1614" s="10">
        <f>IF('Paste data'!A1614="","",'Paste data'!A1614)</f>
      </c>
      <c r="B1614" s="4">
        <f>IF('Paste data'!A1614="","",'Paste data'!D1614)</f>
      </c>
      <c r="C1614" s="4">
        <f>IF('Paste data'!A1614="","",'Paste data'!B1614)</f>
      </c>
      <c r="D1614" s="11">
        <f>IFERROR(IF(OR('Paste data'!E1614="",'Paste data'!F1614=""),"",ROUND((IF(ISNUMBER('Paste data'!F1614),'Paste data'!F1614,IFERROR(DATE(VALUE(LEFT('Paste data'!F1614,4)),VALUE(MID('Paste data'!F1614,6,2)),VALUE(MID('Paste data'!F1614,9,2)))+VALUE(MID('Paste data'!F1614,12,2))/24+VALUE(MID('Paste data'!F1614,15,2))/1440,"")))-(IF(ISNUMBER('Paste data'!E1614),'Paste data'!E1614,IFERROR(DATE(VALUE(LEFT('Paste data'!E1614,4)),VALUE(MID('Paste data'!E1614,6,2)),VALUE(MID('Paste data'!E1614,9,2)))+VALUE(MID('Paste data'!E1614,12,2))/24+VALUE(MID('Paste data'!E1614,15,2))/1440,""))),2)),"")</f>
      </c>
      <c r="E1614" s="11">
        <f>IFERROR(IF(OR('Paste data'!F1614="",'Paste data'!G1614=""),"",ROUND((IF(ISNUMBER('Paste data'!G1614),'Paste data'!G1614,IFERROR(DATE(VALUE(LEFT('Paste data'!G1614,4)),VALUE(MID('Paste data'!G1614,6,2)),VALUE(MID('Paste data'!G1614,9,2)))+VALUE(MID('Paste data'!G1614,12,2))/24+VALUE(MID('Paste data'!G1614,15,2))/1440,"")))-(IF(ISNUMBER('Paste data'!F1614),'Paste data'!F1614,IFERROR(DATE(VALUE(LEFT('Paste data'!F1614,4)),VALUE(MID('Paste data'!F1614,6,2)),VALUE(MID('Paste data'!F1614,9,2)))+VALUE(MID('Paste data'!F1614,12,2))/24+VALUE(MID('Paste data'!F1614,15,2))/1440,""))),2)),"")</f>
      </c>
      <c r="F1614" s="11">
        <f>IFERROR(IF(OR('Paste data'!E1614="",'Paste data'!G1614=""),"",ROUND((IF(ISNUMBER('Paste data'!G1614),'Paste data'!G1614,IFERROR(DATE(VALUE(LEFT('Paste data'!G1614,4)),VALUE(MID('Paste data'!G1614,6,2)),VALUE(MID('Paste data'!G1614,9,2)))+VALUE(MID('Paste data'!G1614,12,2))/24+VALUE(MID('Paste data'!G1614,15,2))/1440,"")))-(IF(ISNUMBER('Paste data'!E1614),'Paste data'!E1614,IFERROR(DATE(VALUE(LEFT('Paste data'!E1614,4)),VALUE(MID('Paste data'!E1614,6,2)),VALUE(MID('Paste data'!E1614,9,2)))+VALUE(MID('Paste data'!E1614,12,2))/24+VALUE(MID('Paste data'!E1614,15,2))/1440,""))),2)),"")</f>
      </c>
      <c r="G1614" s="10">
        <f>IFERROR(IF('Paste data'!G1614="","",(IF(ISNUMBER('Paste data'!G1614),'Paste data'!G1614,IFERROR(DATE(VALUE(LEFT('Paste data'!G1614,4)),VALUE(MID('Paste data'!G1614,6,2)),VALUE(MID('Paste data'!G1614,9,2)))+VALUE(MID('Paste data'!G1614,12,2))/24+VALUE(MID('Paste data'!G1614,15,2))/1440,"")))-WEEKDAY((IF(ISNUMBER('Paste data'!G1614),'Paste data'!G1614,IFERROR(DATE(VALUE(LEFT('Paste data'!G1614,4)),VALUE(MID('Paste data'!G1614,6,2)),VALUE(MID('Paste data'!G1614,9,2)))+VALUE(MID('Paste data'!G1614,12,2))/24+VALUE(MID('Paste data'!G1614,15,2))/1440,""))),3)),"")</f>
      </c>
    </row>
    <row r="1615" spans="1:7" x14ac:dyDescent="0.25">
      <c r="A1615" s="10">
        <f>IF('Paste data'!A1615="","",'Paste data'!A1615)</f>
      </c>
      <c r="B1615" s="4">
        <f>IF('Paste data'!A1615="","",'Paste data'!D1615)</f>
      </c>
      <c r="C1615" s="4">
        <f>IF('Paste data'!A1615="","",'Paste data'!B1615)</f>
      </c>
      <c r="D1615" s="11">
        <f>IFERROR(IF(OR('Paste data'!E1615="",'Paste data'!F1615=""),"",ROUND((IF(ISNUMBER('Paste data'!F1615),'Paste data'!F1615,IFERROR(DATE(VALUE(LEFT('Paste data'!F1615,4)),VALUE(MID('Paste data'!F1615,6,2)),VALUE(MID('Paste data'!F1615,9,2)))+VALUE(MID('Paste data'!F1615,12,2))/24+VALUE(MID('Paste data'!F1615,15,2))/1440,"")))-(IF(ISNUMBER('Paste data'!E1615),'Paste data'!E1615,IFERROR(DATE(VALUE(LEFT('Paste data'!E1615,4)),VALUE(MID('Paste data'!E1615,6,2)),VALUE(MID('Paste data'!E1615,9,2)))+VALUE(MID('Paste data'!E1615,12,2))/24+VALUE(MID('Paste data'!E1615,15,2))/1440,""))),2)),"")</f>
      </c>
      <c r="E1615" s="11">
        <f>IFERROR(IF(OR('Paste data'!F1615="",'Paste data'!G1615=""),"",ROUND((IF(ISNUMBER('Paste data'!G1615),'Paste data'!G1615,IFERROR(DATE(VALUE(LEFT('Paste data'!G1615,4)),VALUE(MID('Paste data'!G1615,6,2)),VALUE(MID('Paste data'!G1615,9,2)))+VALUE(MID('Paste data'!G1615,12,2))/24+VALUE(MID('Paste data'!G1615,15,2))/1440,"")))-(IF(ISNUMBER('Paste data'!F1615),'Paste data'!F1615,IFERROR(DATE(VALUE(LEFT('Paste data'!F1615,4)),VALUE(MID('Paste data'!F1615,6,2)),VALUE(MID('Paste data'!F1615,9,2)))+VALUE(MID('Paste data'!F1615,12,2))/24+VALUE(MID('Paste data'!F1615,15,2))/1440,""))),2)),"")</f>
      </c>
      <c r="F1615" s="11">
        <f>IFERROR(IF(OR('Paste data'!E1615="",'Paste data'!G1615=""),"",ROUND((IF(ISNUMBER('Paste data'!G1615),'Paste data'!G1615,IFERROR(DATE(VALUE(LEFT('Paste data'!G1615,4)),VALUE(MID('Paste data'!G1615,6,2)),VALUE(MID('Paste data'!G1615,9,2)))+VALUE(MID('Paste data'!G1615,12,2))/24+VALUE(MID('Paste data'!G1615,15,2))/1440,"")))-(IF(ISNUMBER('Paste data'!E1615),'Paste data'!E1615,IFERROR(DATE(VALUE(LEFT('Paste data'!E1615,4)),VALUE(MID('Paste data'!E1615,6,2)),VALUE(MID('Paste data'!E1615,9,2)))+VALUE(MID('Paste data'!E1615,12,2))/24+VALUE(MID('Paste data'!E1615,15,2))/1440,""))),2)),"")</f>
      </c>
      <c r="G1615" s="10">
        <f>IFERROR(IF('Paste data'!G1615="","",(IF(ISNUMBER('Paste data'!G1615),'Paste data'!G1615,IFERROR(DATE(VALUE(LEFT('Paste data'!G1615,4)),VALUE(MID('Paste data'!G1615,6,2)),VALUE(MID('Paste data'!G1615,9,2)))+VALUE(MID('Paste data'!G1615,12,2))/24+VALUE(MID('Paste data'!G1615,15,2))/1440,"")))-WEEKDAY((IF(ISNUMBER('Paste data'!G1615),'Paste data'!G1615,IFERROR(DATE(VALUE(LEFT('Paste data'!G1615,4)),VALUE(MID('Paste data'!G1615,6,2)),VALUE(MID('Paste data'!G1615,9,2)))+VALUE(MID('Paste data'!G1615,12,2))/24+VALUE(MID('Paste data'!G1615,15,2))/1440,""))),3)),"")</f>
      </c>
    </row>
    <row r="1616" spans="1:7" x14ac:dyDescent="0.25">
      <c r="A1616" s="10">
        <f>IF('Paste data'!A1616="","",'Paste data'!A1616)</f>
      </c>
      <c r="B1616" s="4">
        <f>IF('Paste data'!A1616="","",'Paste data'!D1616)</f>
      </c>
      <c r="C1616" s="4">
        <f>IF('Paste data'!A1616="","",'Paste data'!B1616)</f>
      </c>
      <c r="D1616" s="11">
        <f>IFERROR(IF(OR('Paste data'!E1616="",'Paste data'!F1616=""),"",ROUND((IF(ISNUMBER('Paste data'!F1616),'Paste data'!F1616,IFERROR(DATE(VALUE(LEFT('Paste data'!F1616,4)),VALUE(MID('Paste data'!F1616,6,2)),VALUE(MID('Paste data'!F1616,9,2)))+VALUE(MID('Paste data'!F1616,12,2))/24+VALUE(MID('Paste data'!F1616,15,2))/1440,"")))-(IF(ISNUMBER('Paste data'!E1616),'Paste data'!E1616,IFERROR(DATE(VALUE(LEFT('Paste data'!E1616,4)),VALUE(MID('Paste data'!E1616,6,2)),VALUE(MID('Paste data'!E1616,9,2)))+VALUE(MID('Paste data'!E1616,12,2))/24+VALUE(MID('Paste data'!E1616,15,2))/1440,""))),2)),"")</f>
      </c>
      <c r="E1616" s="11">
        <f>IFERROR(IF(OR('Paste data'!F1616="",'Paste data'!G1616=""),"",ROUND((IF(ISNUMBER('Paste data'!G1616),'Paste data'!G1616,IFERROR(DATE(VALUE(LEFT('Paste data'!G1616,4)),VALUE(MID('Paste data'!G1616,6,2)),VALUE(MID('Paste data'!G1616,9,2)))+VALUE(MID('Paste data'!G1616,12,2))/24+VALUE(MID('Paste data'!G1616,15,2))/1440,"")))-(IF(ISNUMBER('Paste data'!F1616),'Paste data'!F1616,IFERROR(DATE(VALUE(LEFT('Paste data'!F1616,4)),VALUE(MID('Paste data'!F1616,6,2)),VALUE(MID('Paste data'!F1616,9,2)))+VALUE(MID('Paste data'!F1616,12,2))/24+VALUE(MID('Paste data'!F1616,15,2))/1440,""))),2)),"")</f>
      </c>
      <c r="F1616" s="11">
        <f>IFERROR(IF(OR('Paste data'!E1616="",'Paste data'!G1616=""),"",ROUND((IF(ISNUMBER('Paste data'!G1616),'Paste data'!G1616,IFERROR(DATE(VALUE(LEFT('Paste data'!G1616,4)),VALUE(MID('Paste data'!G1616,6,2)),VALUE(MID('Paste data'!G1616,9,2)))+VALUE(MID('Paste data'!G1616,12,2))/24+VALUE(MID('Paste data'!G1616,15,2))/1440,"")))-(IF(ISNUMBER('Paste data'!E1616),'Paste data'!E1616,IFERROR(DATE(VALUE(LEFT('Paste data'!E1616,4)),VALUE(MID('Paste data'!E1616,6,2)),VALUE(MID('Paste data'!E1616,9,2)))+VALUE(MID('Paste data'!E1616,12,2))/24+VALUE(MID('Paste data'!E1616,15,2))/1440,""))),2)),"")</f>
      </c>
      <c r="G1616" s="10">
        <f>IFERROR(IF('Paste data'!G1616="","",(IF(ISNUMBER('Paste data'!G1616),'Paste data'!G1616,IFERROR(DATE(VALUE(LEFT('Paste data'!G1616,4)),VALUE(MID('Paste data'!G1616,6,2)),VALUE(MID('Paste data'!G1616,9,2)))+VALUE(MID('Paste data'!G1616,12,2))/24+VALUE(MID('Paste data'!G1616,15,2))/1440,"")))-WEEKDAY((IF(ISNUMBER('Paste data'!G1616),'Paste data'!G1616,IFERROR(DATE(VALUE(LEFT('Paste data'!G1616,4)),VALUE(MID('Paste data'!G1616,6,2)),VALUE(MID('Paste data'!G1616,9,2)))+VALUE(MID('Paste data'!G1616,12,2))/24+VALUE(MID('Paste data'!G1616,15,2))/1440,""))),3)),"")</f>
      </c>
    </row>
    <row r="1617" spans="1:7" x14ac:dyDescent="0.25">
      <c r="A1617" s="10">
        <f>IF('Paste data'!A1617="","",'Paste data'!A1617)</f>
      </c>
      <c r="B1617" s="4">
        <f>IF('Paste data'!A1617="","",'Paste data'!D1617)</f>
      </c>
      <c r="C1617" s="4">
        <f>IF('Paste data'!A1617="","",'Paste data'!B1617)</f>
      </c>
      <c r="D1617" s="11">
        <f>IFERROR(IF(OR('Paste data'!E1617="",'Paste data'!F1617=""),"",ROUND((IF(ISNUMBER('Paste data'!F1617),'Paste data'!F1617,IFERROR(DATE(VALUE(LEFT('Paste data'!F1617,4)),VALUE(MID('Paste data'!F1617,6,2)),VALUE(MID('Paste data'!F1617,9,2)))+VALUE(MID('Paste data'!F1617,12,2))/24+VALUE(MID('Paste data'!F1617,15,2))/1440,"")))-(IF(ISNUMBER('Paste data'!E1617),'Paste data'!E1617,IFERROR(DATE(VALUE(LEFT('Paste data'!E1617,4)),VALUE(MID('Paste data'!E1617,6,2)),VALUE(MID('Paste data'!E1617,9,2)))+VALUE(MID('Paste data'!E1617,12,2))/24+VALUE(MID('Paste data'!E1617,15,2))/1440,""))),2)),"")</f>
      </c>
      <c r="E1617" s="11">
        <f>IFERROR(IF(OR('Paste data'!F1617="",'Paste data'!G1617=""),"",ROUND((IF(ISNUMBER('Paste data'!G1617),'Paste data'!G1617,IFERROR(DATE(VALUE(LEFT('Paste data'!G1617,4)),VALUE(MID('Paste data'!G1617,6,2)),VALUE(MID('Paste data'!G1617,9,2)))+VALUE(MID('Paste data'!G1617,12,2))/24+VALUE(MID('Paste data'!G1617,15,2))/1440,"")))-(IF(ISNUMBER('Paste data'!F1617),'Paste data'!F1617,IFERROR(DATE(VALUE(LEFT('Paste data'!F1617,4)),VALUE(MID('Paste data'!F1617,6,2)),VALUE(MID('Paste data'!F1617,9,2)))+VALUE(MID('Paste data'!F1617,12,2))/24+VALUE(MID('Paste data'!F1617,15,2))/1440,""))),2)),"")</f>
      </c>
      <c r="F1617" s="11">
        <f>IFERROR(IF(OR('Paste data'!E1617="",'Paste data'!G1617=""),"",ROUND((IF(ISNUMBER('Paste data'!G1617),'Paste data'!G1617,IFERROR(DATE(VALUE(LEFT('Paste data'!G1617,4)),VALUE(MID('Paste data'!G1617,6,2)),VALUE(MID('Paste data'!G1617,9,2)))+VALUE(MID('Paste data'!G1617,12,2))/24+VALUE(MID('Paste data'!G1617,15,2))/1440,"")))-(IF(ISNUMBER('Paste data'!E1617),'Paste data'!E1617,IFERROR(DATE(VALUE(LEFT('Paste data'!E1617,4)),VALUE(MID('Paste data'!E1617,6,2)),VALUE(MID('Paste data'!E1617,9,2)))+VALUE(MID('Paste data'!E1617,12,2))/24+VALUE(MID('Paste data'!E1617,15,2))/1440,""))),2)),"")</f>
      </c>
      <c r="G1617" s="10">
        <f>IFERROR(IF('Paste data'!G1617="","",(IF(ISNUMBER('Paste data'!G1617),'Paste data'!G1617,IFERROR(DATE(VALUE(LEFT('Paste data'!G1617,4)),VALUE(MID('Paste data'!G1617,6,2)),VALUE(MID('Paste data'!G1617,9,2)))+VALUE(MID('Paste data'!G1617,12,2))/24+VALUE(MID('Paste data'!G1617,15,2))/1440,"")))-WEEKDAY((IF(ISNUMBER('Paste data'!G1617),'Paste data'!G1617,IFERROR(DATE(VALUE(LEFT('Paste data'!G1617,4)),VALUE(MID('Paste data'!G1617,6,2)),VALUE(MID('Paste data'!G1617,9,2)))+VALUE(MID('Paste data'!G1617,12,2))/24+VALUE(MID('Paste data'!G1617,15,2))/1440,""))),3)),"")</f>
      </c>
    </row>
    <row r="1618" spans="1:7" x14ac:dyDescent="0.25">
      <c r="A1618" s="10">
        <f>IF('Paste data'!A1618="","",'Paste data'!A1618)</f>
      </c>
      <c r="B1618" s="4">
        <f>IF('Paste data'!A1618="","",'Paste data'!D1618)</f>
      </c>
      <c r="C1618" s="4">
        <f>IF('Paste data'!A1618="","",'Paste data'!B1618)</f>
      </c>
      <c r="D1618" s="11">
        <f>IFERROR(IF(OR('Paste data'!E1618="",'Paste data'!F1618=""),"",ROUND((IF(ISNUMBER('Paste data'!F1618),'Paste data'!F1618,IFERROR(DATE(VALUE(LEFT('Paste data'!F1618,4)),VALUE(MID('Paste data'!F1618,6,2)),VALUE(MID('Paste data'!F1618,9,2)))+VALUE(MID('Paste data'!F1618,12,2))/24+VALUE(MID('Paste data'!F1618,15,2))/1440,"")))-(IF(ISNUMBER('Paste data'!E1618),'Paste data'!E1618,IFERROR(DATE(VALUE(LEFT('Paste data'!E1618,4)),VALUE(MID('Paste data'!E1618,6,2)),VALUE(MID('Paste data'!E1618,9,2)))+VALUE(MID('Paste data'!E1618,12,2))/24+VALUE(MID('Paste data'!E1618,15,2))/1440,""))),2)),"")</f>
      </c>
      <c r="E1618" s="11">
        <f>IFERROR(IF(OR('Paste data'!F1618="",'Paste data'!G1618=""),"",ROUND((IF(ISNUMBER('Paste data'!G1618),'Paste data'!G1618,IFERROR(DATE(VALUE(LEFT('Paste data'!G1618,4)),VALUE(MID('Paste data'!G1618,6,2)),VALUE(MID('Paste data'!G1618,9,2)))+VALUE(MID('Paste data'!G1618,12,2))/24+VALUE(MID('Paste data'!G1618,15,2))/1440,"")))-(IF(ISNUMBER('Paste data'!F1618),'Paste data'!F1618,IFERROR(DATE(VALUE(LEFT('Paste data'!F1618,4)),VALUE(MID('Paste data'!F1618,6,2)),VALUE(MID('Paste data'!F1618,9,2)))+VALUE(MID('Paste data'!F1618,12,2))/24+VALUE(MID('Paste data'!F1618,15,2))/1440,""))),2)),"")</f>
      </c>
      <c r="F1618" s="11">
        <f>IFERROR(IF(OR('Paste data'!E1618="",'Paste data'!G1618=""),"",ROUND((IF(ISNUMBER('Paste data'!G1618),'Paste data'!G1618,IFERROR(DATE(VALUE(LEFT('Paste data'!G1618,4)),VALUE(MID('Paste data'!G1618,6,2)),VALUE(MID('Paste data'!G1618,9,2)))+VALUE(MID('Paste data'!G1618,12,2))/24+VALUE(MID('Paste data'!G1618,15,2))/1440,"")))-(IF(ISNUMBER('Paste data'!E1618),'Paste data'!E1618,IFERROR(DATE(VALUE(LEFT('Paste data'!E1618,4)),VALUE(MID('Paste data'!E1618,6,2)),VALUE(MID('Paste data'!E1618,9,2)))+VALUE(MID('Paste data'!E1618,12,2))/24+VALUE(MID('Paste data'!E1618,15,2))/1440,""))),2)),"")</f>
      </c>
      <c r="G1618" s="10">
        <f>IFERROR(IF('Paste data'!G1618="","",(IF(ISNUMBER('Paste data'!G1618),'Paste data'!G1618,IFERROR(DATE(VALUE(LEFT('Paste data'!G1618,4)),VALUE(MID('Paste data'!G1618,6,2)),VALUE(MID('Paste data'!G1618,9,2)))+VALUE(MID('Paste data'!G1618,12,2))/24+VALUE(MID('Paste data'!G1618,15,2))/1440,"")))-WEEKDAY((IF(ISNUMBER('Paste data'!G1618),'Paste data'!G1618,IFERROR(DATE(VALUE(LEFT('Paste data'!G1618,4)),VALUE(MID('Paste data'!G1618,6,2)),VALUE(MID('Paste data'!G1618,9,2)))+VALUE(MID('Paste data'!G1618,12,2))/24+VALUE(MID('Paste data'!G1618,15,2))/1440,""))),3)),"")</f>
      </c>
    </row>
    <row r="1619" spans="1:7" x14ac:dyDescent="0.25">
      <c r="A1619" s="10">
        <f>IF('Paste data'!A1619="","",'Paste data'!A1619)</f>
      </c>
      <c r="B1619" s="4">
        <f>IF('Paste data'!A1619="","",'Paste data'!D1619)</f>
      </c>
      <c r="C1619" s="4">
        <f>IF('Paste data'!A1619="","",'Paste data'!B1619)</f>
      </c>
      <c r="D1619" s="11">
        <f>IFERROR(IF(OR('Paste data'!E1619="",'Paste data'!F1619=""),"",ROUND((IF(ISNUMBER('Paste data'!F1619),'Paste data'!F1619,IFERROR(DATE(VALUE(LEFT('Paste data'!F1619,4)),VALUE(MID('Paste data'!F1619,6,2)),VALUE(MID('Paste data'!F1619,9,2)))+VALUE(MID('Paste data'!F1619,12,2))/24+VALUE(MID('Paste data'!F1619,15,2))/1440,"")))-(IF(ISNUMBER('Paste data'!E1619),'Paste data'!E1619,IFERROR(DATE(VALUE(LEFT('Paste data'!E1619,4)),VALUE(MID('Paste data'!E1619,6,2)),VALUE(MID('Paste data'!E1619,9,2)))+VALUE(MID('Paste data'!E1619,12,2))/24+VALUE(MID('Paste data'!E1619,15,2))/1440,""))),2)),"")</f>
      </c>
      <c r="E1619" s="11">
        <f>IFERROR(IF(OR('Paste data'!F1619="",'Paste data'!G1619=""),"",ROUND((IF(ISNUMBER('Paste data'!G1619),'Paste data'!G1619,IFERROR(DATE(VALUE(LEFT('Paste data'!G1619,4)),VALUE(MID('Paste data'!G1619,6,2)),VALUE(MID('Paste data'!G1619,9,2)))+VALUE(MID('Paste data'!G1619,12,2))/24+VALUE(MID('Paste data'!G1619,15,2))/1440,"")))-(IF(ISNUMBER('Paste data'!F1619),'Paste data'!F1619,IFERROR(DATE(VALUE(LEFT('Paste data'!F1619,4)),VALUE(MID('Paste data'!F1619,6,2)),VALUE(MID('Paste data'!F1619,9,2)))+VALUE(MID('Paste data'!F1619,12,2))/24+VALUE(MID('Paste data'!F1619,15,2))/1440,""))),2)),"")</f>
      </c>
      <c r="F1619" s="11">
        <f>IFERROR(IF(OR('Paste data'!E1619="",'Paste data'!G1619=""),"",ROUND((IF(ISNUMBER('Paste data'!G1619),'Paste data'!G1619,IFERROR(DATE(VALUE(LEFT('Paste data'!G1619,4)),VALUE(MID('Paste data'!G1619,6,2)),VALUE(MID('Paste data'!G1619,9,2)))+VALUE(MID('Paste data'!G1619,12,2))/24+VALUE(MID('Paste data'!G1619,15,2))/1440,"")))-(IF(ISNUMBER('Paste data'!E1619),'Paste data'!E1619,IFERROR(DATE(VALUE(LEFT('Paste data'!E1619,4)),VALUE(MID('Paste data'!E1619,6,2)),VALUE(MID('Paste data'!E1619,9,2)))+VALUE(MID('Paste data'!E1619,12,2))/24+VALUE(MID('Paste data'!E1619,15,2))/1440,""))),2)),"")</f>
      </c>
      <c r="G1619" s="10">
        <f>IFERROR(IF('Paste data'!G1619="","",(IF(ISNUMBER('Paste data'!G1619),'Paste data'!G1619,IFERROR(DATE(VALUE(LEFT('Paste data'!G1619,4)),VALUE(MID('Paste data'!G1619,6,2)),VALUE(MID('Paste data'!G1619,9,2)))+VALUE(MID('Paste data'!G1619,12,2))/24+VALUE(MID('Paste data'!G1619,15,2))/1440,"")))-WEEKDAY((IF(ISNUMBER('Paste data'!G1619),'Paste data'!G1619,IFERROR(DATE(VALUE(LEFT('Paste data'!G1619,4)),VALUE(MID('Paste data'!G1619,6,2)),VALUE(MID('Paste data'!G1619,9,2)))+VALUE(MID('Paste data'!G1619,12,2))/24+VALUE(MID('Paste data'!G1619,15,2))/1440,""))),3)),"")</f>
      </c>
    </row>
    <row r="1620" spans="1:7" x14ac:dyDescent="0.25">
      <c r="A1620" s="10">
        <f>IF('Paste data'!A1620="","",'Paste data'!A1620)</f>
      </c>
      <c r="B1620" s="4">
        <f>IF('Paste data'!A1620="","",'Paste data'!D1620)</f>
      </c>
      <c r="C1620" s="4">
        <f>IF('Paste data'!A1620="","",'Paste data'!B1620)</f>
      </c>
      <c r="D1620" s="11">
        <f>IFERROR(IF(OR('Paste data'!E1620="",'Paste data'!F1620=""),"",ROUND((IF(ISNUMBER('Paste data'!F1620),'Paste data'!F1620,IFERROR(DATE(VALUE(LEFT('Paste data'!F1620,4)),VALUE(MID('Paste data'!F1620,6,2)),VALUE(MID('Paste data'!F1620,9,2)))+VALUE(MID('Paste data'!F1620,12,2))/24+VALUE(MID('Paste data'!F1620,15,2))/1440,"")))-(IF(ISNUMBER('Paste data'!E1620),'Paste data'!E1620,IFERROR(DATE(VALUE(LEFT('Paste data'!E1620,4)),VALUE(MID('Paste data'!E1620,6,2)),VALUE(MID('Paste data'!E1620,9,2)))+VALUE(MID('Paste data'!E1620,12,2))/24+VALUE(MID('Paste data'!E1620,15,2))/1440,""))),2)),"")</f>
      </c>
      <c r="E1620" s="11">
        <f>IFERROR(IF(OR('Paste data'!F1620="",'Paste data'!G1620=""),"",ROUND((IF(ISNUMBER('Paste data'!G1620),'Paste data'!G1620,IFERROR(DATE(VALUE(LEFT('Paste data'!G1620,4)),VALUE(MID('Paste data'!G1620,6,2)),VALUE(MID('Paste data'!G1620,9,2)))+VALUE(MID('Paste data'!G1620,12,2))/24+VALUE(MID('Paste data'!G1620,15,2))/1440,"")))-(IF(ISNUMBER('Paste data'!F1620),'Paste data'!F1620,IFERROR(DATE(VALUE(LEFT('Paste data'!F1620,4)),VALUE(MID('Paste data'!F1620,6,2)),VALUE(MID('Paste data'!F1620,9,2)))+VALUE(MID('Paste data'!F1620,12,2))/24+VALUE(MID('Paste data'!F1620,15,2))/1440,""))),2)),"")</f>
      </c>
      <c r="F1620" s="11">
        <f>IFERROR(IF(OR('Paste data'!E1620="",'Paste data'!G1620=""),"",ROUND((IF(ISNUMBER('Paste data'!G1620),'Paste data'!G1620,IFERROR(DATE(VALUE(LEFT('Paste data'!G1620,4)),VALUE(MID('Paste data'!G1620,6,2)),VALUE(MID('Paste data'!G1620,9,2)))+VALUE(MID('Paste data'!G1620,12,2))/24+VALUE(MID('Paste data'!G1620,15,2))/1440,"")))-(IF(ISNUMBER('Paste data'!E1620),'Paste data'!E1620,IFERROR(DATE(VALUE(LEFT('Paste data'!E1620,4)),VALUE(MID('Paste data'!E1620,6,2)),VALUE(MID('Paste data'!E1620,9,2)))+VALUE(MID('Paste data'!E1620,12,2))/24+VALUE(MID('Paste data'!E1620,15,2))/1440,""))),2)),"")</f>
      </c>
      <c r="G1620" s="10">
        <f>IFERROR(IF('Paste data'!G1620="","",(IF(ISNUMBER('Paste data'!G1620),'Paste data'!G1620,IFERROR(DATE(VALUE(LEFT('Paste data'!G1620,4)),VALUE(MID('Paste data'!G1620,6,2)),VALUE(MID('Paste data'!G1620,9,2)))+VALUE(MID('Paste data'!G1620,12,2))/24+VALUE(MID('Paste data'!G1620,15,2))/1440,"")))-WEEKDAY((IF(ISNUMBER('Paste data'!G1620),'Paste data'!G1620,IFERROR(DATE(VALUE(LEFT('Paste data'!G1620,4)),VALUE(MID('Paste data'!G1620,6,2)),VALUE(MID('Paste data'!G1620,9,2)))+VALUE(MID('Paste data'!G1620,12,2))/24+VALUE(MID('Paste data'!G1620,15,2))/1440,""))),3)),"")</f>
      </c>
    </row>
    <row r="1621" spans="1:7" x14ac:dyDescent="0.25">
      <c r="A1621" s="10">
        <f>IF('Paste data'!A1621="","",'Paste data'!A1621)</f>
      </c>
      <c r="B1621" s="4">
        <f>IF('Paste data'!A1621="","",'Paste data'!D1621)</f>
      </c>
      <c r="C1621" s="4">
        <f>IF('Paste data'!A1621="","",'Paste data'!B1621)</f>
      </c>
      <c r="D1621" s="11">
        <f>IFERROR(IF(OR('Paste data'!E1621="",'Paste data'!F1621=""),"",ROUND((IF(ISNUMBER('Paste data'!F1621),'Paste data'!F1621,IFERROR(DATE(VALUE(LEFT('Paste data'!F1621,4)),VALUE(MID('Paste data'!F1621,6,2)),VALUE(MID('Paste data'!F1621,9,2)))+VALUE(MID('Paste data'!F1621,12,2))/24+VALUE(MID('Paste data'!F1621,15,2))/1440,"")))-(IF(ISNUMBER('Paste data'!E1621),'Paste data'!E1621,IFERROR(DATE(VALUE(LEFT('Paste data'!E1621,4)),VALUE(MID('Paste data'!E1621,6,2)),VALUE(MID('Paste data'!E1621,9,2)))+VALUE(MID('Paste data'!E1621,12,2))/24+VALUE(MID('Paste data'!E1621,15,2))/1440,""))),2)),"")</f>
      </c>
      <c r="E1621" s="11">
        <f>IFERROR(IF(OR('Paste data'!F1621="",'Paste data'!G1621=""),"",ROUND((IF(ISNUMBER('Paste data'!G1621),'Paste data'!G1621,IFERROR(DATE(VALUE(LEFT('Paste data'!G1621,4)),VALUE(MID('Paste data'!G1621,6,2)),VALUE(MID('Paste data'!G1621,9,2)))+VALUE(MID('Paste data'!G1621,12,2))/24+VALUE(MID('Paste data'!G1621,15,2))/1440,"")))-(IF(ISNUMBER('Paste data'!F1621),'Paste data'!F1621,IFERROR(DATE(VALUE(LEFT('Paste data'!F1621,4)),VALUE(MID('Paste data'!F1621,6,2)),VALUE(MID('Paste data'!F1621,9,2)))+VALUE(MID('Paste data'!F1621,12,2))/24+VALUE(MID('Paste data'!F1621,15,2))/1440,""))),2)),"")</f>
      </c>
      <c r="F1621" s="11">
        <f>IFERROR(IF(OR('Paste data'!E1621="",'Paste data'!G1621=""),"",ROUND((IF(ISNUMBER('Paste data'!G1621),'Paste data'!G1621,IFERROR(DATE(VALUE(LEFT('Paste data'!G1621,4)),VALUE(MID('Paste data'!G1621,6,2)),VALUE(MID('Paste data'!G1621,9,2)))+VALUE(MID('Paste data'!G1621,12,2))/24+VALUE(MID('Paste data'!G1621,15,2))/1440,"")))-(IF(ISNUMBER('Paste data'!E1621),'Paste data'!E1621,IFERROR(DATE(VALUE(LEFT('Paste data'!E1621,4)),VALUE(MID('Paste data'!E1621,6,2)),VALUE(MID('Paste data'!E1621,9,2)))+VALUE(MID('Paste data'!E1621,12,2))/24+VALUE(MID('Paste data'!E1621,15,2))/1440,""))),2)),"")</f>
      </c>
      <c r="G1621" s="10">
        <f>IFERROR(IF('Paste data'!G1621="","",(IF(ISNUMBER('Paste data'!G1621),'Paste data'!G1621,IFERROR(DATE(VALUE(LEFT('Paste data'!G1621,4)),VALUE(MID('Paste data'!G1621,6,2)),VALUE(MID('Paste data'!G1621,9,2)))+VALUE(MID('Paste data'!G1621,12,2))/24+VALUE(MID('Paste data'!G1621,15,2))/1440,"")))-WEEKDAY((IF(ISNUMBER('Paste data'!G1621),'Paste data'!G1621,IFERROR(DATE(VALUE(LEFT('Paste data'!G1621,4)),VALUE(MID('Paste data'!G1621,6,2)),VALUE(MID('Paste data'!G1621,9,2)))+VALUE(MID('Paste data'!G1621,12,2))/24+VALUE(MID('Paste data'!G1621,15,2))/1440,""))),3)),"")</f>
      </c>
    </row>
    <row r="1622" spans="1:7" x14ac:dyDescent="0.25">
      <c r="A1622" s="10">
        <f>IF('Paste data'!A1622="","",'Paste data'!A1622)</f>
      </c>
      <c r="B1622" s="4">
        <f>IF('Paste data'!A1622="","",'Paste data'!D1622)</f>
      </c>
      <c r="C1622" s="4">
        <f>IF('Paste data'!A1622="","",'Paste data'!B1622)</f>
      </c>
      <c r="D1622" s="11">
        <f>IFERROR(IF(OR('Paste data'!E1622="",'Paste data'!F1622=""),"",ROUND((IF(ISNUMBER('Paste data'!F1622),'Paste data'!F1622,IFERROR(DATE(VALUE(LEFT('Paste data'!F1622,4)),VALUE(MID('Paste data'!F1622,6,2)),VALUE(MID('Paste data'!F1622,9,2)))+VALUE(MID('Paste data'!F1622,12,2))/24+VALUE(MID('Paste data'!F1622,15,2))/1440,"")))-(IF(ISNUMBER('Paste data'!E1622),'Paste data'!E1622,IFERROR(DATE(VALUE(LEFT('Paste data'!E1622,4)),VALUE(MID('Paste data'!E1622,6,2)),VALUE(MID('Paste data'!E1622,9,2)))+VALUE(MID('Paste data'!E1622,12,2))/24+VALUE(MID('Paste data'!E1622,15,2))/1440,""))),2)),"")</f>
      </c>
      <c r="E1622" s="11">
        <f>IFERROR(IF(OR('Paste data'!F1622="",'Paste data'!G1622=""),"",ROUND((IF(ISNUMBER('Paste data'!G1622),'Paste data'!G1622,IFERROR(DATE(VALUE(LEFT('Paste data'!G1622,4)),VALUE(MID('Paste data'!G1622,6,2)),VALUE(MID('Paste data'!G1622,9,2)))+VALUE(MID('Paste data'!G1622,12,2))/24+VALUE(MID('Paste data'!G1622,15,2))/1440,"")))-(IF(ISNUMBER('Paste data'!F1622),'Paste data'!F1622,IFERROR(DATE(VALUE(LEFT('Paste data'!F1622,4)),VALUE(MID('Paste data'!F1622,6,2)),VALUE(MID('Paste data'!F1622,9,2)))+VALUE(MID('Paste data'!F1622,12,2))/24+VALUE(MID('Paste data'!F1622,15,2))/1440,""))),2)),"")</f>
      </c>
      <c r="F1622" s="11">
        <f>IFERROR(IF(OR('Paste data'!E1622="",'Paste data'!G1622=""),"",ROUND((IF(ISNUMBER('Paste data'!G1622),'Paste data'!G1622,IFERROR(DATE(VALUE(LEFT('Paste data'!G1622,4)),VALUE(MID('Paste data'!G1622,6,2)),VALUE(MID('Paste data'!G1622,9,2)))+VALUE(MID('Paste data'!G1622,12,2))/24+VALUE(MID('Paste data'!G1622,15,2))/1440,"")))-(IF(ISNUMBER('Paste data'!E1622),'Paste data'!E1622,IFERROR(DATE(VALUE(LEFT('Paste data'!E1622,4)),VALUE(MID('Paste data'!E1622,6,2)),VALUE(MID('Paste data'!E1622,9,2)))+VALUE(MID('Paste data'!E1622,12,2))/24+VALUE(MID('Paste data'!E1622,15,2))/1440,""))),2)),"")</f>
      </c>
      <c r="G1622" s="10">
        <f>IFERROR(IF('Paste data'!G1622="","",(IF(ISNUMBER('Paste data'!G1622),'Paste data'!G1622,IFERROR(DATE(VALUE(LEFT('Paste data'!G1622,4)),VALUE(MID('Paste data'!G1622,6,2)),VALUE(MID('Paste data'!G1622,9,2)))+VALUE(MID('Paste data'!G1622,12,2))/24+VALUE(MID('Paste data'!G1622,15,2))/1440,"")))-WEEKDAY((IF(ISNUMBER('Paste data'!G1622),'Paste data'!G1622,IFERROR(DATE(VALUE(LEFT('Paste data'!G1622,4)),VALUE(MID('Paste data'!G1622,6,2)),VALUE(MID('Paste data'!G1622,9,2)))+VALUE(MID('Paste data'!G1622,12,2))/24+VALUE(MID('Paste data'!G1622,15,2))/1440,""))),3)),"")</f>
      </c>
    </row>
    <row r="1623" spans="1:7" x14ac:dyDescent="0.25">
      <c r="A1623" s="10">
        <f>IF('Paste data'!A1623="","",'Paste data'!A1623)</f>
      </c>
      <c r="B1623" s="4">
        <f>IF('Paste data'!A1623="","",'Paste data'!D1623)</f>
      </c>
      <c r="C1623" s="4">
        <f>IF('Paste data'!A1623="","",'Paste data'!B1623)</f>
      </c>
      <c r="D1623" s="11">
        <f>IFERROR(IF(OR('Paste data'!E1623="",'Paste data'!F1623=""),"",ROUND((IF(ISNUMBER('Paste data'!F1623),'Paste data'!F1623,IFERROR(DATE(VALUE(LEFT('Paste data'!F1623,4)),VALUE(MID('Paste data'!F1623,6,2)),VALUE(MID('Paste data'!F1623,9,2)))+VALUE(MID('Paste data'!F1623,12,2))/24+VALUE(MID('Paste data'!F1623,15,2))/1440,"")))-(IF(ISNUMBER('Paste data'!E1623),'Paste data'!E1623,IFERROR(DATE(VALUE(LEFT('Paste data'!E1623,4)),VALUE(MID('Paste data'!E1623,6,2)),VALUE(MID('Paste data'!E1623,9,2)))+VALUE(MID('Paste data'!E1623,12,2))/24+VALUE(MID('Paste data'!E1623,15,2))/1440,""))),2)),"")</f>
      </c>
      <c r="E1623" s="11">
        <f>IFERROR(IF(OR('Paste data'!F1623="",'Paste data'!G1623=""),"",ROUND((IF(ISNUMBER('Paste data'!G1623),'Paste data'!G1623,IFERROR(DATE(VALUE(LEFT('Paste data'!G1623,4)),VALUE(MID('Paste data'!G1623,6,2)),VALUE(MID('Paste data'!G1623,9,2)))+VALUE(MID('Paste data'!G1623,12,2))/24+VALUE(MID('Paste data'!G1623,15,2))/1440,"")))-(IF(ISNUMBER('Paste data'!F1623),'Paste data'!F1623,IFERROR(DATE(VALUE(LEFT('Paste data'!F1623,4)),VALUE(MID('Paste data'!F1623,6,2)),VALUE(MID('Paste data'!F1623,9,2)))+VALUE(MID('Paste data'!F1623,12,2))/24+VALUE(MID('Paste data'!F1623,15,2))/1440,""))),2)),"")</f>
      </c>
      <c r="F1623" s="11">
        <f>IFERROR(IF(OR('Paste data'!E1623="",'Paste data'!G1623=""),"",ROUND((IF(ISNUMBER('Paste data'!G1623),'Paste data'!G1623,IFERROR(DATE(VALUE(LEFT('Paste data'!G1623,4)),VALUE(MID('Paste data'!G1623,6,2)),VALUE(MID('Paste data'!G1623,9,2)))+VALUE(MID('Paste data'!G1623,12,2))/24+VALUE(MID('Paste data'!G1623,15,2))/1440,"")))-(IF(ISNUMBER('Paste data'!E1623),'Paste data'!E1623,IFERROR(DATE(VALUE(LEFT('Paste data'!E1623,4)),VALUE(MID('Paste data'!E1623,6,2)),VALUE(MID('Paste data'!E1623,9,2)))+VALUE(MID('Paste data'!E1623,12,2))/24+VALUE(MID('Paste data'!E1623,15,2))/1440,""))),2)),"")</f>
      </c>
      <c r="G1623" s="10">
        <f>IFERROR(IF('Paste data'!G1623="","",(IF(ISNUMBER('Paste data'!G1623),'Paste data'!G1623,IFERROR(DATE(VALUE(LEFT('Paste data'!G1623,4)),VALUE(MID('Paste data'!G1623,6,2)),VALUE(MID('Paste data'!G1623,9,2)))+VALUE(MID('Paste data'!G1623,12,2))/24+VALUE(MID('Paste data'!G1623,15,2))/1440,"")))-WEEKDAY((IF(ISNUMBER('Paste data'!G1623),'Paste data'!G1623,IFERROR(DATE(VALUE(LEFT('Paste data'!G1623,4)),VALUE(MID('Paste data'!G1623,6,2)),VALUE(MID('Paste data'!G1623,9,2)))+VALUE(MID('Paste data'!G1623,12,2))/24+VALUE(MID('Paste data'!G1623,15,2))/1440,""))),3)),"")</f>
      </c>
    </row>
    <row r="1624" spans="1:7" x14ac:dyDescent="0.25">
      <c r="A1624" s="10">
        <f>IF('Paste data'!A1624="","",'Paste data'!A1624)</f>
      </c>
      <c r="B1624" s="4">
        <f>IF('Paste data'!A1624="","",'Paste data'!D1624)</f>
      </c>
      <c r="C1624" s="4">
        <f>IF('Paste data'!A1624="","",'Paste data'!B1624)</f>
      </c>
      <c r="D1624" s="11">
        <f>IFERROR(IF(OR('Paste data'!E1624="",'Paste data'!F1624=""),"",ROUND((IF(ISNUMBER('Paste data'!F1624),'Paste data'!F1624,IFERROR(DATE(VALUE(LEFT('Paste data'!F1624,4)),VALUE(MID('Paste data'!F1624,6,2)),VALUE(MID('Paste data'!F1624,9,2)))+VALUE(MID('Paste data'!F1624,12,2))/24+VALUE(MID('Paste data'!F1624,15,2))/1440,"")))-(IF(ISNUMBER('Paste data'!E1624),'Paste data'!E1624,IFERROR(DATE(VALUE(LEFT('Paste data'!E1624,4)),VALUE(MID('Paste data'!E1624,6,2)),VALUE(MID('Paste data'!E1624,9,2)))+VALUE(MID('Paste data'!E1624,12,2))/24+VALUE(MID('Paste data'!E1624,15,2))/1440,""))),2)),"")</f>
      </c>
      <c r="E1624" s="11">
        <f>IFERROR(IF(OR('Paste data'!F1624="",'Paste data'!G1624=""),"",ROUND((IF(ISNUMBER('Paste data'!G1624),'Paste data'!G1624,IFERROR(DATE(VALUE(LEFT('Paste data'!G1624,4)),VALUE(MID('Paste data'!G1624,6,2)),VALUE(MID('Paste data'!G1624,9,2)))+VALUE(MID('Paste data'!G1624,12,2))/24+VALUE(MID('Paste data'!G1624,15,2))/1440,"")))-(IF(ISNUMBER('Paste data'!F1624),'Paste data'!F1624,IFERROR(DATE(VALUE(LEFT('Paste data'!F1624,4)),VALUE(MID('Paste data'!F1624,6,2)),VALUE(MID('Paste data'!F1624,9,2)))+VALUE(MID('Paste data'!F1624,12,2))/24+VALUE(MID('Paste data'!F1624,15,2))/1440,""))),2)),"")</f>
      </c>
      <c r="F1624" s="11">
        <f>IFERROR(IF(OR('Paste data'!E1624="",'Paste data'!G1624=""),"",ROUND((IF(ISNUMBER('Paste data'!G1624),'Paste data'!G1624,IFERROR(DATE(VALUE(LEFT('Paste data'!G1624,4)),VALUE(MID('Paste data'!G1624,6,2)),VALUE(MID('Paste data'!G1624,9,2)))+VALUE(MID('Paste data'!G1624,12,2))/24+VALUE(MID('Paste data'!G1624,15,2))/1440,"")))-(IF(ISNUMBER('Paste data'!E1624),'Paste data'!E1624,IFERROR(DATE(VALUE(LEFT('Paste data'!E1624,4)),VALUE(MID('Paste data'!E1624,6,2)),VALUE(MID('Paste data'!E1624,9,2)))+VALUE(MID('Paste data'!E1624,12,2))/24+VALUE(MID('Paste data'!E1624,15,2))/1440,""))),2)),"")</f>
      </c>
      <c r="G1624" s="10">
        <f>IFERROR(IF('Paste data'!G1624="","",(IF(ISNUMBER('Paste data'!G1624),'Paste data'!G1624,IFERROR(DATE(VALUE(LEFT('Paste data'!G1624,4)),VALUE(MID('Paste data'!G1624,6,2)),VALUE(MID('Paste data'!G1624,9,2)))+VALUE(MID('Paste data'!G1624,12,2))/24+VALUE(MID('Paste data'!G1624,15,2))/1440,"")))-WEEKDAY((IF(ISNUMBER('Paste data'!G1624),'Paste data'!G1624,IFERROR(DATE(VALUE(LEFT('Paste data'!G1624,4)),VALUE(MID('Paste data'!G1624,6,2)),VALUE(MID('Paste data'!G1624,9,2)))+VALUE(MID('Paste data'!G1624,12,2))/24+VALUE(MID('Paste data'!G1624,15,2))/1440,""))),3)),"")</f>
      </c>
    </row>
    <row r="1625" spans="1:7" x14ac:dyDescent="0.25">
      <c r="A1625" s="10">
        <f>IF('Paste data'!A1625="","",'Paste data'!A1625)</f>
      </c>
      <c r="B1625" s="4">
        <f>IF('Paste data'!A1625="","",'Paste data'!D1625)</f>
      </c>
      <c r="C1625" s="4">
        <f>IF('Paste data'!A1625="","",'Paste data'!B1625)</f>
      </c>
      <c r="D1625" s="11">
        <f>IFERROR(IF(OR('Paste data'!E1625="",'Paste data'!F1625=""),"",ROUND((IF(ISNUMBER('Paste data'!F1625),'Paste data'!F1625,IFERROR(DATE(VALUE(LEFT('Paste data'!F1625,4)),VALUE(MID('Paste data'!F1625,6,2)),VALUE(MID('Paste data'!F1625,9,2)))+VALUE(MID('Paste data'!F1625,12,2))/24+VALUE(MID('Paste data'!F1625,15,2))/1440,"")))-(IF(ISNUMBER('Paste data'!E1625),'Paste data'!E1625,IFERROR(DATE(VALUE(LEFT('Paste data'!E1625,4)),VALUE(MID('Paste data'!E1625,6,2)),VALUE(MID('Paste data'!E1625,9,2)))+VALUE(MID('Paste data'!E1625,12,2))/24+VALUE(MID('Paste data'!E1625,15,2))/1440,""))),2)),"")</f>
      </c>
      <c r="E1625" s="11">
        <f>IFERROR(IF(OR('Paste data'!F1625="",'Paste data'!G1625=""),"",ROUND((IF(ISNUMBER('Paste data'!G1625),'Paste data'!G1625,IFERROR(DATE(VALUE(LEFT('Paste data'!G1625,4)),VALUE(MID('Paste data'!G1625,6,2)),VALUE(MID('Paste data'!G1625,9,2)))+VALUE(MID('Paste data'!G1625,12,2))/24+VALUE(MID('Paste data'!G1625,15,2))/1440,"")))-(IF(ISNUMBER('Paste data'!F1625),'Paste data'!F1625,IFERROR(DATE(VALUE(LEFT('Paste data'!F1625,4)),VALUE(MID('Paste data'!F1625,6,2)),VALUE(MID('Paste data'!F1625,9,2)))+VALUE(MID('Paste data'!F1625,12,2))/24+VALUE(MID('Paste data'!F1625,15,2))/1440,""))),2)),"")</f>
      </c>
      <c r="F1625" s="11">
        <f>IFERROR(IF(OR('Paste data'!E1625="",'Paste data'!G1625=""),"",ROUND((IF(ISNUMBER('Paste data'!G1625),'Paste data'!G1625,IFERROR(DATE(VALUE(LEFT('Paste data'!G1625,4)),VALUE(MID('Paste data'!G1625,6,2)),VALUE(MID('Paste data'!G1625,9,2)))+VALUE(MID('Paste data'!G1625,12,2))/24+VALUE(MID('Paste data'!G1625,15,2))/1440,"")))-(IF(ISNUMBER('Paste data'!E1625),'Paste data'!E1625,IFERROR(DATE(VALUE(LEFT('Paste data'!E1625,4)),VALUE(MID('Paste data'!E1625,6,2)),VALUE(MID('Paste data'!E1625,9,2)))+VALUE(MID('Paste data'!E1625,12,2))/24+VALUE(MID('Paste data'!E1625,15,2))/1440,""))),2)),"")</f>
      </c>
      <c r="G1625" s="10">
        <f>IFERROR(IF('Paste data'!G1625="","",(IF(ISNUMBER('Paste data'!G1625),'Paste data'!G1625,IFERROR(DATE(VALUE(LEFT('Paste data'!G1625,4)),VALUE(MID('Paste data'!G1625,6,2)),VALUE(MID('Paste data'!G1625,9,2)))+VALUE(MID('Paste data'!G1625,12,2))/24+VALUE(MID('Paste data'!G1625,15,2))/1440,"")))-WEEKDAY((IF(ISNUMBER('Paste data'!G1625),'Paste data'!G1625,IFERROR(DATE(VALUE(LEFT('Paste data'!G1625,4)),VALUE(MID('Paste data'!G1625,6,2)),VALUE(MID('Paste data'!G1625,9,2)))+VALUE(MID('Paste data'!G1625,12,2))/24+VALUE(MID('Paste data'!G1625,15,2))/1440,""))),3)),"")</f>
      </c>
    </row>
    <row r="1626" spans="1:7" x14ac:dyDescent="0.25">
      <c r="A1626" s="10">
        <f>IF('Paste data'!A1626="","",'Paste data'!A1626)</f>
      </c>
      <c r="B1626" s="4">
        <f>IF('Paste data'!A1626="","",'Paste data'!D1626)</f>
      </c>
      <c r="C1626" s="4">
        <f>IF('Paste data'!A1626="","",'Paste data'!B1626)</f>
      </c>
      <c r="D1626" s="11">
        <f>IFERROR(IF(OR('Paste data'!E1626="",'Paste data'!F1626=""),"",ROUND((IF(ISNUMBER('Paste data'!F1626),'Paste data'!F1626,IFERROR(DATE(VALUE(LEFT('Paste data'!F1626,4)),VALUE(MID('Paste data'!F1626,6,2)),VALUE(MID('Paste data'!F1626,9,2)))+VALUE(MID('Paste data'!F1626,12,2))/24+VALUE(MID('Paste data'!F1626,15,2))/1440,"")))-(IF(ISNUMBER('Paste data'!E1626),'Paste data'!E1626,IFERROR(DATE(VALUE(LEFT('Paste data'!E1626,4)),VALUE(MID('Paste data'!E1626,6,2)),VALUE(MID('Paste data'!E1626,9,2)))+VALUE(MID('Paste data'!E1626,12,2))/24+VALUE(MID('Paste data'!E1626,15,2))/1440,""))),2)),"")</f>
      </c>
      <c r="E1626" s="11">
        <f>IFERROR(IF(OR('Paste data'!F1626="",'Paste data'!G1626=""),"",ROUND((IF(ISNUMBER('Paste data'!G1626),'Paste data'!G1626,IFERROR(DATE(VALUE(LEFT('Paste data'!G1626,4)),VALUE(MID('Paste data'!G1626,6,2)),VALUE(MID('Paste data'!G1626,9,2)))+VALUE(MID('Paste data'!G1626,12,2))/24+VALUE(MID('Paste data'!G1626,15,2))/1440,"")))-(IF(ISNUMBER('Paste data'!F1626),'Paste data'!F1626,IFERROR(DATE(VALUE(LEFT('Paste data'!F1626,4)),VALUE(MID('Paste data'!F1626,6,2)),VALUE(MID('Paste data'!F1626,9,2)))+VALUE(MID('Paste data'!F1626,12,2))/24+VALUE(MID('Paste data'!F1626,15,2))/1440,""))),2)),"")</f>
      </c>
      <c r="F1626" s="11">
        <f>IFERROR(IF(OR('Paste data'!E1626="",'Paste data'!G1626=""),"",ROUND((IF(ISNUMBER('Paste data'!G1626),'Paste data'!G1626,IFERROR(DATE(VALUE(LEFT('Paste data'!G1626,4)),VALUE(MID('Paste data'!G1626,6,2)),VALUE(MID('Paste data'!G1626,9,2)))+VALUE(MID('Paste data'!G1626,12,2))/24+VALUE(MID('Paste data'!G1626,15,2))/1440,"")))-(IF(ISNUMBER('Paste data'!E1626),'Paste data'!E1626,IFERROR(DATE(VALUE(LEFT('Paste data'!E1626,4)),VALUE(MID('Paste data'!E1626,6,2)),VALUE(MID('Paste data'!E1626,9,2)))+VALUE(MID('Paste data'!E1626,12,2))/24+VALUE(MID('Paste data'!E1626,15,2))/1440,""))),2)),"")</f>
      </c>
      <c r="G1626" s="10">
        <f>IFERROR(IF('Paste data'!G1626="","",(IF(ISNUMBER('Paste data'!G1626),'Paste data'!G1626,IFERROR(DATE(VALUE(LEFT('Paste data'!G1626,4)),VALUE(MID('Paste data'!G1626,6,2)),VALUE(MID('Paste data'!G1626,9,2)))+VALUE(MID('Paste data'!G1626,12,2))/24+VALUE(MID('Paste data'!G1626,15,2))/1440,"")))-WEEKDAY((IF(ISNUMBER('Paste data'!G1626),'Paste data'!G1626,IFERROR(DATE(VALUE(LEFT('Paste data'!G1626,4)),VALUE(MID('Paste data'!G1626,6,2)),VALUE(MID('Paste data'!G1626,9,2)))+VALUE(MID('Paste data'!G1626,12,2))/24+VALUE(MID('Paste data'!G1626,15,2))/1440,""))),3)),"")</f>
      </c>
    </row>
    <row r="1627" spans="1:7" x14ac:dyDescent="0.25">
      <c r="A1627" s="10">
        <f>IF('Paste data'!A1627="","",'Paste data'!A1627)</f>
      </c>
      <c r="B1627" s="4">
        <f>IF('Paste data'!A1627="","",'Paste data'!D1627)</f>
      </c>
      <c r="C1627" s="4">
        <f>IF('Paste data'!A1627="","",'Paste data'!B1627)</f>
      </c>
      <c r="D1627" s="11">
        <f>IFERROR(IF(OR('Paste data'!E1627="",'Paste data'!F1627=""),"",ROUND((IF(ISNUMBER('Paste data'!F1627),'Paste data'!F1627,IFERROR(DATE(VALUE(LEFT('Paste data'!F1627,4)),VALUE(MID('Paste data'!F1627,6,2)),VALUE(MID('Paste data'!F1627,9,2)))+VALUE(MID('Paste data'!F1627,12,2))/24+VALUE(MID('Paste data'!F1627,15,2))/1440,"")))-(IF(ISNUMBER('Paste data'!E1627),'Paste data'!E1627,IFERROR(DATE(VALUE(LEFT('Paste data'!E1627,4)),VALUE(MID('Paste data'!E1627,6,2)),VALUE(MID('Paste data'!E1627,9,2)))+VALUE(MID('Paste data'!E1627,12,2))/24+VALUE(MID('Paste data'!E1627,15,2))/1440,""))),2)),"")</f>
      </c>
      <c r="E1627" s="11">
        <f>IFERROR(IF(OR('Paste data'!F1627="",'Paste data'!G1627=""),"",ROUND((IF(ISNUMBER('Paste data'!G1627),'Paste data'!G1627,IFERROR(DATE(VALUE(LEFT('Paste data'!G1627,4)),VALUE(MID('Paste data'!G1627,6,2)),VALUE(MID('Paste data'!G1627,9,2)))+VALUE(MID('Paste data'!G1627,12,2))/24+VALUE(MID('Paste data'!G1627,15,2))/1440,"")))-(IF(ISNUMBER('Paste data'!F1627),'Paste data'!F1627,IFERROR(DATE(VALUE(LEFT('Paste data'!F1627,4)),VALUE(MID('Paste data'!F1627,6,2)),VALUE(MID('Paste data'!F1627,9,2)))+VALUE(MID('Paste data'!F1627,12,2))/24+VALUE(MID('Paste data'!F1627,15,2))/1440,""))),2)),"")</f>
      </c>
      <c r="F1627" s="11">
        <f>IFERROR(IF(OR('Paste data'!E1627="",'Paste data'!G1627=""),"",ROUND((IF(ISNUMBER('Paste data'!G1627),'Paste data'!G1627,IFERROR(DATE(VALUE(LEFT('Paste data'!G1627,4)),VALUE(MID('Paste data'!G1627,6,2)),VALUE(MID('Paste data'!G1627,9,2)))+VALUE(MID('Paste data'!G1627,12,2))/24+VALUE(MID('Paste data'!G1627,15,2))/1440,"")))-(IF(ISNUMBER('Paste data'!E1627),'Paste data'!E1627,IFERROR(DATE(VALUE(LEFT('Paste data'!E1627,4)),VALUE(MID('Paste data'!E1627,6,2)),VALUE(MID('Paste data'!E1627,9,2)))+VALUE(MID('Paste data'!E1627,12,2))/24+VALUE(MID('Paste data'!E1627,15,2))/1440,""))),2)),"")</f>
      </c>
      <c r="G1627" s="10">
        <f>IFERROR(IF('Paste data'!G1627="","",(IF(ISNUMBER('Paste data'!G1627),'Paste data'!G1627,IFERROR(DATE(VALUE(LEFT('Paste data'!G1627,4)),VALUE(MID('Paste data'!G1627,6,2)),VALUE(MID('Paste data'!G1627,9,2)))+VALUE(MID('Paste data'!G1627,12,2))/24+VALUE(MID('Paste data'!G1627,15,2))/1440,"")))-WEEKDAY((IF(ISNUMBER('Paste data'!G1627),'Paste data'!G1627,IFERROR(DATE(VALUE(LEFT('Paste data'!G1627,4)),VALUE(MID('Paste data'!G1627,6,2)),VALUE(MID('Paste data'!G1627,9,2)))+VALUE(MID('Paste data'!G1627,12,2))/24+VALUE(MID('Paste data'!G1627,15,2))/1440,""))),3)),"")</f>
      </c>
    </row>
    <row r="1628" spans="1:7" x14ac:dyDescent="0.25">
      <c r="A1628" s="10">
        <f>IF('Paste data'!A1628="","",'Paste data'!A1628)</f>
      </c>
      <c r="B1628" s="4">
        <f>IF('Paste data'!A1628="","",'Paste data'!D1628)</f>
      </c>
      <c r="C1628" s="4">
        <f>IF('Paste data'!A1628="","",'Paste data'!B1628)</f>
      </c>
      <c r="D1628" s="11">
        <f>IFERROR(IF(OR('Paste data'!E1628="",'Paste data'!F1628=""),"",ROUND((IF(ISNUMBER('Paste data'!F1628),'Paste data'!F1628,IFERROR(DATE(VALUE(LEFT('Paste data'!F1628,4)),VALUE(MID('Paste data'!F1628,6,2)),VALUE(MID('Paste data'!F1628,9,2)))+VALUE(MID('Paste data'!F1628,12,2))/24+VALUE(MID('Paste data'!F1628,15,2))/1440,"")))-(IF(ISNUMBER('Paste data'!E1628),'Paste data'!E1628,IFERROR(DATE(VALUE(LEFT('Paste data'!E1628,4)),VALUE(MID('Paste data'!E1628,6,2)),VALUE(MID('Paste data'!E1628,9,2)))+VALUE(MID('Paste data'!E1628,12,2))/24+VALUE(MID('Paste data'!E1628,15,2))/1440,""))),2)),"")</f>
      </c>
      <c r="E1628" s="11">
        <f>IFERROR(IF(OR('Paste data'!F1628="",'Paste data'!G1628=""),"",ROUND((IF(ISNUMBER('Paste data'!G1628),'Paste data'!G1628,IFERROR(DATE(VALUE(LEFT('Paste data'!G1628,4)),VALUE(MID('Paste data'!G1628,6,2)),VALUE(MID('Paste data'!G1628,9,2)))+VALUE(MID('Paste data'!G1628,12,2))/24+VALUE(MID('Paste data'!G1628,15,2))/1440,"")))-(IF(ISNUMBER('Paste data'!F1628),'Paste data'!F1628,IFERROR(DATE(VALUE(LEFT('Paste data'!F1628,4)),VALUE(MID('Paste data'!F1628,6,2)),VALUE(MID('Paste data'!F1628,9,2)))+VALUE(MID('Paste data'!F1628,12,2))/24+VALUE(MID('Paste data'!F1628,15,2))/1440,""))),2)),"")</f>
      </c>
      <c r="F1628" s="11">
        <f>IFERROR(IF(OR('Paste data'!E1628="",'Paste data'!G1628=""),"",ROUND((IF(ISNUMBER('Paste data'!G1628),'Paste data'!G1628,IFERROR(DATE(VALUE(LEFT('Paste data'!G1628,4)),VALUE(MID('Paste data'!G1628,6,2)),VALUE(MID('Paste data'!G1628,9,2)))+VALUE(MID('Paste data'!G1628,12,2))/24+VALUE(MID('Paste data'!G1628,15,2))/1440,"")))-(IF(ISNUMBER('Paste data'!E1628),'Paste data'!E1628,IFERROR(DATE(VALUE(LEFT('Paste data'!E1628,4)),VALUE(MID('Paste data'!E1628,6,2)),VALUE(MID('Paste data'!E1628,9,2)))+VALUE(MID('Paste data'!E1628,12,2))/24+VALUE(MID('Paste data'!E1628,15,2))/1440,""))),2)),"")</f>
      </c>
      <c r="G1628" s="10">
        <f>IFERROR(IF('Paste data'!G1628="","",(IF(ISNUMBER('Paste data'!G1628),'Paste data'!G1628,IFERROR(DATE(VALUE(LEFT('Paste data'!G1628,4)),VALUE(MID('Paste data'!G1628,6,2)),VALUE(MID('Paste data'!G1628,9,2)))+VALUE(MID('Paste data'!G1628,12,2))/24+VALUE(MID('Paste data'!G1628,15,2))/1440,"")))-WEEKDAY((IF(ISNUMBER('Paste data'!G1628),'Paste data'!G1628,IFERROR(DATE(VALUE(LEFT('Paste data'!G1628,4)),VALUE(MID('Paste data'!G1628,6,2)),VALUE(MID('Paste data'!G1628,9,2)))+VALUE(MID('Paste data'!G1628,12,2))/24+VALUE(MID('Paste data'!G1628,15,2))/1440,""))),3)),"")</f>
      </c>
    </row>
    <row r="1629" spans="1:7" x14ac:dyDescent="0.25">
      <c r="A1629" s="10">
        <f>IF('Paste data'!A1629="","",'Paste data'!A1629)</f>
      </c>
      <c r="B1629" s="4">
        <f>IF('Paste data'!A1629="","",'Paste data'!D1629)</f>
      </c>
      <c r="C1629" s="4">
        <f>IF('Paste data'!A1629="","",'Paste data'!B1629)</f>
      </c>
      <c r="D1629" s="11">
        <f>IFERROR(IF(OR('Paste data'!E1629="",'Paste data'!F1629=""),"",ROUND((IF(ISNUMBER('Paste data'!F1629),'Paste data'!F1629,IFERROR(DATE(VALUE(LEFT('Paste data'!F1629,4)),VALUE(MID('Paste data'!F1629,6,2)),VALUE(MID('Paste data'!F1629,9,2)))+VALUE(MID('Paste data'!F1629,12,2))/24+VALUE(MID('Paste data'!F1629,15,2))/1440,"")))-(IF(ISNUMBER('Paste data'!E1629),'Paste data'!E1629,IFERROR(DATE(VALUE(LEFT('Paste data'!E1629,4)),VALUE(MID('Paste data'!E1629,6,2)),VALUE(MID('Paste data'!E1629,9,2)))+VALUE(MID('Paste data'!E1629,12,2))/24+VALUE(MID('Paste data'!E1629,15,2))/1440,""))),2)),"")</f>
      </c>
      <c r="E1629" s="11">
        <f>IFERROR(IF(OR('Paste data'!F1629="",'Paste data'!G1629=""),"",ROUND((IF(ISNUMBER('Paste data'!G1629),'Paste data'!G1629,IFERROR(DATE(VALUE(LEFT('Paste data'!G1629,4)),VALUE(MID('Paste data'!G1629,6,2)),VALUE(MID('Paste data'!G1629,9,2)))+VALUE(MID('Paste data'!G1629,12,2))/24+VALUE(MID('Paste data'!G1629,15,2))/1440,"")))-(IF(ISNUMBER('Paste data'!F1629),'Paste data'!F1629,IFERROR(DATE(VALUE(LEFT('Paste data'!F1629,4)),VALUE(MID('Paste data'!F1629,6,2)),VALUE(MID('Paste data'!F1629,9,2)))+VALUE(MID('Paste data'!F1629,12,2))/24+VALUE(MID('Paste data'!F1629,15,2))/1440,""))),2)),"")</f>
      </c>
      <c r="F1629" s="11">
        <f>IFERROR(IF(OR('Paste data'!E1629="",'Paste data'!G1629=""),"",ROUND((IF(ISNUMBER('Paste data'!G1629),'Paste data'!G1629,IFERROR(DATE(VALUE(LEFT('Paste data'!G1629,4)),VALUE(MID('Paste data'!G1629,6,2)),VALUE(MID('Paste data'!G1629,9,2)))+VALUE(MID('Paste data'!G1629,12,2))/24+VALUE(MID('Paste data'!G1629,15,2))/1440,"")))-(IF(ISNUMBER('Paste data'!E1629),'Paste data'!E1629,IFERROR(DATE(VALUE(LEFT('Paste data'!E1629,4)),VALUE(MID('Paste data'!E1629,6,2)),VALUE(MID('Paste data'!E1629,9,2)))+VALUE(MID('Paste data'!E1629,12,2))/24+VALUE(MID('Paste data'!E1629,15,2))/1440,""))),2)),"")</f>
      </c>
      <c r="G1629" s="10">
        <f>IFERROR(IF('Paste data'!G1629="","",(IF(ISNUMBER('Paste data'!G1629),'Paste data'!G1629,IFERROR(DATE(VALUE(LEFT('Paste data'!G1629,4)),VALUE(MID('Paste data'!G1629,6,2)),VALUE(MID('Paste data'!G1629,9,2)))+VALUE(MID('Paste data'!G1629,12,2))/24+VALUE(MID('Paste data'!G1629,15,2))/1440,"")))-WEEKDAY((IF(ISNUMBER('Paste data'!G1629),'Paste data'!G1629,IFERROR(DATE(VALUE(LEFT('Paste data'!G1629,4)),VALUE(MID('Paste data'!G1629,6,2)),VALUE(MID('Paste data'!G1629,9,2)))+VALUE(MID('Paste data'!G1629,12,2))/24+VALUE(MID('Paste data'!G1629,15,2))/1440,""))),3)),"")</f>
      </c>
    </row>
    <row r="1630" spans="1:7" x14ac:dyDescent="0.25">
      <c r="A1630" s="10">
        <f>IF('Paste data'!A1630="","",'Paste data'!A1630)</f>
      </c>
      <c r="B1630" s="4">
        <f>IF('Paste data'!A1630="","",'Paste data'!D1630)</f>
      </c>
      <c r="C1630" s="4">
        <f>IF('Paste data'!A1630="","",'Paste data'!B1630)</f>
      </c>
      <c r="D1630" s="11">
        <f>IFERROR(IF(OR('Paste data'!E1630="",'Paste data'!F1630=""),"",ROUND((IF(ISNUMBER('Paste data'!F1630),'Paste data'!F1630,IFERROR(DATE(VALUE(LEFT('Paste data'!F1630,4)),VALUE(MID('Paste data'!F1630,6,2)),VALUE(MID('Paste data'!F1630,9,2)))+VALUE(MID('Paste data'!F1630,12,2))/24+VALUE(MID('Paste data'!F1630,15,2))/1440,"")))-(IF(ISNUMBER('Paste data'!E1630),'Paste data'!E1630,IFERROR(DATE(VALUE(LEFT('Paste data'!E1630,4)),VALUE(MID('Paste data'!E1630,6,2)),VALUE(MID('Paste data'!E1630,9,2)))+VALUE(MID('Paste data'!E1630,12,2))/24+VALUE(MID('Paste data'!E1630,15,2))/1440,""))),2)),"")</f>
      </c>
      <c r="E1630" s="11">
        <f>IFERROR(IF(OR('Paste data'!F1630="",'Paste data'!G1630=""),"",ROUND((IF(ISNUMBER('Paste data'!G1630),'Paste data'!G1630,IFERROR(DATE(VALUE(LEFT('Paste data'!G1630,4)),VALUE(MID('Paste data'!G1630,6,2)),VALUE(MID('Paste data'!G1630,9,2)))+VALUE(MID('Paste data'!G1630,12,2))/24+VALUE(MID('Paste data'!G1630,15,2))/1440,"")))-(IF(ISNUMBER('Paste data'!F1630),'Paste data'!F1630,IFERROR(DATE(VALUE(LEFT('Paste data'!F1630,4)),VALUE(MID('Paste data'!F1630,6,2)),VALUE(MID('Paste data'!F1630,9,2)))+VALUE(MID('Paste data'!F1630,12,2))/24+VALUE(MID('Paste data'!F1630,15,2))/1440,""))),2)),"")</f>
      </c>
      <c r="F1630" s="11">
        <f>IFERROR(IF(OR('Paste data'!E1630="",'Paste data'!G1630=""),"",ROUND((IF(ISNUMBER('Paste data'!G1630),'Paste data'!G1630,IFERROR(DATE(VALUE(LEFT('Paste data'!G1630,4)),VALUE(MID('Paste data'!G1630,6,2)),VALUE(MID('Paste data'!G1630,9,2)))+VALUE(MID('Paste data'!G1630,12,2))/24+VALUE(MID('Paste data'!G1630,15,2))/1440,"")))-(IF(ISNUMBER('Paste data'!E1630),'Paste data'!E1630,IFERROR(DATE(VALUE(LEFT('Paste data'!E1630,4)),VALUE(MID('Paste data'!E1630,6,2)),VALUE(MID('Paste data'!E1630,9,2)))+VALUE(MID('Paste data'!E1630,12,2))/24+VALUE(MID('Paste data'!E1630,15,2))/1440,""))),2)),"")</f>
      </c>
      <c r="G1630" s="10">
        <f>IFERROR(IF('Paste data'!G1630="","",(IF(ISNUMBER('Paste data'!G1630),'Paste data'!G1630,IFERROR(DATE(VALUE(LEFT('Paste data'!G1630,4)),VALUE(MID('Paste data'!G1630,6,2)),VALUE(MID('Paste data'!G1630,9,2)))+VALUE(MID('Paste data'!G1630,12,2))/24+VALUE(MID('Paste data'!G1630,15,2))/1440,"")))-WEEKDAY((IF(ISNUMBER('Paste data'!G1630),'Paste data'!G1630,IFERROR(DATE(VALUE(LEFT('Paste data'!G1630,4)),VALUE(MID('Paste data'!G1630,6,2)),VALUE(MID('Paste data'!G1630,9,2)))+VALUE(MID('Paste data'!G1630,12,2))/24+VALUE(MID('Paste data'!G1630,15,2))/1440,""))),3)),"")</f>
      </c>
    </row>
    <row r="1631" spans="1:7" x14ac:dyDescent="0.25">
      <c r="A1631" s="10">
        <f>IF('Paste data'!A1631="","",'Paste data'!A1631)</f>
      </c>
      <c r="B1631" s="4">
        <f>IF('Paste data'!A1631="","",'Paste data'!D1631)</f>
      </c>
      <c r="C1631" s="4">
        <f>IF('Paste data'!A1631="","",'Paste data'!B1631)</f>
      </c>
      <c r="D1631" s="11">
        <f>IFERROR(IF(OR('Paste data'!E1631="",'Paste data'!F1631=""),"",ROUND((IF(ISNUMBER('Paste data'!F1631),'Paste data'!F1631,IFERROR(DATE(VALUE(LEFT('Paste data'!F1631,4)),VALUE(MID('Paste data'!F1631,6,2)),VALUE(MID('Paste data'!F1631,9,2)))+VALUE(MID('Paste data'!F1631,12,2))/24+VALUE(MID('Paste data'!F1631,15,2))/1440,"")))-(IF(ISNUMBER('Paste data'!E1631),'Paste data'!E1631,IFERROR(DATE(VALUE(LEFT('Paste data'!E1631,4)),VALUE(MID('Paste data'!E1631,6,2)),VALUE(MID('Paste data'!E1631,9,2)))+VALUE(MID('Paste data'!E1631,12,2))/24+VALUE(MID('Paste data'!E1631,15,2))/1440,""))),2)),"")</f>
      </c>
      <c r="E1631" s="11">
        <f>IFERROR(IF(OR('Paste data'!F1631="",'Paste data'!G1631=""),"",ROUND((IF(ISNUMBER('Paste data'!G1631),'Paste data'!G1631,IFERROR(DATE(VALUE(LEFT('Paste data'!G1631,4)),VALUE(MID('Paste data'!G1631,6,2)),VALUE(MID('Paste data'!G1631,9,2)))+VALUE(MID('Paste data'!G1631,12,2))/24+VALUE(MID('Paste data'!G1631,15,2))/1440,"")))-(IF(ISNUMBER('Paste data'!F1631),'Paste data'!F1631,IFERROR(DATE(VALUE(LEFT('Paste data'!F1631,4)),VALUE(MID('Paste data'!F1631,6,2)),VALUE(MID('Paste data'!F1631,9,2)))+VALUE(MID('Paste data'!F1631,12,2))/24+VALUE(MID('Paste data'!F1631,15,2))/1440,""))),2)),"")</f>
      </c>
      <c r="F1631" s="11">
        <f>IFERROR(IF(OR('Paste data'!E1631="",'Paste data'!G1631=""),"",ROUND((IF(ISNUMBER('Paste data'!G1631),'Paste data'!G1631,IFERROR(DATE(VALUE(LEFT('Paste data'!G1631,4)),VALUE(MID('Paste data'!G1631,6,2)),VALUE(MID('Paste data'!G1631,9,2)))+VALUE(MID('Paste data'!G1631,12,2))/24+VALUE(MID('Paste data'!G1631,15,2))/1440,"")))-(IF(ISNUMBER('Paste data'!E1631),'Paste data'!E1631,IFERROR(DATE(VALUE(LEFT('Paste data'!E1631,4)),VALUE(MID('Paste data'!E1631,6,2)),VALUE(MID('Paste data'!E1631,9,2)))+VALUE(MID('Paste data'!E1631,12,2))/24+VALUE(MID('Paste data'!E1631,15,2))/1440,""))),2)),"")</f>
      </c>
      <c r="G1631" s="10">
        <f>IFERROR(IF('Paste data'!G1631="","",(IF(ISNUMBER('Paste data'!G1631),'Paste data'!G1631,IFERROR(DATE(VALUE(LEFT('Paste data'!G1631,4)),VALUE(MID('Paste data'!G1631,6,2)),VALUE(MID('Paste data'!G1631,9,2)))+VALUE(MID('Paste data'!G1631,12,2))/24+VALUE(MID('Paste data'!G1631,15,2))/1440,"")))-WEEKDAY((IF(ISNUMBER('Paste data'!G1631),'Paste data'!G1631,IFERROR(DATE(VALUE(LEFT('Paste data'!G1631,4)),VALUE(MID('Paste data'!G1631,6,2)),VALUE(MID('Paste data'!G1631,9,2)))+VALUE(MID('Paste data'!G1631,12,2))/24+VALUE(MID('Paste data'!G1631,15,2))/1440,""))),3)),"")</f>
      </c>
    </row>
    <row r="1632" spans="1:7" x14ac:dyDescent="0.25">
      <c r="A1632" s="10">
        <f>IF('Paste data'!A1632="","",'Paste data'!A1632)</f>
      </c>
      <c r="B1632" s="4">
        <f>IF('Paste data'!A1632="","",'Paste data'!D1632)</f>
      </c>
      <c r="C1632" s="4">
        <f>IF('Paste data'!A1632="","",'Paste data'!B1632)</f>
      </c>
      <c r="D1632" s="11">
        <f>IFERROR(IF(OR('Paste data'!E1632="",'Paste data'!F1632=""),"",ROUND((IF(ISNUMBER('Paste data'!F1632),'Paste data'!F1632,IFERROR(DATE(VALUE(LEFT('Paste data'!F1632,4)),VALUE(MID('Paste data'!F1632,6,2)),VALUE(MID('Paste data'!F1632,9,2)))+VALUE(MID('Paste data'!F1632,12,2))/24+VALUE(MID('Paste data'!F1632,15,2))/1440,"")))-(IF(ISNUMBER('Paste data'!E1632),'Paste data'!E1632,IFERROR(DATE(VALUE(LEFT('Paste data'!E1632,4)),VALUE(MID('Paste data'!E1632,6,2)),VALUE(MID('Paste data'!E1632,9,2)))+VALUE(MID('Paste data'!E1632,12,2))/24+VALUE(MID('Paste data'!E1632,15,2))/1440,""))),2)),"")</f>
      </c>
      <c r="E1632" s="11">
        <f>IFERROR(IF(OR('Paste data'!F1632="",'Paste data'!G1632=""),"",ROUND((IF(ISNUMBER('Paste data'!G1632),'Paste data'!G1632,IFERROR(DATE(VALUE(LEFT('Paste data'!G1632,4)),VALUE(MID('Paste data'!G1632,6,2)),VALUE(MID('Paste data'!G1632,9,2)))+VALUE(MID('Paste data'!G1632,12,2))/24+VALUE(MID('Paste data'!G1632,15,2))/1440,"")))-(IF(ISNUMBER('Paste data'!F1632),'Paste data'!F1632,IFERROR(DATE(VALUE(LEFT('Paste data'!F1632,4)),VALUE(MID('Paste data'!F1632,6,2)),VALUE(MID('Paste data'!F1632,9,2)))+VALUE(MID('Paste data'!F1632,12,2))/24+VALUE(MID('Paste data'!F1632,15,2))/1440,""))),2)),"")</f>
      </c>
      <c r="F1632" s="11">
        <f>IFERROR(IF(OR('Paste data'!E1632="",'Paste data'!G1632=""),"",ROUND((IF(ISNUMBER('Paste data'!G1632),'Paste data'!G1632,IFERROR(DATE(VALUE(LEFT('Paste data'!G1632,4)),VALUE(MID('Paste data'!G1632,6,2)),VALUE(MID('Paste data'!G1632,9,2)))+VALUE(MID('Paste data'!G1632,12,2))/24+VALUE(MID('Paste data'!G1632,15,2))/1440,"")))-(IF(ISNUMBER('Paste data'!E1632),'Paste data'!E1632,IFERROR(DATE(VALUE(LEFT('Paste data'!E1632,4)),VALUE(MID('Paste data'!E1632,6,2)),VALUE(MID('Paste data'!E1632,9,2)))+VALUE(MID('Paste data'!E1632,12,2))/24+VALUE(MID('Paste data'!E1632,15,2))/1440,""))),2)),"")</f>
      </c>
      <c r="G1632" s="10">
        <f>IFERROR(IF('Paste data'!G1632="","",(IF(ISNUMBER('Paste data'!G1632),'Paste data'!G1632,IFERROR(DATE(VALUE(LEFT('Paste data'!G1632,4)),VALUE(MID('Paste data'!G1632,6,2)),VALUE(MID('Paste data'!G1632,9,2)))+VALUE(MID('Paste data'!G1632,12,2))/24+VALUE(MID('Paste data'!G1632,15,2))/1440,"")))-WEEKDAY((IF(ISNUMBER('Paste data'!G1632),'Paste data'!G1632,IFERROR(DATE(VALUE(LEFT('Paste data'!G1632,4)),VALUE(MID('Paste data'!G1632,6,2)),VALUE(MID('Paste data'!G1632,9,2)))+VALUE(MID('Paste data'!G1632,12,2))/24+VALUE(MID('Paste data'!G1632,15,2))/1440,""))),3)),"")</f>
      </c>
    </row>
    <row r="1633" spans="1:7" x14ac:dyDescent="0.25">
      <c r="A1633" s="10">
        <f>IF('Paste data'!A1633="","",'Paste data'!A1633)</f>
      </c>
      <c r="B1633" s="4">
        <f>IF('Paste data'!A1633="","",'Paste data'!D1633)</f>
      </c>
      <c r="C1633" s="4">
        <f>IF('Paste data'!A1633="","",'Paste data'!B1633)</f>
      </c>
      <c r="D1633" s="11">
        <f>IFERROR(IF(OR('Paste data'!E1633="",'Paste data'!F1633=""),"",ROUND((IF(ISNUMBER('Paste data'!F1633),'Paste data'!F1633,IFERROR(DATE(VALUE(LEFT('Paste data'!F1633,4)),VALUE(MID('Paste data'!F1633,6,2)),VALUE(MID('Paste data'!F1633,9,2)))+VALUE(MID('Paste data'!F1633,12,2))/24+VALUE(MID('Paste data'!F1633,15,2))/1440,"")))-(IF(ISNUMBER('Paste data'!E1633),'Paste data'!E1633,IFERROR(DATE(VALUE(LEFT('Paste data'!E1633,4)),VALUE(MID('Paste data'!E1633,6,2)),VALUE(MID('Paste data'!E1633,9,2)))+VALUE(MID('Paste data'!E1633,12,2))/24+VALUE(MID('Paste data'!E1633,15,2))/1440,""))),2)),"")</f>
      </c>
      <c r="E1633" s="11">
        <f>IFERROR(IF(OR('Paste data'!F1633="",'Paste data'!G1633=""),"",ROUND((IF(ISNUMBER('Paste data'!G1633),'Paste data'!G1633,IFERROR(DATE(VALUE(LEFT('Paste data'!G1633,4)),VALUE(MID('Paste data'!G1633,6,2)),VALUE(MID('Paste data'!G1633,9,2)))+VALUE(MID('Paste data'!G1633,12,2))/24+VALUE(MID('Paste data'!G1633,15,2))/1440,"")))-(IF(ISNUMBER('Paste data'!F1633),'Paste data'!F1633,IFERROR(DATE(VALUE(LEFT('Paste data'!F1633,4)),VALUE(MID('Paste data'!F1633,6,2)),VALUE(MID('Paste data'!F1633,9,2)))+VALUE(MID('Paste data'!F1633,12,2))/24+VALUE(MID('Paste data'!F1633,15,2))/1440,""))),2)),"")</f>
      </c>
      <c r="F1633" s="11">
        <f>IFERROR(IF(OR('Paste data'!E1633="",'Paste data'!G1633=""),"",ROUND((IF(ISNUMBER('Paste data'!G1633),'Paste data'!G1633,IFERROR(DATE(VALUE(LEFT('Paste data'!G1633,4)),VALUE(MID('Paste data'!G1633,6,2)),VALUE(MID('Paste data'!G1633,9,2)))+VALUE(MID('Paste data'!G1633,12,2))/24+VALUE(MID('Paste data'!G1633,15,2))/1440,"")))-(IF(ISNUMBER('Paste data'!E1633),'Paste data'!E1633,IFERROR(DATE(VALUE(LEFT('Paste data'!E1633,4)),VALUE(MID('Paste data'!E1633,6,2)),VALUE(MID('Paste data'!E1633,9,2)))+VALUE(MID('Paste data'!E1633,12,2))/24+VALUE(MID('Paste data'!E1633,15,2))/1440,""))),2)),"")</f>
      </c>
      <c r="G1633" s="10">
        <f>IFERROR(IF('Paste data'!G1633="","",(IF(ISNUMBER('Paste data'!G1633),'Paste data'!G1633,IFERROR(DATE(VALUE(LEFT('Paste data'!G1633,4)),VALUE(MID('Paste data'!G1633,6,2)),VALUE(MID('Paste data'!G1633,9,2)))+VALUE(MID('Paste data'!G1633,12,2))/24+VALUE(MID('Paste data'!G1633,15,2))/1440,"")))-WEEKDAY((IF(ISNUMBER('Paste data'!G1633),'Paste data'!G1633,IFERROR(DATE(VALUE(LEFT('Paste data'!G1633,4)),VALUE(MID('Paste data'!G1633,6,2)),VALUE(MID('Paste data'!G1633,9,2)))+VALUE(MID('Paste data'!G1633,12,2))/24+VALUE(MID('Paste data'!G1633,15,2))/1440,""))),3)),"")</f>
      </c>
    </row>
    <row r="1634" spans="1:7" x14ac:dyDescent="0.25">
      <c r="A1634" s="10">
        <f>IF('Paste data'!A1634="","",'Paste data'!A1634)</f>
      </c>
      <c r="B1634" s="4">
        <f>IF('Paste data'!A1634="","",'Paste data'!D1634)</f>
      </c>
      <c r="C1634" s="4">
        <f>IF('Paste data'!A1634="","",'Paste data'!B1634)</f>
      </c>
      <c r="D1634" s="11">
        <f>IFERROR(IF(OR('Paste data'!E1634="",'Paste data'!F1634=""),"",ROUND((IF(ISNUMBER('Paste data'!F1634),'Paste data'!F1634,IFERROR(DATE(VALUE(LEFT('Paste data'!F1634,4)),VALUE(MID('Paste data'!F1634,6,2)),VALUE(MID('Paste data'!F1634,9,2)))+VALUE(MID('Paste data'!F1634,12,2))/24+VALUE(MID('Paste data'!F1634,15,2))/1440,"")))-(IF(ISNUMBER('Paste data'!E1634),'Paste data'!E1634,IFERROR(DATE(VALUE(LEFT('Paste data'!E1634,4)),VALUE(MID('Paste data'!E1634,6,2)),VALUE(MID('Paste data'!E1634,9,2)))+VALUE(MID('Paste data'!E1634,12,2))/24+VALUE(MID('Paste data'!E1634,15,2))/1440,""))),2)),"")</f>
      </c>
      <c r="E1634" s="11">
        <f>IFERROR(IF(OR('Paste data'!F1634="",'Paste data'!G1634=""),"",ROUND((IF(ISNUMBER('Paste data'!G1634),'Paste data'!G1634,IFERROR(DATE(VALUE(LEFT('Paste data'!G1634,4)),VALUE(MID('Paste data'!G1634,6,2)),VALUE(MID('Paste data'!G1634,9,2)))+VALUE(MID('Paste data'!G1634,12,2))/24+VALUE(MID('Paste data'!G1634,15,2))/1440,"")))-(IF(ISNUMBER('Paste data'!F1634),'Paste data'!F1634,IFERROR(DATE(VALUE(LEFT('Paste data'!F1634,4)),VALUE(MID('Paste data'!F1634,6,2)),VALUE(MID('Paste data'!F1634,9,2)))+VALUE(MID('Paste data'!F1634,12,2))/24+VALUE(MID('Paste data'!F1634,15,2))/1440,""))),2)),"")</f>
      </c>
      <c r="F1634" s="11">
        <f>IFERROR(IF(OR('Paste data'!E1634="",'Paste data'!G1634=""),"",ROUND((IF(ISNUMBER('Paste data'!G1634),'Paste data'!G1634,IFERROR(DATE(VALUE(LEFT('Paste data'!G1634,4)),VALUE(MID('Paste data'!G1634,6,2)),VALUE(MID('Paste data'!G1634,9,2)))+VALUE(MID('Paste data'!G1634,12,2))/24+VALUE(MID('Paste data'!G1634,15,2))/1440,"")))-(IF(ISNUMBER('Paste data'!E1634),'Paste data'!E1634,IFERROR(DATE(VALUE(LEFT('Paste data'!E1634,4)),VALUE(MID('Paste data'!E1634,6,2)),VALUE(MID('Paste data'!E1634,9,2)))+VALUE(MID('Paste data'!E1634,12,2))/24+VALUE(MID('Paste data'!E1634,15,2))/1440,""))),2)),"")</f>
      </c>
      <c r="G1634" s="10">
        <f>IFERROR(IF('Paste data'!G1634="","",(IF(ISNUMBER('Paste data'!G1634),'Paste data'!G1634,IFERROR(DATE(VALUE(LEFT('Paste data'!G1634,4)),VALUE(MID('Paste data'!G1634,6,2)),VALUE(MID('Paste data'!G1634,9,2)))+VALUE(MID('Paste data'!G1634,12,2))/24+VALUE(MID('Paste data'!G1634,15,2))/1440,"")))-WEEKDAY((IF(ISNUMBER('Paste data'!G1634),'Paste data'!G1634,IFERROR(DATE(VALUE(LEFT('Paste data'!G1634,4)),VALUE(MID('Paste data'!G1634,6,2)),VALUE(MID('Paste data'!G1634,9,2)))+VALUE(MID('Paste data'!G1634,12,2))/24+VALUE(MID('Paste data'!G1634,15,2))/1440,""))),3)),"")</f>
      </c>
    </row>
    <row r="1635" spans="1:7" x14ac:dyDescent="0.25">
      <c r="A1635" s="10">
        <f>IF('Paste data'!A1635="","",'Paste data'!A1635)</f>
      </c>
      <c r="B1635" s="4">
        <f>IF('Paste data'!A1635="","",'Paste data'!D1635)</f>
      </c>
      <c r="C1635" s="4">
        <f>IF('Paste data'!A1635="","",'Paste data'!B1635)</f>
      </c>
      <c r="D1635" s="11">
        <f>IFERROR(IF(OR('Paste data'!E1635="",'Paste data'!F1635=""),"",ROUND((IF(ISNUMBER('Paste data'!F1635),'Paste data'!F1635,IFERROR(DATE(VALUE(LEFT('Paste data'!F1635,4)),VALUE(MID('Paste data'!F1635,6,2)),VALUE(MID('Paste data'!F1635,9,2)))+VALUE(MID('Paste data'!F1635,12,2))/24+VALUE(MID('Paste data'!F1635,15,2))/1440,"")))-(IF(ISNUMBER('Paste data'!E1635),'Paste data'!E1635,IFERROR(DATE(VALUE(LEFT('Paste data'!E1635,4)),VALUE(MID('Paste data'!E1635,6,2)),VALUE(MID('Paste data'!E1635,9,2)))+VALUE(MID('Paste data'!E1635,12,2))/24+VALUE(MID('Paste data'!E1635,15,2))/1440,""))),2)),"")</f>
      </c>
      <c r="E1635" s="11">
        <f>IFERROR(IF(OR('Paste data'!F1635="",'Paste data'!G1635=""),"",ROUND((IF(ISNUMBER('Paste data'!G1635),'Paste data'!G1635,IFERROR(DATE(VALUE(LEFT('Paste data'!G1635,4)),VALUE(MID('Paste data'!G1635,6,2)),VALUE(MID('Paste data'!G1635,9,2)))+VALUE(MID('Paste data'!G1635,12,2))/24+VALUE(MID('Paste data'!G1635,15,2))/1440,"")))-(IF(ISNUMBER('Paste data'!F1635),'Paste data'!F1635,IFERROR(DATE(VALUE(LEFT('Paste data'!F1635,4)),VALUE(MID('Paste data'!F1635,6,2)),VALUE(MID('Paste data'!F1635,9,2)))+VALUE(MID('Paste data'!F1635,12,2))/24+VALUE(MID('Paste data'!F1635,15,2))/1440,""))),2)),"")</f>
      </c>
      <c r="F1635" s="11">
        <f>IFERROR(IF(OR('Paste data'!E1635="",'Paste data'!G1635=""),"",ROUND((IF(ISNUMBER('Paste data'!G1635),'Paste data'!G1635,IFERROR(DATE(VALUE(LEFT('Paste data'!G1635,4)),VALUE(MID('Paste data'!G1635,6,2)),VALUE(MID('Paste data'!G1635,9,2)))+VALUE(MID('Paste data'!G1635,12,2))/24+VALUE(MID('Paste data'!G1635,15,2))/1440,"")))-(IF(ISNUMBER('Paste data'!E1635),'Paste data'!E1635,IFERROR(DATE(VALUE(LEFT('Paste data'!E1635,4)),VALUE(MID('Paste data'!E1635,6,2)),VALUE(MID('Paste data'!E1635,9,2)))+VALUE(MID('Paste data'!E1635,12,2))/24+VALUE(MID('Paste data'!E1635,15,2))/1440,""))),2)),"")</f>
      </c>
      <c r="G1635" s="10">
        <f>IFERROR(IF('Paste data'!G1635="","",(IF(ISNUMBER('Paste data'!G1635),'Paste data'!G1635,IFERROR(DATE(VALUE(LEFT('Paste data'!G1635,4)),VALUE(MID('Paste data'!G1635,6,2)),VALUE(MID('Paste data'!G1635,9,2)))+VALUE(MID('Paste data'!G1635,12,2))/24+VALUE(MID('Paste data'!G1635,15,2))/1440,"")))-WEEKDAY((IF(ISNUMBER('Paste data'!G1635),'Paste data'!G1635,IFERROR(DATE(VALUE(LEFT('Paste data'!G1635,4)),VALUE(MID('Paste data'!G1635,6,2)),VALUE(MID('Paste data'!G1635,9,2)))+VALUE(MID('Paste data'!G1635,12,2))/24+VALUE(MID('Paste data'!G1635,15,2))/1440,""))),3)),"")</f>
      </c>
    </row>
    <row r="1636" spans="1:7" x14ac:dyDescent="0.25">
      <c r="A1636" s="10">
        <f>IF('Paste data'!A1636="","",'Paste data'!A1636)</f>
      </c>
      <c r="B1636" s="4">
        <f>IF('Paste data'!A1636="","",'Paste data'!D1636)</f>
      </c>
      <c r="C1636" s="4">
        <f>IF('Paste data'!A1636="","",'Paste data'!B1636)</f>
      </c>
      <c r="D1636" s="11">
        <f>IFERROR(IF(OR('Paste data'!E1636="",'Paste data'!F1636=""),"",ROUND((IF(ISNUMBER('Paste data'!F1636),'Paste data'!F1636,IFERROR(DATE(VALUE(LEFT('Paste data'!F1636,4)),VALUE(MID('Paste data'!F1636,6,2)),VALUE(MID('Paste data'!F1636,9,2)))+VALUE(MID('Paste data'!F1636,12,2))/24+VALUE(MID('Paste data'!F1636,15,2))/1440,"")))-(IF(ISNUMBER('Paste data'!E1636),'Paste data'!E1636,IFERROR(DATE(VALUE(LEFT('Paste data'!E1636,4)),VALUE(MID('Paste data'!E1636,6,2)),VALUE(MID('Paste data'!E1636,9,2)))+VALUE(MID('Paste data'!E1636,12,2))/24+VALUE(MID('Paste data'!E1636,15,2))/1440,""))),2)),"")</f>
      </c>
      <c r="E1636" s="11">
        <f>IFERROR(IF(OR('Paste data'!F1636="",'Paste data'!G1636=""),"",ROUND((IF(ISNUMBER('Paste data'!G1636),'Paste data'!G1636,IFERROR(DATE(VALUE(LEFT('Paste data'!G1636,4)),VALUE(MID('Paste data'!G1636,6,2)),VALUE(MID('Paste data'!G1636,9,2)))+VALUE(MID('Paste data'!G1636,12,2))/24+VALUE(MID('Paste data'!G1636,15,2))/1440,"")))-(IF(ISNUMBER('Paste data'!F1636),'Paste data'!F1636,IFERROR(DATE(VALUE(LEFT('Paste data'!F1636,4)),VALUE(MID('Paste data'!F1636,6,2)),VALUE(MID('Paste data'!F1636,9,2)))+VALUE(MID('Paste data'!F1636,12,2))/24+VALUE(MID('Paste data'!F1636,15,2))/1440,""))),2)),"")</f>
      </c>
      <c r="F1636" s="11">
        <f>IFERROR(IF(OR('Paste data'!E1636="",'Paste data'!G1636=""),"",ROUND((IF(ISNUMBER('Paste data'!G1636),'Paste data'!G1636,IFERROR(DATE(VALUE(LEFT('Paste data'!G1636,4)),VALUE(MID('Paste data'!G1636,6,2)),VALUE(MID('Paste data'!G1636,9,2)))+VALUE(MID('Paste data'!G1636,12,2))/24+VALUE(MID('Paste data'!G1636,15,2))/1440,"")))-(IF(ISNUMBER('Paste data'!E1636),'Paste data'!E1636,IFERROR(DATE(VALUE(LEFT('Paste data'!E1636,4)),VALUE(MID('Paste data'!E1636,6,2)),VALUE(MID('Paste data'!E1636,9,2)))+VALUE(MID('Paste data'!E1636,12,2))/24+VALUE(MID('Paste data'!E1636,15,2))/1440,""))),2)),"")</f>
      </c>
      <c r="G1636" s="10">
        <f>IFERROR(IF('Paste data'!G1636="","",(IF(ISNUMBER('Paste data'!G1636),'Paste data'!G1636,IFERROR(DATE(VALUE(LEFT('Paste data'!G1636,4)),VALUE(MID('Paste data'!G1636,6,2)),VALUE(MID('Paste data'!G1636,9,2)))+VALUE(MID('Paste data'!G1636,12,2))/24+VALUE(MID('Paste data'!G1636,15,2))/1440,"")))-WEEKDAY((IF(ISNUMBER('Paste data'!G1636),'Paste data'!G1636,IFERROR(DATE(VALUE(LEFT('Paste data'!G1636,4)),VALUE(MID('Paste data'!G1636,6,2)),VALUE(MID('Paste data'!G1636,9,2)))+VALUE(MID('Paste data'!G1636,12,2))/24+VALUE(MID('Paste data'!G1636,15,2))/1440,""))),3)),"")</f>
      </c>
    </row>
    <row r="1637" spans="1:7" x14ac:dyDescent="0.25">
      <c r="A1637" s="10">
        <f>IF('Paste data'!A1637="","",'Paste data'!A1637)</f>
      </c>
      <c r="B1637" s="4">
        <f>IF('Paste data'!A1637="","",'Paste data'!D1637)</f>
      </c>
      <c r="C1637" s="4">
        <f>IF('Paste data'!A1637="","",'Paste data'!B1637)</f>
      </c>
      <c r="D1637" s="11">
        <f>IFERROR(IF(OR('Paste data'!E1637="",'Paste data'!F1637=""),"",ROUND((IF(ISNUMBER('Paste data'!F1637),'Paste data'!F1637,IFERROR(DATE(VALUE(LEFT('Paste data'!F1637,4)),VALUE(MID('Paste data'!F1637,6,2)),VALUE(MID('Paste data'!F1637,9,2)))+VALUE(MID('Paste data'!F1637,12,2))/24+VALUE(MID('Paste data'!F1637,15,2))/1440,"")))-(IF(ISNUMBER('Paste data'!E1637),'Paste data'!E1637,IFERROR(DATE(VALUE(LEFT('Paste data'!E1637,4)),VALUE(MID('Paste data'!E1637,6,2)),VALUE(MID('Paste data'!E1637,9,2)))+VALUE(MID('Paste data'!E1637,12,2))/24+VALUE(MID('Paste data'!E1637,15,2))/1440,""))),2)),"")</f>
      </c>
      <c r="E1637" s="11">
        <f>IFERROR(IF(OR('Paste data'!F1637="",'Paste data'!G1637=""),"",ROUND((IF(ISNUMBER('Paste data'!G1637),'Paste data'!G1637,IFERROR(DATE(VALUE(LEFT('Paste data'!G1637,4)),VALUE(MID('Paste data'!G1637,6,2)),VALUE(MID('Paste data'!G1637,9,2)))+VALUE(MID('Paste data'!G1637,12,2))/24+VALUE(MID('Paste data'!G1637,15,2))/1440,"")))-(IF(ISNUMBER('Paste data'!F1637),'Paste data'!F1637,IFERROR(DATE(VALUE(LEFT('Paste data'!F1637,4)),VALUE(MID('Paste data'!F1637,6,2)),VALUE(MID('Paste data'!F1637,9,2)))+VALUE(MID('Paste data'!F1637,12,2))/24+VALUE(MID('Paste data'!F1637,15,2))/1440,""))),2)),"")</f>
      </c>
      <c r="F1637" s="11">
        <f>IFERROR(IF(OR('Paste data'!E1637="",'Paste data'!G1637=""),"",ROUND((IF(ISNUMBER('Paste data'!G1637),'Paste data'!G1637,IFERROR(DATE(VALUE(LEFT('Paste data'!G1637,4)),VALUE(MID('Paste data'!G1637,6,2)),VALUE(MID('Paste data'!G1637,9,2)))+VALUE(MID('Paste data'!G1637,12,2))/24+VALUE(MID('Paste data'!G1637,15,2))/1440,"")))-(IF(ISNUMBER('Paste data'!E1637),'Paste data'!E1637,IFERROR(DATE(VALUE(LEFT('Paste data'!E1637,4)),VALUE(MID('Paste data'!E1637,6,2)),VALUE(MID('Paste data'!E1637,9,2)))+VALUE(MID('Paste data'!E1637,12,2))/24+VALUE(MID('Paste data'!E1637,15,2))/1440,""))),2)),"")</f>
      </c>
      <c r="G1637" s="10">
        <f>IFERROR(IF('Paste data'!G1637="","",(IF(ISNUMBER('Paste data'!G1637),'Paste data'!G1637,IFERROR(DATE(VALUE(LEFT('Paste data'!G1637,4)),VALUE(MID('Paste data'!G1637,6,2)),VALUE(MID('Paste data'!G1637,9,2)))+VALUE(MID('Paste data'!G1637,12,2))/24+VALUE(MID('Paste data'!G1637,15,2))/1440,"")))-WEEKDAY((IF(ISNUMBER('Paste data'!G1637),'Paste data'!G1637,IFERROR(DATE(VALUE(LEFT('Paste data'!G1637,4)),VALUE(MID('Paste data'!G1637,6,2)),VALUE(MID('Paste data'!G1637,9,2)))+VALUE(MID('Paste data'!G1637,12,2))/24+VALUE(MID('Paste data'!G1637,15,2))/1440,""))),3)),"")</f>
      </c>
    </row>
    <row r="1638" spans="1:7" x14ac:dyDescent="0.25">
      <c r="A1638" s="10">
        <f>IF('Paste data'!A1638="","",'Paste data'!A1638)</f>
      </c>
      <c r="B1638" s="4">
        <f>IF('Paste data'!A1638="","",'Paste data'!D1638)</f>
      </c>
      <c r="C1638" s="4">
        <f>IF('Paste data'!A1638="","",'Paste data'!B1638)</f>
      </c>
      <c r="D1638" s="11">
        <f>IFERROR(IF(OR('Paste data'!E1638="",'Paste data'!F1638=""),"",ROUND((IF(ISNUMBER('Paste data'!F1638),'Paste data'!F1638,IFERROR(DATE(VALUE(LEFT('Paste data'!F1638,4)),VALUE(MID('Paste data'!F1638,6,2)),VALUE(MID('Paste data'!F1638,9,2)))+VALUE(MID('Paste data'!F1638,12,2))/24+VALUE(MID('Paste data'!F1638,15,2))/1440,"")))-(IF(ISNUMBER('Paste data'!E1638),'Paste data'!E1638,IFERROR(DATE(VALUE(LEFT('Paste data'!E1638,4)),VALUE(MID('Paste data'!E1638,6,2)),VALUE(MID('Paste data'!E1638,9,2)))+VALUE(MID('Paste data'!E1638,12,2))/24+VALUE(MID('Paste data'!E1638,15,2))/1440,""))),2)),"")</f>
      </c>
      <c r="E1638" s="11">
        <f>IFERROR(IF(OR('Paste data'!F1638="",'Paste data'!G1638=""),"",ROUND((IF(ISNUMBER('Paste data'!G1638),'Paste data'!G1638,IFERROR(DATE(VALUE(LEFT('Paste data'!G1638,4)),VALUE(MID('Paste data'!G1638,6,2)),VALUE(MID('Paste data'!G1638,9,2)))+VALUE(MID('Paste data'!G1638,12,2))/24+VALUE(MID('Paste data'!G1638,15,2))/1440,"")))-(IF(ISNUMBER('Paste data'!F1638),'Paste data'!F1638,IFERROR(DATE(VALUE(LEFT('Paste data'!F1638,4)),VALUE(MID('Paste data'!F1638,6,2)),VALUE(MID('Paste data'!F1638,9,2)))+VALUE(MID('Paste data'!F1638,12,2))/24+VALUE(MID('Paste data'!F1638,15,2))/1440,""))),2)),"")</f>
      </c>
      <c r="F1638" s="11">
        <f>IFERROR(IF(OR('Paste data'!E1638="",'Paste data'!G1638=""),"",ROUND((IF(ISNUMBER('Paste data'!G1638),'Paste data'!G1638,IFERROR(DATE(VALUE(LEFT('Paste data'!G1638,4)),VALUE(MID('Paste data'!G1638,6,2)),VALUE(MID('Paste data'!G1638,9,2)))+VALUE(MID('Paste data'!G1638,12,2))/24+VALUE(MID('Paste data'!G1638,15,2))/1440,"")))-(IF(ISNUMBER('Paste data'!E1638),'Paste data'!E1638,IFERROR(DATE(VALUE(LEFT('Paste data'!E1638,4)),VALUE(MID('Paste data'!E1638,6,2)),VALUE(MID('Paste data'!E1638,9,2)))+VALUE(MID('Paste data'!E1638,12,2))/24+VALUE(MID('Paste data'!E1638,15,2))/1440,""))),2)),"")</f>
      </c>
      <c r="G1638" s="10">
        <f>IFERROR(IF('Paste data'!G1638="","",(IF(ISNUMBER('Paste data'!G1638),'Paste data'!G1638,IFERROR(DATE(VALUE(LEFT('Paste data'!G1638,4)),VALUE(MID('Paste data'!G1638,6,2)),VALUE(MID('Paste data'!G1638,9,2)))+VALUE(MID('Paste data'!G1638,12,2))/24+VALUE(MID('Paste data'!G1638,15,2))/1440,"")))-WEEKDAY((IF(ISNUMBER('Paste data'!G1638),'Paste data'!G1638,IFERROR(DATE(VALUE(LEFT('Paste data'!G1638,4)),VALUE(MID('Paste data'!G1638,6,2)),VALUE(MID('Paste data'!G1638,9,2)))+VALUE(MID('Paste data'!G1638,12,2))/24+VALUE(MID('Paste data'!G1638,15,2))/1440,""))),3)),"")</f>
      </c>
    </row>
    <row r="1639" spans="1:7" x14ac:dyDescent="0.25">
      <c r="A1639" s="10">
        <f>IF('Paste data'!A1639="","",'Paste data'!A1639)</f>
      </c>
      <c r="B1639" s="4">
        <f>IF('Paste data'!A1639="","",'Paste data'!D1639)</f>
      </c>
      <c r="C1639" s="4">
        <f>IF('Paste data'!A1639="","",'Paste data'!B1639)</f>
      </c>
      <c r="D1639" s="11">
        <f>IFERROR(IF(OR('Paste data'!E1639="",'Paste data'!F1639=""),"",ROUND((IF(ISNUMBER('Paste data'!F1639),'Paste data'!F1639,IFERROR(DATE(VALUE(LEFT('Paste data'!F1639,4)),VALUE(MID('Paste data'!F1639,6,2)),VALUE(MID('Paste data'!F1639,9,2)))+VALUE(MID('Paste data'!F1639,12,2))/24+VALUE(MID('Paste data'!F1639,15,2))/1440,"")))-(IF(ISNUMBER('Paste data'!E1639),'Paste data'!E1639,IFERROR(DATE(VALUE(LEFT('Paste data'!E1639,4)),VALUE(MID('Paste data'!E1639,6,2)),VALUE(MID('Paste data'!E1639,9,2)))+VALUE(MID('Paste data'!E1639,12,2))/24+VALUE(MID('Paste data'!E1639,15,2))/1440,""))),2)),"")</f>
      </c>
      <c r="E1639" s="11">
        <f>IFERROR(IF(OR('Paste data'!F1639="",'Paste data'!G1639=""),"",ROUND((IF(ISNUMBER('Paste data'!G1639),'Paste data'!G1639,IFERROR(DATE(VALUE(LEFT('Paste data'!G1639,4)),VALUE(MID('Paste data'!G1639,6,2)),VALUE(MID('Paste data'!G1639,9,2)))+VALUE(MID('Paste data'!G1639,12,2))/24+VALUE(MID('Paste data'!G1639,15,2))/1440,"")))-(IF(ISNUMBER('Paste data'!F1639),'Paste data'!F1639,IFERROR(DATE(VALUE(LEFT('Paste data'!F1639,4)),VALUE(MID('Paste data'!F1639,6,2)),VALUE(MID('Paste data'!F1639,9,2)))+VALUE(MID('Paste data'!F1639,12,2))/24+VALUE(MID('Paste data'!F1639,15,2))/1440,""))),2)),"")</f>
      </c>
      <c r="F1639" s="11">
        <f>IFERROR(IF(OR('Paste data'!E1639="",'Paste data'!G1639=""),"",ROUND((IF(ISNUMBER('Paste data'!G1639),'Paste data'!G1639,IFERROR(DATE(VALUE(LEFT('Paste data'!G1639,4)),VALUE(MID('Paste data'!G1639,6,2)),VALUE(MID('Paste data'!G1639,9,2)))+VALUE(MID('Paste data'!G1639,12,2))/24+VALUE(MID('Paste data'!G1639,15,2))/1440,"")))-(IF(ISNUMBER('Paste data'!E1639),'Paste data'!E1639,IFERROR(DATE(VALUE(LEFT('Paste data'!E1639,4)),VALUE(MID('Paste data'!E1639,6,2)),VALUE(MID('Paste data'!E1639,9,2)))+VALUE(MID('Paste data'!E1639,12,2))/24+VALUE(MID('Paste data'!E1639,15,2))/1440,""))),2)),"")</f>
      </c>
      <c r="G1639" s="10">
        <f>IFERROR(IF('Paste data'!G1639="","",(IF(ISNUMBER('Paste data'!G1639),'Paste data'!G1639,IFERROR(DATE(VALUE(LEFT('Paste data'!G1639,4)),VALUE(MID('Paste data'!G1639,6,2)),VALUE(MID('Paste data'!G1639,9,2)))+VALUE(MID('Paste data'!G1639,12,2))/24+VALUE(MID('Paste data'!G1639,15,2))/1440,"")))-WEEKDAY((IF(ISNUMBER('Paste data'!G1639),'Paste data'!G1639,IFERROR(DATE(VALUE(LEFT('Paste data'!G1639,4)),VALUE(MID('Paste data'!G1639,6,2)),VALUE(MID('Paste data'!G1639,9,2)))+VALUE(MID('Paste data'!G1639,12,2))/24+VALUE(MID('Paste data'!G1639,15,2))/1440,""))),3)),"")</f>
      </c>
    </row>
    <row r="1640" spans="1:7" x14ac:dyDescent="0.25">
      <c r="A1640" s="10">
        <f>IF('Paste data'!A1640="","",'Paste data'!A1640)</f>
      </c>
      <c r="B1640" s="4">
        <f>IF('Paste data'!A1640="","",'Paste data'!D1640)</f>
      </c>
      <c r="C1640" s="4">
        <f>IF('Paste data'!A1640="","",'Paste data'!B1640)</f>
      </c>
      <c r="D1640" s="11">
        <f>IFERROR(IF(OR('Paste data'!E1640="",'Paste data'!F1640=""),"",ROUND((IF(ISNUMBER('Paste data'!F1640),'Paste data'!F1640,IFERROR(DATE(VALUE(LEFT('Paste data'!F1640,4)),VALUE(MID('Paste data'!F1640,6,2)),VALUE(MID('Paste data'!F1640,9,2)))+VALUE(MID('Paste data'!F1640,12,2))/24+VALUE(MID('Paste data'!F1640,15,2))/1440,"")))-(IF(ISNUMBER('Paste data'!E1640),'Paste data'!E1640,IFERROR(DATE(VALUE(LEFT('Paste data'!E1640,4)),VALUE(MID('Paste data'!E1640,6,2)),VALUE(MID('Paste data'!E1640,9,2)))+VALUE(MID('Paste data'!E1640,12,2))/24+VALUE(MID('Paste data'!E1640,15,2))/1440,""))),2)),"")</f>
      </c>
      <c r="E1640" s="11">
        <f>IFERROR(IF(OR('Paste data'!F1640="",'Paste data'!G1640=""),"",ROUND((IF(ISNUMBER('Paste data'!G1640),'Paste data'!G1640,IFERROR(DATE(VALUE(LEFT('Paste data'!G1640,4)),VALUE(MID('Paste data'!G1640,6,2)),VALUE(MID('Paste data'!G1640,9,2)))+VALUE(MID('Paste data'!G1640,12,2))/24+VALUE(MID('Paste data'!G1640,15,2))/1440,"")))-(IF(ISNUMBER('Paste data'!F1640),'Paste data'!F1640,IFERROR(DATE(VALUE(LEFT('Paste data'!F1640,4)),VALUE(MID('Paste data'!F1640,6,2)),VALUE(MID('Paste data'!F1640,9,2)))+VALUE(MID('Paste data'!F1640,12,2))/24+VALUE(MID('Paste data'!F1640,15,2))/1440,""))),2)),"")</f>
      </c>
      <c r="F1640" s="11">
        <f>IFERROR(IF(OR('Paste data'!E1640="",'Paste data'!G1640=""),"",ROUND((IF(ISNUMBER('Paste data'!G1640),'Paste data'!G1640,IFERROR(DATE(VALUE(LEFT('Paste data'!G1640,4)),VALUE(MID('Paste data'!G1640,6,2)),VALUE(MID('Paste data'!G1640,9,2)))+VALUE(MID('Paste data'!G1640,12,2))/24+VALUE(MID('Paste data'!G1640,15,2))/1440,"")))-(IF(ISNUMBER('Paste data'!E1640),'Paste data'!E1640,IFERROR(DATE(VALUE(LEFT('Paste data'!E1640,4)),VALUE(MID('Paste data'!E1640,6,2)),VALUE(MID('Paste data'!E1640,9,2)))+VALUE(MID('Paste data'!E1640,12,2))/24+VALUE(MID('Paste data'!E1640,15,2))/1440,""))),2)),"")</f>
      </c>
      <c r="G1640" s="10">
        <f>IFERROR(IF('Paste data'!G1640="","",(IF(ISNUMBER('Paste data'!G1640),'Paste data'!G1640,IFERROR(DATE(VALUE(LEFT('Paste data'!G1640,4)),VALUE(MID('Paste data'!G1640,6,2)),VALUE(MID('Paste data'!G1640,9,2)))+VALUE(MID('Paste data'!G1640,12,2))/24+VALUE(MID('Paste data'!G1640,15,2))/1440,"")))-WEEKDAY((IF(ISNUMBER('Paste data'!G1640),'Paste data'!G1640,IFERROR(DATE(VALUE(LEFT('Paste data'!G1640,4)),VALUE(MID('Paste data'!G1640,6,2)),VALUE(MID('Paste data'!G1640,9,2)))+VALUE(MID('Paste data'!G1640,12,2))/24+VALUE(MID('Paste data'!G1640,15,2))/1440,""))),3)),"")</f>
      </c>
    </row>
    <row r="1641" spans="1:7" x14ac:dyDescent="0.25">
      <c r="A1641" s="10">
        <f>IF('Paste data'!A1641="","",'Paste data'!A1641)</f>
      </c>
      <c r="B1641" s="4">
        <f>IF('Paste data'!A1641="","",'Paste data'!D1641)</f>
      </c>
      <c r="C1641" s="4">
        <f>IF('Paste data'!A1641="","",'Paste data'!B1641)</f>
      </c>
      <c r="D1641" s="11">
        <f>IFERROR(IF(OR('Paste data'!E1641="",'Paste data'!F1641=""),"",ROUND((IF(ISNUMBER('Paste data'!F1641),'Paste data'!F1641,IFERROR(DATE(VALUE(LEFT('Paste data'!F1641,4)),VALUE(MID('Paste data'!F1641,6,2)),VALUE(MID('Paste data'!F1641,9,2)))+VALUE(MID('Paste data'!F1641,12,2))/24+VALUE(MID('Paste data'!F1641,15,2))/1440,"")))-(IF(ISNUMBER('Paste data'!E1641),'Paste data'!E1641,IFERROR(DATE(VALUE(LEFT('Paste data'!E1641,4)),VALUE(MID('Paste data'!E1641,6,2)),VALUE(MID('Paste data'!E1641,9,2)))+VALUE(MID('Paste data'!E1641,12,2))/24+VALUE(MID('Paste data'!E1641,15,2))/1440,""))),2)),"")</f>
      </c>
      <c r="E1641" s="11">
        <f>IFERROR(IF(OR('Paste data'!F1641="",'Paste data'!G1641=""),"",ROUND((IF(ISNUMBER('Paste data'!G1641),'Paste data'!G1641,IFERROR(DATE(VALUE(LEFT('Paste data'!G1641,4)),VALUE(MID('Paste data'!G1641,6,2)),VALUE(MID('Paste data'!G1641,9,2)))+VALUE(MID('Paste data'!G1641,12,2))/24+VALUE(MID('Paste data'!G1641,15,2))/1440,"")))-(IF(ISNUMBER('Paste data'!F1641),'Paste data'!F1641,IFERROR(DATE(VALUE(LEFT('Paste data'!F1641,4)),VALUE(MID('Paste data'!F1641,6,2)),VALUE(MID('Paste data'!F1641,9,2)))+VALUE(MID('Paste data'!F1641,12,2))/24+VALUE(MID('Paste data'!F1641,15,2))/1440,""))),2)),"")</f>
      </c>
      <c r="F1641" s="11">
        <f>IFERROR(IF(OR('Paste data'!E1641="",'Paste data'!G1641=""),"",ROUND((IF(ISNUMBER('Paste data'!G1641),'Paste data'!G1641,IFERROR(DATE(VALUE(LEFT('Paste data'!G1641,4)),VALUE(MID('Paste data'!G1641,6,2)),VALUE(MID('Paste data'!G1641,9,2)))+VALUE(MID('Paste data'!G1641,12,2))/24+VALUE(MID('Paste data'!G1641,15,2))/1440,"")))-(IF(ISNUMBER('Paste data'!E1641),'Paste data'!E1641,IFERROR(DATE(VALUE(LEFT('Paste data'!E1641,4)),VALUE(MID('Paste data'!E1641,6,2)),VALUE(MID('Paste data'!E1641,9,2)))+VALUE(MID('Paste data'!E1641,12,2))/24+VALUE(MID('Paste data'!E1641,15,2))/1440,""))),2)),"")</f>
      </c>
      <c r="G1641" s="10">
        <f>IFERROR(IF('Paste data'!G1641="","",(IF(ISNUMBER('Paste data'!G1641),'Paste data'!G1641,IFERROR(DATE(VALUE(LEFT('Paste data'!G1641,4)),VALUE(MID('Paste data'!G1641,6,2)),VALUE(MID('Paste data'!G1641,9,2)))+VALUE(MID('Paste data'!G1641,12,2))/24+VALUE(MID('Paste data'!G1641,15,2))/1440,"")))-WEEKDAY((IF(ISNUMBER('Paste data'!G1641),'Paste data'!G1641,IFERROR(DATE(VALUE(LEFT('Paste data'!G1641,4)),VALUE(MID('Paste data'!G1641,6,2)),VALUE(MID('Paste data'!G1641,9,2)))+VALUE(MID('Paste data'!G1641,12,2))/24+VALUE(MID('Paste data'!G1641,15,2))/1440,""))),3)),"")</f>
      </c>
    </row>
    <row r="1642" spans="1:7" x14ac:dyDescent="0.25">
      <c r="A1642" s="10">
        <f>IF('Paste data'!A1642="","",'Paste data'!A1642)</f>
      </c>
      <c r="B1642" s="4">
        <f>IF('Paste data'!A1642="","",'Paste data'!D1642)</f>
      </c>
      <c r="C1642" s="4">
        <f>IF('Paste data'!A1642="","",'Paste data'!B1642)</f>
      </c>
      <c r="D1642" s="11">
        <f>IFERROR(IF(OR('Paste data'!E1642="",'Paste data'!F1642=""),"",ROUND((IF(ISNUMBER('Paste data'!F1642),'Paste data'!F1642,IFERROR(DATE(VALUE(LEFT('Paste data'!F1642,4)),VALUE(MID('Paste data'!F1642,6,2)),VALUE(MID('Paste data'!F1642,9,2)))+VALUE(MID('Paste data'!F1642,12,2))/24+VALUE(MID('Paste data'!F1642,15,2))/1440,"")))-(IF(ISNUMBER('Paste data'!E1642),'Paste data'!E1642,IFERROR(DATE(VALUE(LEFT('Paste data'!E1642,4)),VALUE(MID('Paste data'!E1642,6,2)),VALUE(MID('Paste data'!E1642,9,2)))+VALUE(MID('Paste data'!E1642,12,2))/24+VALUE(MID('Paste data'!E1642,15,2))/1440,""))),2)),"")</f>
      </c>
      <c r="E1642" s="11">
        <f>IFERROR(IF(OR('Paste data'!F1642="",'Paste data'!G1642=""),"",ROUND((IF(ISNUMBER('Paste data'!G1642),'Paste data'!G1642,IFERROR(DATE(VALUE(LEFT('Paste data'!G1642,4)),VALUE(MID('Paste data'!G1642,6,2)),VALUE(MID('Paste data'!G1642,9,2)))+VALUE(MID('Paste data'!G1642,12,2))/24+VALUE(MID('Paste data'!G1642,15,2))/1440,"")))-(IF(ISNUMBER('Paste data'!F1642),'Paste data'!F1642,IFERROR(DATE(VALUE(LEFT('Paste data'!F1642,4)),VALUE(MID('Paste data'!F1642,6,2)),VALUE(MID('Paste data'!F1642,9,2)))+VALUE(MID('Paste data'!F1642,12,2))/24+VALUE(MID('Paste data'!F1642,15,2))/1440,""))),2)),"")</f>
      </c>
      <c r="F1642" s="11">
        <f>IFERROR(IF(OR('Paste data'!E1642="",'Paste data'!G1642=""),"",ROUND((IF(ISNUMBER('Paste data'!G1642),'Paste data'!G1642,IFERROR(DATE(VALUE(LEFT('Paste data'!G1642,4)),VALUE(MID('Paste data'!G1642,6,2)),VALUE(MID('Paste data'!G1642,9,2)))+VALUE(MID('Paste data'!G1642,12,2))/24+VALUE(MID('Paste data'!G1642,15,2))/1440,"")))-(IF(ISNUMBER('Paste data'!E1642),'Paste data'!E1642,IFERROR(DATE(VALUE(LEFT('Paste data'!E1642,4)),VALUE(MID('Paste data'!E1642,6,2)),VALUE(MID('Paste data'!E1642,9,2)))+VALUE(MID('Paste data'!E1642,12,2))/24+VALUE(MID('Paste data'!E1642,15,2))/1440,""))),2)),"")</f>
      </c>
      <c r="G1642" s="10">
        <f>IFERROR(IF('Paste data'!G1642="","",(IF(ISNUMBER('Paste data'!G1642),'Paste data'!G1642,IFERROR(DATE(VALUE(LEFT('Paste data'!G1642,4)),VALUE(MID('Paste data'!G1642,6,2)),VALUE(MID('Paste data'!G1642,9,2)))+VALUE(MID('Paste data'!G1642,12,2))/24+VALUE(MID('Paste data'!G1642,15,2))/1440,"")))-WEEKDAY((IF(ISNUMBER('Paste data'!G1642),'Paste data'!G1642,IFERROR(DATE(VALUE(LEFT('Paste data'!G1642,4)),VALUE(MID('Paste data'!G1642,6,2)),VALUE(MID('Paste data'!G1642,9,2)))+VALUE(MID('Paste data'!G1642,12,2))/24+VALUE(MID('Paste data'!G1642,15,2))/1440,""))),3)),"")</f>
      </c>
    </row>
    <row r="1643" spans="1:7" x14ac:dyDescent="0.25">
      <c r="A1643" s="10">
        <f>IF('Paste data'!A1643="","",'Paste data'!A1643)</f>
      </c>
      <c r="B1643" s="4">
        <f>IF('Paste data'!A1643="","",'Paste data'!D1643)</f>
      </c>
      <c r="C1643" s="4">
        <f>IF('Paste data'!A1643="","",'Paste data'!B1643)</f>
      </c>
      <c r="D1643" s="11">
        <f>IFERROR(IF(OR('Paste data'!E1643="",'Paste data'!F1643=""),"",ROUND((IF(ISNUMBER('Paste data'!F1643),'Paste data'!F1643,IFERROR(DATE(VALUE(LEFT('Paste data'!F1643,4)),VALUE(MID('Paste data'!F1643,6,2)),VALUE(MID('Paste data'!F1643,9,2)))+VALUE(MID('Paste data'!F1643,12,2))/24+VALUE(MID('Paste data'!F1643,15,2))/1440,"")))-(IF(ISNUMBER('Paste data'!E1643),'Paste data'!E1643,IFERROR(DATE(VALUE(LEFT('Paste data'!E1643,4)),VALUE(MID('Paste data'!E1643,6,2)),VALUE(MID('Paste data'!E1643,9,2)))+VALUE(MID('Paste data'!E1643,12,2))/24+VALUE(MID('Paste data'!E1643,15,2))/1440,""))),2)),"")</f>
      </c>
      <c r="E1643" s="11">
        <f>IFERROR(IF(OR('Paste data'!F1643="",'Paste data'!G1643=""),"",ROUND((IF(ISNUMBER('Paste data'!G1643),'Paste data'!G1643,IFERROR(DATE(VALUE(LEFT('Paste data'!G1643,4)),VALUE(MID('Paste data'!G1643,6,2)),VALUE(MID('Paste data'!G1643,9,2)))+VALUE(MID('Paste data'!G1643,12,2))/24+VALUE(MID('Paste data'!G1643,15,2))/1440,"")))-(IF(ISNUMBER('Paste data'!F1643),'Paste data'!F1643,IFERROR(DATE(VALUE(LEFT('Paste data'!F1643,4)),VALUE(MID('Paste data'!F1643,6,2)),VALUE(MID('Paste data'!F1643,9,2)))+VALUE(MID('Paste data'!F1643,12,2))/24+VALUE(MID('Paste data'!F1643,15,2))/1440,""))),2)),"")</f>
      </c>
      <c r="F1643" s="11">
        <f>IFERROR(IF(OR('Paste data'!E1643="",'Paste data'!G1643=""),"",ROUND((IF(ISNUMBER('Paste data'!G1643),'Paste data'!G1643,IFERROR(DATE(VALUE(LEFT('Paste data'!G1643,4)),VALUE(MID('Paste data'!G1643,6,2)),VALUE(MID('Paste data'!G1643,9,2)))+VALUE(MID('Paste data'!G1643,12,2))/24+VALUE(MID('Paste data'!G1643,15,2))/1440,"")))-(IF(ISNUMBER('Paste data'!E1643),'Paste data'!E1643,IFERROR(DATE(VALUE(LEFT('Paste data'!E1643,4)),VALUE(MID('Paste data'!E1643,6,2)),VALUE(MID('Paste data'!E1643,9,2)))+VALUE(MID('Paste data'!E1643,12,2))/24+VALUE(MID('Paste data'!E1643,15,2))/1440,""))),2)),"")</f>
      </c>
      <c r="G1643" s="10">
        <f>IFERROR(IF('Paste data'!G1643="","",(IF(ISNUMBER('Paste data'!G1643),'Paste data'!G1643,IFERROR(DATE(VALUE(LEFT('Paste data'!G1643,4)),VALUE(MID('Paste data'!G1643,6,2)),VALUE(MID('Paste data'!G1643,9,2)))+VALUE(MID('Paste data'!G1643,12,2))/24+VALUE(MID('Paste data'!G1643,15,2))/1440,"")))-WEEKDAY((IF(ISNUMBER('Paste data'!G1643),'Paste data'!G1643,IFERROR(DATE(VALUE(LEFT('Paste data'!G1643,4)),VALUE(MID('Paste data'!G1643,6,2)),VALUE(MID('Paste data'!G1643,9,2)))+VALUE(MID('Paste data'!G1643,12,2))/24+VALUE(MID('Paste data'!G1643,15,2))/1440,""))),3)),"")</f>
      </c>
    </row>
    <row r="1644" spans="1:7" x14ac:dyDescent="0.25">
      <c r="A1644" s="10">
        <f>IF('Paste data'!A1644="","",'Paste data'!A1644)</f>
      </c>
      <c r="B1644" s="4">
        <f>IF('Paste data'!A1644="","",'Paste data'!D1644)</f>
      </c>
      <c r="C1644" s="4">
        <f>IF('Paste data'!A1644="","",'Paste data'!B1644)</f>
      </c>
      <c r="D1644" s="11">
        <f>IFERROR(IF(OR('Paste data'!E1644="",'Paste data'!F1644=""),"",ROUND((IF(ISNUMBER('Paste data'!F1644),'Paste data'!F1644,IFERROR(DATE(VALUE(LEFT('Paste data'!F1644,4)),VALUE(MID('Paste data'!F1644,6,2)),VALUE(MID('Paste data'!F1644,9,2)))+VALUE(MID('Paste data'!F1644,12,2))/24+VALUE(MID('Paste data'!F1644,15,2))/1440,"")))-(IF(ISNUMBER('Paste data'!E1644),'Paste data'!E1644,IFERROR(DATE(VALUE(LEFT('Paste data'!E1644,4)),VALUE(MID('Paste data'!E1644,6,2)),VALUE(MID('Paste data'!E1644,9,2)))+VALUE(MID('Paste data'!E1644,12,2))/24+VALUE(MID('Paste data'!E1644,15,2))/1440,""))),2)),"")</f>
      </c>
      <c r="E1644" s="11">
        <f>IFERROR(IF(OR('Paste data'!F1644="",'Paste data'!G1644=""),"",ROUND((IF(ISNUMBER('Paste data'!G1644),'Paste data'!G1644,IFERROR(DATE(VALUE(LEFT('Paste data'!G1644,4)),VALUE(MID('Paste data'!G1644,6,2)),VALUE(MID('Paste data'!G1644,9,2)))+VALUE(MID('Paste data'!G1644,12,2))/24+VALUE(MID('Paste data'!G1644,15,2))/1440,"")))-(IF(ISNUMBER('Paste data'!F1644),'Paste data'!F1644,IFERROR(DATE(VALUE(LEFT('Paste data'!F1644,4)),VALUE(MID('Paste data'!F1644,6,2)),VALUE(MID('Paste data'!F1644,9,2)))+VALUE(MID('Paste data'!F1644,12,2))/24+VALUE(MID('Paste data'!F1644,15,2))/1440,""))),2)),"")</f>
      </c>
      <c r="F1644" s="11">
        <f>IFERROR(IF(OR('Paste data'!E1644="",'Paste data'!G1644=""),"",ROUND((IF(ISNUMBER('Paste data'!G1644),'Paste data'!G1644,IFERROR(DATE(VALUE(LEFT('Paste data'!G1644,4)),VALUE(MID('Paste data'!G1644,6,2)),VALUE(MID('Paste data'!G1644,9,2)))+VALUE(MID('Paste data'!G1644,12,2))/24+VALUE(MID('Paste data'!G1644,15,2))/1440,"")))-(IF(ISNUMBER('Paste data'!E1644),'Paste data'!E1644,IFERROR(DATE(VALUE(LEFT('Paste data'!E1644,4)),VALUE(MID('Paste data'!E1644,6,2)),VALUE(MID('Paste data'!E1644,9,2)))+VALUE(MID('Paste data'!E1644,12,2))/24+VALUE(MID('Paste data'!E1644,15,2))/1440,""))),2)),"")</f>
      </c>
      <c r="G1644" s="10">
        <f>IFERROR(IF('Paste data'!G1644="","",(IF(ISNUMBER('Paste data'!G1644),'Paste data'!G1644,IFERROR(DATE(VALUE(LEFT('Paste data'!G1644,4)),VALUE(MID('Paste data'!G1644,6,2)),VALUE(MID('Paste data'!G1644,9,2)))+VALUE(MID('Paste data'!G1644,12,2))/24+VALUE(MID('Paste data'!G1644,15,2))/1440,"")))-WEEKDAY((IF(ISNUMBER('Paste data'!G1644),'Paste data'!G1644,IFERROR(DATE(VALUE(LEFT('Paste data'!G1644,4)),VALUE(MID('Paste data'!G1644,6,2)),VALUE(MID('Paste data'!G1644,9,2)))+VALUE(MID('Paste data'!G1644,12,2))/24+VALUE(MID('Paste data'!G1644,15,2))/1440,""))),3)),"")</f>
      </c>
    </row>
    <row r="1645" spans="1:7" x14ac:dyDescent="0.25">
      <c r="A1645" s="10">
        <f>IF('Paste data'!A1645="","",'Paste data'!A1645)</f>
      </c>
      <c r="B1645" s="4">
        <f>IF('Paste data'!A1645="","",'Paste data'!D1645)</f>
      </c>
      <c r="C1645" s="4">
        <f>IF('Paste data'!A1645="","",'Paste data'!B1645)</f>
      </c>
      <c r="D1645" s="11">
        <f>IFERROR(IF(OR('Paste data'!E1645="",'Paste data'!F1645=""),"",ROUND((IF(ISNUMBER('Paste data'!F1645),'Paste data'!F1645,IFERROR(DATE(VALUE(LEFT('Paste data'!F1645,4)),VALUE(MID('Paste data'!F1645,6,2)),VALUE(MID('Paste data'!F1645,9,2)))+VALUE(MID('Paste data'!F1645,12,2))/24+VALUE(MID('Paste data'!F1645,15,2))/1440,"")))-(IF(ISNUMBER('Paste data'!E1645),'Paste data'!E1645,IFERROR(DATE(VALUE(LEFT('Paste data'!E1645,4)),VALUE(MID('Paste data'!E1645,6,2)),VALUE(MID('Paste data'!E1645,9,2)))+VALUE(MID('Paste data'!E1645,12,2))/24+VALUE(MID('Paste data'!E1645,15,2))/1440,""))),2)),"")</f>
      </c>
      <c r="E1645" s="11">
        <f>IFERROR(IF(OR('Paste data'!F1645="",'Paste data'!G1645=""),"",ROUND((IF(ISNUMBER('Paste data'!G1645),'Paste data'!G1645,IFERROR(DATE(VALUE(LEFT('Paste data'!G1645,4)),VALUE(MID('Paste data'!G1645,6,2)),VALUE(MID('Paste data'!G1645,9,2)))+VALUE(MID('Paste data'!G1645,12,2))/24+VALUE(MID('Paste data'!G1645,15,2))/1440,"")))-(IF(ISNUMBER('Paste data'!F1645),'Paste data'!F1645,IFERROR(DATE(VALUE(LEFT('Paste data'!F1645,4)),VALUE(MID('Paste data'!F1645,6,2)),VALUE(MID('Paste data'!F1645,9,2)))+VALUE(MID('Paste data'!F1645,12,2))/24+VALUE(MID('Paste data'!F1645,15,2))/1440,""))),2)),"")</f>
      </c>
      <c r="F1645" s="11">
        <f>IFERROR(IF(OR('Paste data'!E1645="",'Paste data'!G1645=""),"",ROUND((IF(ISNUMBER('Paste data'!G1645),'Paste data'!G1645,IFERROR(DATE(VALUE(LEFT('Paste data'!G1645,4)),VALUE(MID('Paste data'!G1645,6,2)),VALUE(MID('Paste data'!G1645,9,2)))+VALUE(MID('Paste data'!G1645,12,2))/24+VALUE(MID('Paste data'!G1645,15,2))/1440,"")))-(IF(ISNUMBER('Paste data'!E1645),'Paste data'!E1645,IFERROR(DATE(VALUE(LEFT('Paste data'!E1645,4)),VALUE(MID('Paste data'!E1645,6,2)),VALUE(MID('Paste data'!E1645,9,2)))+VALUE(MID('Paste data'!E1645,12,2))/24+VALUE(MID('Paste data'!E1645,15,2))/1440,""))),2)),"")</f>
      </c>
      <c r="G1645" s="10">
        <f>IFERROR(IF('Paste data'!G1645="","",(IF(ISNUMBER('Paste data'!G1645),'Paste data'!G1645,IFERROR(DATE(VALUE(LEFT('Paste data'!G1645,4)),VALUE(MID('Paste data'!G1645,6,2)),VALUE(MID('Paste data'!G1645,9,2)))+VALUE(MID('Paste data'!G1645,12,2))/24+VALUE(MID('Paste data'!G1645,15,2))/1440,"")))-WEEKDAY((IF(ISNUMBER('Paste data'!G1645),'Paste data'!G1645,IFERROR(DATE(VALUE(LEFT('Paste data'!G1645,4)),VALUE(MID('Paste data'!G1645,6,2)),VALUE(MID('Paste data'!G1645,9,2)))+VALUE(MID('Paste data'!G1645,12,2))/24+VALUE(MID('Paste data'!G1645,15,2))/1440,""))),3)),"")</f>
      </c>
    </row>
    <row r="1646" spans="1:7" x14ac:dyDescent="0.25">
      <c r="A1646" s="10">
        <f>IF('Paste data'!A1646="","",'Paste data'!A1646)</f>
      </c>
      <c r="B1646" s="4">
        <f>IF('Paste data'!A1646="","",'Paste data'!D1646)</f>
      </c>
      <c r="C1646" s="4">
        <f>IF('Paste data'!A1646="","",'Paste data'!B1646)</f>
      </c>
      <c r="D1646" s="11">
        <f>IFERROR(IF(OR('Paste data'!E1646="",'Paste data'!F1646=""),"",ROUND((IF(ISNUMBER('Paste data'!F1646),'Paste data'!F1646,IFERROR(DATE(VALUE(LEFT('Paste data'!F1646,4)),VALUE(MID('Paste data'!F1646,6,2)),VALUE(MID('Paste data'!F1646,9,2)))+VALUE(MID('Paste data'!F1646,12,2))/24+VALUE(MID('Paste data'!F1646,15,2))/1440,"")))-(IF(ISNUMBER('Paste data'!E1646),'Paste data'!E1646,IFERROR(DATE(VALUE(LEFT('Paste data'!E1646,4)),VALUE(MID('Paste data'!E1646,6,2)),VALUE(MID('Paste data'!E1646,9,2)))+VALUE(MID('Paste data'!E1646,12,2))/24+VALUE(MID('Paste data'!E1646,15,2))/1440,""))),2)),"")</f>
      </c>
      <c r="E1646" s="11">
        <f>IFERROR(IF(OR('Paste data'!F1646="",'Paste data'!G1646=""),"",ROUND((IF(ISNUMBER('Paste data'!G1646),'Paste data'!G1646,IFERROR(DATE(VALUE(LEFT('Paste data'!G1646,4)),VALUE(MID('Paste data'!G1646,6,2)),VALUE(MID('Paste data'!G1646,9,2)))+VALUE(MID('Paste data'!G1646,12,2))/24+VALUE(MID('Paste data'!G1646,15,2))/1440,"")))-(IF(ISNUMBER('Paste data'!F1646),'Paste data'!F1646,IFERROR(DATE(VALUE(LEFT('Paste data'!F1646,4)),VALUE(MID('Paste data'!F1646,6,2)),VALUE(MID('Paste data'!F1646,9,2)))+VALUE(MID('Paste data'!F1646,12,2))/24+VALUE(MID('Paste data'!F1646,15,2))/1440,""))),2)),"")</f>
      </c>
      <c r="F1646" s="11">
        <f>IFERROR(IF(OR('Paste data'!E1646="",'Paste data'!G1646=""),"",ROUND((IF(ISNUMBER('Paste data'!G1646),'Paste data'!G1646,IFERROR(DATE(VALUE(LEFT('Paste data'!G1646,4)),VALUE(MID('Paste data'!G1646,6,2)),VALUE(MID('Paste data'!G1646,9,2)))+VALUE(MID('Paste data'!G1646,12,2))/24+VALUE(MID('Paste data'!G1646,15,2))/1440,"")))-(IF(ISNUMBER('Paste data'!E1646),'Paste data'!E1646,IFERROR(DATE(VALUE(LEFT('Paste data'!E1646,4)),VALUE(MID('Paste data'!E1646,6,2)),VALUE(MID('Paste data'!E1646,9,2)))+VALUE(MID('Paste data'!E1646,12,2))/24+VALUE(MID('Paste data'!E1646,15,2))/1440,""))),2)),"")</f>
      </c>
      <c r="G1646" s="10">
        <f>IFERROR(IF('Paste data'!G1646="","",(IF(ISNUMBER('Paste data'!G1646),'Paste data'!G1646,IFERROR(DATE(VALUE(LEFT('Paste data'!G1646,4)),VALUE(MID('Paste data'!G1646,6,2)),VALUE(MID('Paste data'!G1646,9,2)))+VALUE(MID('Paste data'!G1646,12,2))/24+VALUE(MID('Paste data'!G1646,15,2))/1440,"")))-WEEKDAY((IF(ISNUMBER('Paste data'!G1646),'Paste data'!G1646,IFERROR(DATE(VALUE(LEFT('Paste data'!G1646,4)),VALUE(MID('Paste data'!G1646,6,2)),VALUE(MID('Paste data'!G1646,9,2)))+VALUE(MID('Paste data'!G1646,12,2))/24+VALUE(MID('Paste data'!G1646,15,2))/1440,""))),3)),"")</f>
      </c>
    </row>
    <row r="1647" spans="1:7" x14ac:dyDescent="0.25">
      <c r="A1647" s="10">
        <f>IF('Paste data'!A1647="","",'Paste data'!A1647)</f>
      </c>
      <c r="B1647" s="4">
        <f>IF('Paste data'!A1647="","",'Paste data'!D1647)</f>
      </c>
      <c r="C1647" s="4">
        <f>IF('Paste data'!A1647="","",'Paste data'!B1647)</f>
      </c>
      <c r="D1647" s="11">
        <f>IFERROR(IF(OR('Paste data'!E1647="",'Paste data'!F1647=""),"",ROUND((IF(ISNUMBER('Paste data'!F1647),'Paste data'!F1647,IFERROR(DATE(VALUE(LEFT('Paste data'!F1647,4)),VALUE(MID('Paste data'!F1647,6,2)),VALUE(MID('Paste data'!F1647,9,2)))+VALUE(MID('Paste data'!F1647,12,2))/24+VALUE(MID('Paste data'!F1647,15,2))/1440,"")))-(IF(ISNUMBER('Paste data'!E1647),'Paste data'!E1647,IFERROR(DATE(VALUE(LEFT('Paste data'!E1647,4)),VALUE(MID('Paste data'!E1647,6,2)),VALUE(MID('Paste data'!E1647,9,2)))+VALUE(MID('Paste data'!E1647,12,2))/24+VALUE(MID('Paste data'!E1647,15,2))/1440,""))),2)),"")</f>
      </c>
      <c r="E1647" s="11">
        <f>IFERROR(IF(OR('Paste data'!F1647="",'Paste data'!G1647=""),"",ROUND((IF(ISNUMBER('Paste data'!G1647),'Paste data'!G1647,IFERROR(DATE(VALUE(LEFT('Paste data'!G1647,4)),VALUE(MID('Paste data'!G1647,6,2)),VALUE(MID('Paste data'!G1647,9,2)))+VALUE(MID('Paste data'!G1647,12,2))/24+VALUE(MID('Paste data'!G1647,15,2))/1440,"")))-(IF(ISNUMBER('Paste data'!F1647),'Paste data'!F1647,IFERROR(DATE(VALUE(LEFT('Paste data'!F1647,4)),VALUE(MID('Paste data'!F1647,6,2)),VALUE(MID('Paste data'!F1647,9,2)))+VALUE(MID('Paste data'!F1647,12,2))/24+VALUE(MID('Paste data'!F1647,15,2))/1440,""))),2)),"")</f>
      </c>
      <c r="F1647" s="11">
        <f>IFERROR(IF(OR('Paste data'!E1647="",'Paste data'!G1647=""),"",ROUND((IF(ISNUMBER('Paste data'!G1647),'Paste data'!G1647,IFERROR(DATE(VALUE(LEFT('Paste data'!G1647,4)),VALUE(MID('Paste data'!G1647,6,2)),VALUE(MID('Paste data'!G1647,9,2)))+VALUE(MID('Paste data'!G1647,12,2))/24+VALUE(MID('Paste data'!G1647,15,2))/1440,"")))-(IF(ISNUMBER('Paste data'!E1647),'Paste data'!E1647,IFERROR(DATE(VALUE(LEFT('Paste data'!E1647,4)),VALUE(MID('Paste data'!E1647,6,2)),VALUE(MID('Paste data'!E1647,9,2)))+VALUE(MID('Paste data'!E1647,12,2))/24+VALUE(MID('Paste data'!E1647,15,2))/1440,""))),2)),"")</f>
      </c>
      <c r="G1647" s="10">
        <f>IFERROR(IF('Paste data'!G1647="","",(IF(ISNUMBER('Paste data'!G1647),'Paste data'!G1647,IFERROR(DATE(VALUE(LEFT('Paste data'!G1647,4)),VALUE(MID('Paste data'!G1647,6,2)),VALUE(MID('Paste data'!G1647,9,2)))+VALUE(MID('Paste data'!G1647,12,2))/24+VALUE(MID('Paste data'!G1647,15,2))/1440,"")))-WEEKDAY((IF(ISNUMBER('Paste data'!G1647),'Paste data'!G1647,IFERROR(DATE(VALUE(LEFT('Paste data'!G1647,4)),VALUE(MID('Paste data'!G1647,6,2)),VALUE(MID('Paste data'!G1647,9,2)))+VALUE(MID('Paste data'!G1647,12,2))/24+VALUE(MID('Paste data'!G1647,15,2))/1440,""))),3)),"")</f>
      </c>
    </row>
    <row r="1648" spans="1:7" x14ac:dyDescent="0.25">
      <c r="A1648" s="10">
        <f>IF('Paste data'!A1648="","",'Paste data'!A1648)</f>
      </c>
      <c r="B1648" s="4">
        <f>IF('Paste data'!A1648="","",'Paste data'!D1648)</f>
      </c>
      <c r="C1648" s="4">
        <f>IF('Paste data'!A1648="","",'Paste data'!B1648)</f>
      </c>
      <c r="D1648" s="11">
        <f>IFERROR(IF(OR('Paste data'!E1648="",'Paste data'!F1648=""),"",ROUND((IF(ISNUMBER('Paste data'!F1648),'Paste data'!F1648,IFERROR(DATE(VALUE(LEFT('Paste data'!F1648,4)),VALUE(MID('Paste data'!F1648,6,2)),VALUE(MID('Paste data'!F1648,9,2)))+VALUE(MID('Paste data'!F1648,12,2))/24+VALUE(MID('Paste data'!F1648,15,2))/1440,"")))-(IF(ISNUMBER('Paste data'!E1648),'Paste data'!E1648,IFERROR(DATE(VALUE(LEFT('Paste data'!E1648,4)),VALUE(MID('Paste data'!E1648,6,2)),VALUE(MID('Paste data'!E1648,9,2)))+VALUE(MID('Paste data'!E1648,12,2))/24+VALUE(MID('Paste data'!E1648,15,2))/1440,""))),2)),"")</f>
      </c>
      <c r="E1648" s="11">
        <f>IFERROR(IF(OR('Paste data'!F1648="",'Paste data'!G1648=""),"",ROUND((IF(ISNUMBER('Paste data'!G1648),'Paste data'!G1648,IFERROR(DATE(VALUE(LEFT('Paste data'!G1648,4)),VALUE(MID('Paste data'!G1648,6,2)),VALUE(MID('Paste data'!G1648,9,2)))+VALUE(MID('Paste data'!G1648,12,2))/24+VALUE(MID('Paste data'!G1648,15,2))/1440,"")))-(IF(ISNUMBER('Paste data'!F1648),'Paste data'!F1648,IFERROR(DATE(VALUE(LEFT('Paste data'!F1648,4)),VALUE(MID('Paste data'!F1648,6,2)),VALUE(MID('Paste data'!F1648,9,2)))+VALUE(MID('Paste data'!F1648,12,2))/24+VALUE(MID('Paste data'!F1648,15,2))/1440,""))),2)),"")</f>
      </c>
      <c r="F1648" s="11">
        <f>IFERROR(IF(OR('Paste data'!E1648="",'Paste data'!G1648=""),"",ROUND((IF(ISNUMBER('Paste data'!G1648),'Paste data'!G1648,IFERROR(DATE(VALUE(LEFT('Paste data'!G1648,4)),VALUE(MID('Paste data'!G1648,6,2)),VALUE(MID('Paste data'!G1648,9,2)))+VALUE(MID('Paste data'!G1648,12,2))/24+VALUE(MID('Paste data'!G1648,15,2))/1440,"")))-(IF(ISNUMBER('Paste data'!E1648),'Paste data'!E1648,IFERROR(DATE(VALUE(LEFT('Paste data'!E1648,4)),VALUE(MID('Paste data'!E1648,6,2)),VALUE(MID('Paste data'!E1648,9,2)))+VALUE(MID('Paste data'!E1648,12,2))/24+VALUE(MID('Paste data'!E1648,15,2))/1440,""))),2)),"")</f>
      </c>
      <c r="G1648" s="10">
        <f>IFERROR(IF('Paste data'!G1648="","",(IF(ISNUMBER('Paste data'!G1648),'Paste data'!G1648,IFERROR(DATE(VALUE(LEFT('Paste data'!G1648,4)),VALUE(MID('Paste data'!G1648,6,2)),VALUE(MID('Paste data'!G1648,9,2)))+VALUE(MID('Paste data'!G1648,12,2))/24+VALUE(MID('Paste data'!G1648,15,2))/1440,"")))-WEEKDAY((IF(ISNUMBER('Paste data'!G1648),'Paste data'!G1648,IFERROR(DATE(VALUE(LEFT('Paste data'!G1648,4)),VALUE(MID('Paste data'!G1648,6,2)),VALUE(MID('Paste data'!G1648,9,2)))+VALUE(MID('Paste data'!G1648,12,2))/24+VALUE(MID('Paste data'!G1648,15,2))/1440,""))),3)),"")</f>
      </c>
    </row>
    <row r="1649" spans="1:7" x14ac:dyDescent="0.25">
      <c r="A1649" s="10">
        <f>IF('Paste data'!A1649="","",'Paste data'!A1649)</f>
      </c>
      <c r="B1649" s="4">
        <f>IF('Paste data'!A1649="","",'Paste data'!D1649)</f>
      </c>
      <c r="C1649" s="4">
        <f>IF('Paste data'!A1649="","",'Paste data'!B1649)</f>
      </c>
      <c r="D1649" s="11">
        <f>IFERROR(IF(OR('Paste data'!E1649="",'Paste data'!F1649=""),"",ROUND((IF(ISNUMBER('Paste data'!F1649),'Paste data'!F1649,IFERROR(DATE(VALUE(LEFT('Paste data'!F1649,4)),VALUE(MID('Paste data'!F1649,6,2)),VALUE(MID('Paste data'!F1649,9,2)))+VALUE(MID('Paste data'!F1649,12,2))/24+VALUE(MID('Paste data'!F1649,15,2))/1440,"")))-(IF(ISNUMBER('Paste data'!E1649),'Paste data'!E1649,IFERROR(DATE(VALUE(LEFT('Paste data'!E1649,4)),VALUE(MID('Paste data'!E1649,6,2)),VALUE(MID('Paste data'!E1649,9,2)))+VALUE(MID('Paste data'!E1649,12,2))/24+VALUE(MID('Paste data'!E1649,15,2))/1440,""))),2)),"")</f>
      </c>
      <c r="E1649" s="11">
        <f>IFERROR(IF(OR('Paste data'!F1649="",'Paste data'!G1649=""),"",ROUND((IF(ISNUMBER('Paste data'!G1649),'Paste data'!G1649,IFERROR(DATE(VALUE(LEFT('Paste data'!G1649,4)),VALUE(MID('Paste data'!G1649,6,2)),VALUE(MID('Paste data'!G1649,9,2)))+VALUE(MID('Paste data'!G1649,12,2))/24+VALUE(MID('Paste data'!G1649,15,2))/1440,"")))-(IF(ISNUMBER('Paste data'!F1649),'Paste data'!F1649,IFERROR(DATE(VALUE(LEFT('Paste data'!F1649,4)),VALUE(MID('Paste data'!F1649,6,2)),VALUE(MID('Paste data'!F1649,9,2)))+VALUE(MID('Paste data'!F1649,12,2))/24+VALUE(MID('Paste data'!F1649,15,2))/1440,""))),2)),"")</f>
      </c>
      <c r="F1649" s="11">
        <f>IFERROR(IF(OR('Paste data'!E1649="",'Paste data'!G1649=""),"",ROUND((IF(ISNUMBER('Paste data'!G1649),'Paste data'!G1649,IFERROR(DATE(VALUE(LEFT('Paste data'!G1649,4)),VALUE(MID('Paste data'!G1649,6,2)),VALUE(MID('Paste data'!G1649,9,2)))+VALUE(MID('Paste data'!G1649,12,2))/24+VALUE(MID('Paste data'!G1649,15,2))/1440,"")))-(IF(ISNUMBER('Paste data'!E1649),'Paste data'!E1649,IFERROR(DATE(VALUE(LEFT('Paste data'!E1649,4)),VALUE(MID('Paste data'!E1649,6,2)),VALUE(MID('Paste data'!E1649,9,2)))+VALUE(MID('Paste data'!E1649,12,2))/24+VALUE(MID('Paste data'!E1649,15,2))/1440,""))),2)),"")</f>
      </c>
      <c r="G1649" s="10">
        <f>IFERROR(IF('Paste data'!G1649="","",(IF(ISNUMBER('Paste data'!G1649),'Paste data'!G1649,IFERROR(DATE(VALUE(LEFT('Paste data'!G1649,4)),VALUE(MID('Paste data'!G1649,6,2)),VALUE(MID('Paste data'!G1649,9,2)))+VALUE(MID('Paste data'!G1649,12,2))/24+VALUE(MID('Paste data'!G1649,15,2))/1440,"")))-WEEKDAY((IF(ISNUMBER('Paste data'!G1649),'Paste data'!G1649,IFERROR(DATE(VALUE(LEFT('Paste data'!G1649,4)),VALUE(MID('Paste data'!G1649,6,2)),VALUE(MID('Paste data'!G1649,9,2)))+VALUE(MID('Paste data'!G1649,12,2))/24+VALUE(MID('Paste data'!G1649,15,2))/1440,""))),3)),"")</f>
      </c>
    </row>
    <row r="1650" spans="1:7" x14ac:dyDescent="0.25">
      <c r="A1650" s="10">
        <f>IF('Paste data'!A1650="","",'Paste data'!A1650)</f>
      </c>
      <c r="B1650" s="4">
        <f>IF('Paste data'!A1650="","",'Paste data'!D1650)</f>
      </c>
      <c r="C1650" s="4">
        <f>IF('Paste data'!A1650="","",'Paste data'!B1650)</f>
      </c>
      <c r="D1650" s="11">
        <f>IFERROR(IF(OR('Paste data'!E1650="",'Paste data'!F1650=""),"",ROUND((IF(ISNUMBER('Paste data'!F1650),'Paste data'!F1650,IFERROR(DATE(VALUE(LEFT('Paste data'!F1650,4)),VALUE(MID('Paste data'!F1650,6,2)),VALUE(MID('Paste data'!F1650,9,2)))+VALUE(MID('Paste data'!F1650,12,2))/24+VALUE(MID('Paste data'!F1650,15,2))/1440,"")))-(IF(ISNUMBER('Paste data'!E1650),'Paste data'!E1650,IFERROR(DATE(VALUE(LEFT('Paste data'!E1650,4)),VALUE(MID('Paste data'!E1650,6,2)),VALUE(MID('Paste data'!E1650,9,2)))+VALUE(MID('Paste data'!E1650,12,2))/24+VALUE(MID('Paste data'!E1650,15,2))/1440,""))),2)),"")</f>
      </c>
      <c r="E1650" s="11">
        <f>IFERROR(IF(OR('Paste data'!F1650="",'Paste data'!G1650=""),"",ROUND((IF(ISNUMBER('Paste data'!G1650),'Paste data'!G1650,IFERROR(DATE(VALUE(LEFT('Paste data'!G1650,4)),VALUE(MID('Paste data'!G1650,6,2)),VALUE(MID('Paste data'!G1650,9,2)))+VALUE(MID('Paste data'!G1650,12,2))/24+VALUE(MID('Paste data'!G1650,15,2))/1440,"")))-(IF(ISNUMBER('Paste data'!F1650),'Paste data'!F1650,IFERROR(DATE(VALUE(LEFT('Paste data'!F1650,4)),VALUE(MID('Paste data'!F1650,6,2)),VALUE(MID('Paste data'!F1650,9,2)))+VALUE(MID('Paste data'!F1650,12,2))/24+VALUE(MID('Paste data'!F1650,15,2))/1440,""))),2)),"")</f>
      </c>
      <c r="F1650" s="11">
        <f>IFERROR(IF(OR('Paste data'!E1650="",'Paste data'!G1650=""),"",ROUND((IF(ISNUMBER('Paste data'!G1650),'Paste data'!G1650,IFERROR(DATE(VALUE(LEFT('Paste data'!G1650,4)),VALUE(MID('Paste data'!G1650,6,2)),VALUE(MID('Paste data'!G1650,9,2)))+VALUE(MID('Paste data'!G1650,12,2))/24+VALUE(MID('Paste data'!G1650,15,2))/1440,"")))-(IF(ISNUMBER('Paste data'!E1650),'Paste data'!E1650,IFERROR(DATE(VALUE(LEFT('Paste data'!E1650,4)),VALUE(MID('Paste data'!E1650,6,2)),VALUE(MID('Paste data'!E1650,9,2)))+VALUE(MID('Paste data'!E1650,12,2))/24+VALUE(MID('Paste data'!E1650,15,2))/1440,""))),2)),"")</f>
      </c>
      <c r="G1650" s="10">
        <f>IFERROR(IF('Paste data'!G1650="","",(IF(ISNUMBER('Paste data'!G1650),'Paste data'!G1650,IFERROR(DATE(VALUE(LEFT('Paste data'!G1650,4)),VALUE(MID('Paste data'!G1650,6,2)),VALUE(MID('Paste data'!G1650,9,2)))+VALUE(MID('Paste data'!G1650,12,2))/24+VALUE(MID('Paste data'!G1650,15,2))/1440,"")))-WEEKDAY((IF(ISNUMBER('Paste data'!G1650),'Paste data'!G1650,IFERROR(DATE(VALUE(LEFT('Paste data'!G1650,4)),VALUE(MID('Paste data'!G1650,6,2)),VALUE(MID('Paste data'!G1650,9,2)))+VALUE(MID('Paste data'!G1650,12,2))/24+VALUE(MID('Paste data'!G1650,15,2))/1440,""))),3)),"")</f>
      </c>
    </row>
    <row r="1651" spans="1:7" x14ac:dyDescent="0.25">
      <c r="A1651" s="10">
        <f>IF('Paste data'!A1651="","",'Paste data'!A1651)</f>
      </c>
      <c r="B1651" s="4">
        <f>IF('Paste data'!A1651="","",'Paste data'!D1651)</f>
      </c>
      <c r="C1651" s="4">
        <f>IF('Paste data'!A1651="","",'Paste data'!B1651)</f>
      </c>
      <c r="D1651" s="11">
        <f>IFERROR(IF(OR('Paste data'!E1651="",'Paste data'!F1651=""),"",ROUND((IF(ISNUMBER('Paste data'!F1651),'Paste data'!F1651,IFERROR(DATE(VALUE(LEFT('Paste data'!F1651,4)),VALUE(MID('Paste data'!F1651,6,2)),VALUE(MID('Paste data'!F1651,9,2)))+VALUE(MID('Paste data'!F1651,12,2))/24+VALUE(MID('Paste data'!F1651,15,2))/1440,"")))-(IF(ISNUMBER('Paste data'!E1651),'Paste data'!E1651,IFERROR(DATE(VALUE(LEFT('Paste data'!E1651,4)),VALUE(MID('Paste data'!E1651,6,2)),VALUE(MID('Paste data'!E1651,9,2)))+VALUE(MID('Paste data'!E1651,12,2))/24+VALUE(MID('Paste data'!E1651,15,2))/1440,""))),2)),"")</f>
      </c>
      <c r="E1651" s="11">
        <f>IFERROR(IF(OR('Paste data'!F1651="",'Paste data'!G1651=""),"",ROUND((IF(ISNUMBER('Paste data'!G1651),'Paste data'!G1651,IFERROR(DATE(VALUE(LEFT('Paste data'!G1651,4)),VALUE(MID('Paste data'!G1651,6,2)),VALUE(MID('Paste data'!G1651,9,2)))+VALUE(MID('Paste data'!G1651,12,2))/24+VALUE(MID('Paste data'!G1651,15,2))/1440,"")))-(IF(ISNUMBER('Paste data'!F1651),'Paste data'!F1651,IFERROR(DATE(VALUE(LEFT('Paste data'!F1651,4)),VALUE(MID('Paste data'!F1651,6,2)),VALUE(MID('Paste data'!F1651,9,2)))+VALUE(MID('Paste data'!F1651,12,2))/24+VALUE(MID('Paste data'!F1651,15,2))/1440,""))),2)),"")</f>
      </c>
      <c r="F1651" s="11">
        <f>IFERROR(IF(OR('Paste data'!E1651="",'Paste data'!G1651=""),"",ROUND((IF(ISNUMBER('Paste data'!G1651),'Paste data'!G1651,IFERROR(DATE(VALUE(LEFT('Paste data'!G1651,4)),VALUE(MID('Paste data'!G1651,6,2)),VALUE(MID('Paste data'!G1651,9,2)))+VALUE(MID('Paste data'!G1651,12,2))/24+VALUE(MID('Paste data'!G1651,15,2))/1440,"")))-(IF(ISNUMBER('Paste data'!E1651),'Paste data'!E1651,IFERROR(DATE(VALUE(LEFT('Paste data'!E1651,4)),VALUE(MID('Paste data'!E1651,6,2)),VALUE(MID('Paste data'!E1651,9,2)))+VALUE(MID('Paste data'!E1651,12,2))/24+VALUE(MID('Paste data'!E1651,15,2))/1440,""))),2)),"")</f>
      </c>
      <c r="G1651" s="10">
        <f>IFERROR(IF('Paste data'!G1651="","",(IF(ISNUMBER('Paste data'!G1651),'Paste data'!G1651,IFERROR(DATE(VALUE(LEFT('Paste data'!G1651,4)),VALUE(MID('Paste data'!G1651,6,2)),VALUE(MID('Paste data'!G1651,9,2)))+VALUE(MID('Paste data'!G1651,12,2))/24+VALUE(MID('Paste data'!G1651,15,2))/1440,"")))-WEEKDAY((IF(ISNUMBER('Paste data'!G1651),'Paste data'!G1651,IFERROR(DATE(VALUE(LEFT('Paste data'!G1651,4)),VALUE(MID('Paste data'!G1651,6,2)),VALUE(MID('Paste data'!G1651,9,2)))+VALUE(MID('Paste data'!G1651,12,2))/24+VALUE(MID('Paste data'!G1651,15,2))/1440,""))),3)),"")</f>
      </c>
    </row>
    <row r="1652" spans="1:7" x14ac:dyDescent="0.25">
      <c r="A1652" s="10">
        <f>IF('Paste data'!A1652="","",'Paste data'!A1652)</f>
      </c>
      <c r="B1652" s="4">
        <f>IF('Paste data'!A1652="","",'Paste data'!D1652)</f>
      </c>
      <c r="C1652" s="4">
        <f>IF('Paste data'!A1652="","",'Paste data'!B1652)</f>
      </c>
      <c r="D1652" s="11">
        <f>IFERROR(IF(OR('Paste data'!E1652="",'Paste data'!F1652=""),"",ROUND((IF(ISNUMBER('Paste data'!F1652),'Paste data'!F1652,IFERROR(DATE(VALUE(LEFT('Paste data'!F1652,4)),VALUE(MID('Paste data'!F1652,6,2)),VALUE(MID('Paste data'!F1652,9,2)))+VALUE(MID('Paste data'!F1652,12,2))/24+VALUE(MID('Paste data'!F1652,15,2))/1440,"")))-(IF(ISNUMBER('Paste data'!E1652),'Paste data'!E1652,IFERROR(DATE(VALUE(LEFT('Paste data'!E1652,4)),VALUE(MID('Paste data'!E1652,6,2)),VALUE(MID('Paste data'!E1652,9,2)))+VALUE(MID('Paste data'!E1652,12,2))/24+VALUE(MID('Paste data'!E1652,15,2))/1440,""))),2)),"")</f>
      </c>
      <c r="E1652" s="11">
        <f>IFERROR(IF(OR('Paste data'!F1652="",'Paste data'!G1652=""),"",ROUND((IF(ISNUMBER('Paste data'!G1652),'Paste data'!G1652,IFERROR(DATE(VALUE(LEFT('Paste data'!G1652,4)),VALUE(MID('Paste data'!G1652,6,2)),VALUE(MID('Paste data'!G1652,9,2)))+VALUE(MID('Paste data'!G1652,12,2))/24+VALUE(MID('Paste data'!G1652,15,2))/1440,"")))-(IF(ISNUMBER('Paste data'!F1652),'Paste data'!F1652,IFERROR(DATE(VALUE(LEFT('Paste data'!F1652,4)),VALUE(MID('Paste data'!F1652,6,2)),VALUE(MID('Paste data'!F1652,9,2)))+VALUE(MID('Paste data'!F1652,12,2))/24+VALUE(MID('Paste data'!F1652,15,2))/1440,""))),2)),"")</f>
      </c>
      <c r="F1652" s="11">
        <f>IFERROR(IF(OR('Paste data'!E1652="",'Paste data'!G1652=""),"",ROUND((IF(ISNUMBER('Paste data'!G1652),'Paste data'!G1652,IFERROR(DATE(VALUE(LEFT('Paste data'!G1652,4)),VALUE(MID('Paste data'!G1652,6,2)),VALUE(MID('Paste data'!G1652,9,2)))+VALUE(MID('Paste data'!G1652,12,2))/24+VALUE(MID('Paste data'!G1652,15,2))/1440,"")))-(IF(ISNUMBER('Paste data'!E1652),'Paste data'!E1652,IFERROR(DATE(VALUE(LEFT('Paste data'!E1652,4)),VALUE(MID('Paste data'!E1652,6,2)),VALUE(MID('Paste data'!E1652,9,2)))+VALUE(MID('Paste data'!E1652,12,2))/24+VALUE(MID('Paste data'!E1652,15,2))/1440,""))),2)),"")</f>
      </c>
      <c r="G1652" s="10">
        <f>IFERROR(IF('Paste data'!G1652="","",(IF(ISNUMBER('Paste data'!G1652),'Paste data'!G1652,IFERROR(DATE(VALUE(LEFT('Paste data'!G1652,4)),VALUE(MID('Paste data'!G1652,6,2)),VALUE(MID('Paste data'!G1652,9,2)))+VALUE(MID('Paste data'!G1652,12,2))/24+VALUE(MID('Paste data'!G1652,15,2))/1440,"")))-WEEKDAY((IF(ISNUMBER('Paste data'!G1652),'Paste data'!G1652,IFERROR(DATE(VALUE(LEFT('Paste data'!G1652,4)),VALUE(MID('Paste data'!G1652,6,2)),VALUE(MID('Paste data'!G1652,9,2)))+VALUE(MID('Paste data'!G1652,12,2))/24+VALUE(MID('Paste data'!G1652,15,2))/1440,""))),3)),"")</f>
      </c>
    </row>
    <row r="1653" spans="1:7" x14ac:dyDescent="0.25">
      <c r="A1653" s="10">
        <f>IF('Paste data'!A1653="","",'Paste data'!A1653)</f>
      </c>
      <c r="B1653" s="4">
        <f>IF('Paste data'!A1653="","",'Paste data'!D1653)</f>
      </c>
      <c r="C1653" s="4">
        <f>IF('Paste data'!A1653="","",'Paste data'!B1653)</f>
      </c>
      <c r="D1653" s="11">
        <f>IFERROR(IF(OR('Paste data'!E1653="",'Paste data'!F1653=""),"",ROUND((IF(ISNUMBER('Paste data'!F1653),'Paste data'!F1653,IFERROR(DATE(VALUE(LEFT('Paste data'!F1653,4)),VALUE(MID('Paste data'!F1653,6,2)),VALUE(MID('Paste data'!F1653,9,2)))+VALUE(MID('Paste data'!F1653,12,2))/24+VALUE(MID('Paste data'!F1653,15,2))/1440,"")))-(IF(ISNUMBER('Paste data'!E1653),'Paste data'!E1653,IFERROR(DATE(VALUE(LEFT('Paste data'!E1653,4)),VALUE(MID('Paste data'!E1653,6,2)),VALUE(MID('Paste data'!E1653,9,2)))+VALUE(MID('Paste data'!E1653,12,2))/24+VALUE(MID('Paste data'!E1653,15,2))/1440,""))),2)),"")</f>
      </c>
      <c r="E1653" s="11">
        <f>IFERROR(IF(OR('Paste data'!F1653="",'Paste data'!G1653=""),"",ROUND((IF(ISNUMBER('Paste data'!G1653),'Paste data'!G1653,IFERROR(DATE(VALUE(LEFT('Paste data'!G1653,4)),VALUE(MID('Paste data'!G1653,6,2)),VALUE(MID('Paste data'!G1653,9,2)))+VALUE(MID('Paste data'!G1653,12,2))/24+VALUE(MID('Paste data'!G1653,15,2))/1440,"")))-(IF(ISNUMBER('Paste data'!F1653),'Paste data'!F1653,IFERROR(DATE(VALUE(LEFT('Paste data'!F1653,4)),VALUE(MID('Paste data'!F1653,6,2)),VALUE(MID('Paste data'!F1653,9,2)))+VALUE(MID('Paste data'!F1653,12,2))/24+VALUE(MID('Paste data'!F1653,15,2))/1440,""))),2)),"")</f>
      </c>
      <c r="F1653" s="11">
        <f>IFERROR(IF(OR('Paste data'!E1653="",'Paste data'!G1653=""),"",ROUND((IF(ISNUMBER('Paste data'!G1653),'Paste data'!G1653,IFERROR(DATE(VALUE(LEFT('Paste data'!G1653,4)),VALUE(MID('Paste data'!G1653,6,2)),VALUE(MID('Paste data'!G1653,9,2)))+VALUE(MID('Paste data'!G1653,12,2))/24+VALUE(MID('Paste data'!G1653,15,2))/1440,"")))-(IF(ISNUMBER('Paste data'!E1653),'Paste data'!E1653,IFERROR(DATE(VALUE(LEFT('Paste data'!E1653,4)),VALUE(MID('Paste data'!E1653,6,2)),VALUE(MID('Paste data'!E1653,9,2)))+VALUE(MID('Paste data'!E1653,12,2))/24+VALUE(MID('Paste data'!E1653,15,2))/1440,""))),2)),"")</f>
      </c>
      <c r="G1653" s="10">
        <f>IFERROR(IF('Paste data'!G1653="","",(IF(ISNUMBER('Paste data'!G1653),'Paste data'!G1653,IFERROR(DATE(VALUE(LEFT('Paste data'!G1653,4)),VALUE(MID('Paste data'!G1653,6,2)),VALUE(MID('Paste data'!G1653,9,2)))+VALUE(MID('Paste data'!G1653,12,2))/24+VALUE(MID('Paste data'!G1653,15,2))/1440,"")))-WEEKDAY((IF(ISNUMBER('Paste data'!G1653),'Paste data'!G1653,IFERROR(DATE(VALUE(LEFT('Paste data'!G1653,4)),VALUE(MID('Paste data'!G1653,6,2)),VALUE(MID('Paste data'!G1653,9,2)))+VALUE(MID('Paste data'!G1653,12,2))/24+VALUE(MID('Paste data'!G1653,15,2))/1440,""))),3)),"")</f>
      </c>
    </row>
    <row r="1654" spans="1:7" x14ac:dyDescent="0.25">
      <c r="A1654" s="10">
        <f>IF('Paste data'!A1654="","",'Paste data'!A1654)</f>
      </c>
      <c r="B1654" s="4">
        <f>IF('Paste data'!A1654="","",'Paste data'!D1654)</f>
      </c>
      <c r="C1654" s="4">
        <f>IF('Paste data'!A1654="","",'Paste data'!B1654)</f>
      </c>
      <c r="D1654" s="11">
        <f>IFERROR(IF(OR('Paste data'!E1654="",'Paste data'!F1654=""),"",ROUND((IF(ISNUMBER('Paste data'!F1654),'Paste data'!F1654,IFERROR(DATE(VALUE(LEFT('Paste data'!F1654,4)),VALUE(MID('Paste data'!F1654,6,2)),VALUE(MID('Paste data'!F1654,9,2)))+VALUE(MID('Paste data'!F1654,12,2))/24+VALUE(MID('Paste data'!F1654,15,2))/1440,"")))-(IF(ISNUMBER('Paste data'!E1654),'Paste data'!E1654,IFERROR(DATE(VALUE(LEFT('Paste data'!E1654,4)),VALUE(MID('Paste data'!E1654,6,2)),VALUE(MID('Paste data'!E1654,9,2)))+VALUE(MID('Paste data'!E1654,12,2))/24+VALUE(MID('Paste data'!E1654,15,2))/1440,""))),2)),"")</f>
      </c>
      <c r="E1654" s="11">
        <f>IFERROR(IF(OR('Paste data'!F1654="",'Paste data'!G1654=""),"",ROUND((IF(ISNUMBER('Paste data'!G1654),'Paste data'!G1654,IFERROR(DATE(VALUE(LEFT('Paste data'!G1654,4)),VALUE(MID('Paste data'!G1654,6,2)),VALUE(MID('Paste data'!G1654,9,2)))+VALUE(MID('Paste data'!G1654,12,2))/24+VALUE(MID('Paste data'!G1654,15,2))/1440,"")))-(IF(ISNUMBER('Paste data'!F1654),'Paste data'!F1654,IFERROR(DATE(VALUE(LEFT('Paste data'!F1654,4)),VALUE(MID('Paste data'!F1654,6,2)),VALUE(MID('Paste data'!F1654,9,2)))+VALUE(MID('Paste data'!F1654,12,2))/24+VALUE(MID('Paste data'!F1654,15,2))/1440,""))),2)),"")</f>
      </c>
      <c r="F1654" s="11">
        <f>IFERROR(IF(OR('Paste data'!E1654="",'Paste data'!G1654=""),"",ROUND((IF(ISNUMBER('Paste data'!G1654),'Paste data'!G1654,IFERROR(DATE(VALUE(LEFT('Paste data'!G1654,4)),VALUE(MID('Paste data'!G1654,6,2)),VALUE(MID('Paste data'!G1654,9,2)))+VALUE(MID('Paste data'!G1654,12,2))/24+VALUE(MID('Paste data'!G1654,15,2))/1440,"")))-(IF(ISNUMBER('Paste data'!E1654),'Paste data'!E1654,IFERROR(DATE(VALUE(LEFT('Paste data'!E1654,4)),VALUE(MID('Paste data'!E1654,6,2)),VALUE(MID('Paste data'!E1654,9,2)))+VALUE(MID('Paste data'!E1654,12,2))/24+VALUE(MID('Paste data'!E1654,15,2))/1440,""))),2)),"")</f>
      </c>
      <c r="G1654" s="10">
        <f>IFERROR(IF('Paste data'!G1654="","",(IF(ISNUMBER('Paste data'!G1654),'Paste data'!G1654,IFERROR(DATE(VALUE(LEFT('Paste data'!G1654,4)),VALUE(MID('Paste data'!G1654,6,2)),VALUE(MID('Paste data'!G1654,9,2)))+VALUE(MID('Paste data'!G1654,12,2))/24+VALUE(MID('Paste data'!G1654,15,2))/1440,"")))-WEEKDAY((IF(ISNUMBER('Paste data'!G1654),'Paste data'!G1654,IFERROR(DATE(VALUE(LEFT('Paste data'!G1654,4)),VALUE(MID('Paste data'!G1654,6,2)),VALUE(MID('Paste data'!G1654,9,2)))+VALUE(MID('Paste data'!G1654,12,2))/24+VALUE(MID('Paste data'!G1654,15,2))/1440,""))),3)),"")</f>
      </c>
    </row>
    <row r="1655" spans="1:7" x14ac:dyDescent="0.25">
      <c r="A1655" s="10">
        <f>IF('Paste data'!A1655="","",'Paste data'!A1655)</f>
      </c>
      <c r="B1655" s="4">
        <f>IF('Paste data'!A1655="","",'Paste data'!D1655)</f>
      </c>
      <c r="C1655" s="4">
        <f>IF('Paste data'!A1655="","",'Paste data'!B1655)</f>
      </c>
      <c r="D1655" s="11">
        <f>IFERROR(IF(OR('Paste data'!E1655="",'Paste data'!F1655=""),"",ROUND((IF(ISNUMBER('Paste data'!F1655),'Paste data'!F1655,IFERROR(DATE(VALUE(LEFT('Paste data'!F1655,4)),VALUE(MID('Paste data'!F1655,6,2)),VALUE(MID('Paste data'!F1655,9,2)))+VALUE(MID('Paste data'!F1655,12,2))/24+VALUE(MID('Paste data'!F1655,15,2))/1440,"")))-(IF(ISNUMBER('Paste data'!E1655),'Paste data'!E1655,IFERROR(DATE(VALUE(LEFT('Paste data'!E1655,4)),VALUE(MID('Paste data'!E1655,6,2)),VALUE(MID('Paste data'!E1655,9,2)))+VALUE(MID('Paste data'!E1655,12,2))/24+VALUE(MID('Paste data'!E1655,15,2))/1440,""))),2)),"")</f>
      </c>
      <c r="E1655" s="11">
        <f>IFERROR(IF(OR('Paste data'!F1655="",'Paste data'!G1655=""),"",ROUND((IF(ISNUMBER('Paste data'!G1655),'Paste data'!G1655,IFERROR(DATE(VALUE(LEFT('Paste data'!G1655,4)),VALUE(MID('Paste data'!G1655,6,2)),VALUE(MID('Paste data'!G1655,9,2)))+VALUE(MID('Paste data'!G1655,12,2))/24+VALUE(MID('Paste data'!G1655,15,2))/1440,"")))-(IF(ISNUMBER('Paste data'!F1655),'Paste data'!F1655,IFERROR(DATE(VALUE(LEFT('Paste data'!F1655,4)),VALUE(MID('Paste data'!F1655,6,2)),VALUE(MID('Paste data'!F1655,9,2)))+VALUE(MID('Paste data'!F1655,12,2))/24+VALUE(MID('Paste data'!F1655,15,2))/1440,""))),2)),"")</f>
      </c>
      <c r="F1655" s="11">
        <f>IFERROR(IF(OR('Paste data'!E1655="",'Paste data'!G1655=""),"",ROUND((IF(ISNUMBER('Paste data'!G1655),'Paste data'!G1655,IFERROR(DATE(VALUE(LEFT('Paste data'!G1655,4)),VALUE(MID('Paste data'!G1655,6,2)),VALUE(MID('Paste data'!G1655,9,2)))+VALUE(MID('Paste data'!G1655,12,2))/24+VALUE(MID('Paste data'!G1655,15,2))/1440,"")))-(IF(ISNUMBER('Paste data'!E1655),'Paste data'!E1655,IFERROR(DATE(VALUE(LEFT('Paste data'!E1655,4)),VALUE(MID('Paste data'!E1655,6,2)),VALUE(MID('Paste data'!E1655,9,2)))+VALUE(MID('Paste data'!E1655,12,2))/24+VALUE(MID('Paste data'!E1655,15,2))/1440,""))),2)),"")</f>
      </c>
      <c r="G1655" s="10">
        <f>IFERROR(IF('Paste data'!G1655="","",(IF(ISNUMBER('Paste data'!G1655),'Paste data'!G1655,IFERROR(DATE(VALUE(LEFT('Paste data'!G1655,4)),VALUE(MID('Paste data'!G1655,6,2)),VALUE(MID('Paste data'!G1655,9,2)))+VALUE(MID('Paste data'!G1655,12,2))/24+VALUE(MID('Paste data'!G1655,15,2))/1440,"")))-WEEKDAY((IF(ISNUMBER('Paste data'!G1655),'Paste data'!G1655,IFERROR(DATE(VALUE(LEFT('Paste data'!G1655,4)),VALUE(MID('Paste data'!G1655,6,2)),VALUE(MID('Paste data'!G1655,9,2)))+VALUE(MID('Paste data'!G1655,12,2))/24+VALUE(MID('Paste data'!G1655,15,2))/1440,""))),3)),"")</f>
      </c>
    </row>
    <row r="1656" spans="1:7" x14ac:dyDescent="0.25">
      <c r="A1656" s="10">
        <f>IF('Paste data'!A1656="","",'Paste data'!A1656)</f>
      </c>
      <c r="B1656" s="4">
        <f>IF('Paste data'!A1656="","",'Paste data'!D1656)</f>
      </c>
      <c r="C1656" s="4">
        <f>IF('Paste data'!A1656="","",'Paste data'!B1656)</f>
      </c>
      <c r="D1656" s="11">
        <f>IFERROR(IF(OR('Paste data'!E1656="",'Paste data'!F1656=""),"",ROUND((IF(ISNUMBER('Paste data'!F1656),'Paste data'!F1656,IFERROR(DATE(VALUE(LEFT('Paste data'!F1656,4)),VALUE(MID('Paste data'!F1656,6,2)),VALUE(MID('Paste data'!F1656,9,2)))+VALUE(MID('Paste data'!F1656,12,2))/24+VALUE(MID('Paste data'!F1656,15,2))/1440,"")))-(IF(ISNUMBER('Paste data'!E1656),'Paste data'!E1656,IFERROR(DATE(VALUE(LEFT('Paste data'!E1656,4)),VALUE(MID('Paste data'!E1656,6,2)),VALUE(MID('Paste data'!E1656,9,2)))+VALUE(MID('Paste data'!E1656,12,2))/24+VALUE(MID('Paste data'!E1656,15,2))/1440,""))),2)),"")</f>
      </c>
      <c r="E1656" s="11">
        <f>IFERROR(IF(OR('Paste data'!F1656="",'Paste data'!G1656=""),"",ROUND((IF(ISNUMBER('Paste data'!G1656),'Paste data'!G1656,IFERROR(DATE(VALUE(LEFT('Paste data'!G1656,4)),VALUE(MID('Paste data'!G1656,6,2)),VALUE(MID('Paste data'!G1656,9,2)))+VALUE(MID('Paste data'!G1656,12,2))/24+VALUE(MID('Paste data'!G1656,15,2))/1440,"")))-(IF(ISNUMBER('Paste data'!F1656),'Paste data'!F1656,IFERROR(DATE(VALUE(LEFT('Paste data'!F1656,4)),VALUE(MID('Paste data'!F1656,6,2)),VALUE(MID('Paste data'!F1656,9,2)))+VALUE(MID('Paste data'!F1656,12,2))/24+VALUE(MID('Paste data'!F1656,15,2))/1440,""))),2)),"")</f>
      </c>
      <c r="F1656" s="11">
        <f>IFERROR(IF(OR('Paste data'!E1656="",'Paste data'!G1656=""),"",ROUND((IF(ISNUMBER('Paste data'!G1656),'Paste data'!G1656,IFERROR(DATE(VALUE(LEFT('Paste data'!G1656,4)),VALUE(MID('Paste data'!G1656,6,2)),VALUE(MID('Paste data'!G1656,9,2)))+VALUE(MID('Paste data'!G1656,12,2))/24+VALUE(MID('Paste data'!G1656,15,2))/1440,"")))-(IF(ISNUMBER('Paste data'!E1656),'Paste data'!E1656,IFERROR(DATE(VALUE(LEFT('Paste data'!E1656,4)),VALUE(MID('Paste data'!E1656,6,2)),VALUE(MID('Paste data'!E1656,9,2)))+VALUE(MID('Paste data'!E1656,12,2))/24+VALUE(MID('Paste data'!E1656,15,2))/1440,""))),2)),"")</f>
      </c>
      <c r="G1656" s="10">
        <f>IFERROR(IF('Paste data'!G1656="","",(IF(ISNUMBER('Paste data'!G1656),'Paste data'!G1656,IFERROR(DATE(VALUE(LEFT('Paste data'!G1656,4)),VALUE(MID('Paste data'!G1656,6,2)),VALUE(MID('Paste data'!G1656,9,2)))+VALUE(MID('Paste data'!G1656,12,2))/24+VALUE(MID('Paste data'!G1656,15,2))/1440,"")))-WEEKDAY((IF(ISNUMBER('Paste data'!G1656),'Paste data'!G1656,IFERROR(DATE(VALUE(LEFT('Paste data'!G1656,4)),VALUE(MID('Paste data'!G1656,6,2)),VALUE(MID('Paste data'!G1656,9,2)))+VALUE(MID('Paste data'!G1656,12,2))/24+VALUE(MID('Paste data'!G1656,15,2))/1440,""))),3)),"")</f>
      </c>
    </row>
    <row r="1657" spans="1:7" x14ac:dyDescent="0.25">
      <c r="A1657" s="10">
        <f>IF('Paste data'!A1657="","",'Paste data'!A1657)</f>
      </c>
      <c r="B1657" s="4">
        <f>IF('Paste data'!A1657="","",'Paste data'!D1657)</f>
      </c>
      <c r="C1657" s="4">
        <f>IF('Paste data'!A1657="","",'Paste data'!B1657)</f>
      </c>
      <c r="D1657" s="11">
        <f>IFERROR(IF(OR('Paste data'!E1657="",'Paste data'!F1657=""),"",ROUND((IF(ISNUMBER('Paste data'!F1657),'Paste data'!F1657,IFERROR(DATE(VALUE(LEFT('Paste data'!F1657,4)),VALUE(MID('Paste data'!F1657,6,2)),VALUE(MID('Paste data'!F1657,9,2)))+VALUE(MID('Paste data'!F1657,12,2))/24+VALUE(MID('Paste data'!F1657,15,2))/1440,"")))-(IF(ISNUMBER('Paste data'!E1657),'Paste data'!E1657,IFERROR(DATE(VALUE(LEFT('Paste data'!E1657,4)),VALUE(MID('Paste data'!E1657,6,2)),VALUE(MID('Paste data'!E1657,9,2)))+VALUE(MID('Paste data'!E1657,12,2))/24+VALUE(MID('Paste data'!E1657,15,2))/1440,""))),2)),"")</f>
      </c>
      <c r="E1657" s="11">
        <f>IFERROR(IF(OR('Paste data'!F1657="",'Paste data'!G1657=""),"",ROUND((IF(ISNUMBER('Paste data'!G1657),'Paste data'!G1657,IFERROR(DATE(VALUE(LEFT('Paste data'!G1657,4)),VALUE(MID('Paste data'!G1657,6,2)),VALUE(MID('Paste data'!G1657,9,2)))+VALUE(MID('Paste data'!G1657,12,2))/24+VALUE(MID('Paste data'!G1657,15,2))/1440,"")))-(IF(ISNUMBER('Paste data'!F1657),'Paste data'!F1657,IFERROR(DATE(VALUE(LEFT('Paste data'!F1657,4)),VALUE(MID('Paste data'!F1657,6,2)),VALUE(MID('Paste data'!F1657,9,2)))+VALUE(MID('Paste data'!F1657,12,2))/24+VALUE(MID('Paste data'!F1657,15,2))/1440,""))),2)),"")</f>
      </c>
      <c r="F1657" s="11">
        <f>IFERROR(IF(OR('Paste data'!E1657="",'Paste data'!G1657=""),"",ROUND((IF(ISNUMBER('Paste data'!G1657),'Paste data'!G1657,IFERROR(DATE(VALUE(LEFT('Paste data'!G1657,4)),VALUE(MID('Paste data'!G1657,6,2)),VALUE(MID('Paste data'!G1657,9,2)))+VALUE(MID('Paste data'!G1657,12,2))/24+VALUE(MID('Paste data'!G1657,15,2))/1440,"")))-(IF(ISNUMBER('Paste data'!E1657),'Paste data'!E1657,IFERROR(DATE(VALUE(LEFT('Paste data'!E1657,4)),VALUE(MID('Paste data'!E1657,6,2)),VALUE(MID('Paste data'!E1657,9,2)))+VALUE(MID('Paste data'!E1657,12,2))/24+VALUE(MID('Paste data'!E1657,15,2))/1440,""))),2)),"")</f>
      </c>
      <c r="G1657" s="10">
        <f>IFERROR(IF('Paste data'!G1657="","",(IF(ISNUMBER('Paste data'!G1657),'Paste data'!G1657,IFERROR(DATE(VALUE(LEFT('Paste data'!G1657,4)),VALUE(MID('Paste data'!G1657,6,2)),VALUE(MID('Paste data'!G1657,9,2)))+VALUE(MID('Paste data'!G1657,12,2))/24+VALUE(MID('Paste data'!G1657,15,2))/1440,"")))-WEEKDAY((IF(ISNUMBER('Paste data'!G1657),'Paste data'!G1657,IFERROR(DATE(VALUE(LEFT('Paste data'!G1657,4)),VALUE(MID('Paste data'!G1657,6,2)),VALUE(MID('Paste data'!G1657,9,2)))+VALUE(MID('Paste data'!G1657,12,2))/24+VALUE(MID('Paste data'!G1657,15,2))/1440,""))),3)),"")</f>
      </c>
    </row>
    <row r="1658" spans="1:7" x14ac:dyDescent="0.25">
      <c r="A1658" s="10">
        <f>IF('Paste data'!A1658="","",'Paste data'!A1658)</f>
      </c>
      <c r="B1658" s="4">
        <f>IF('Paste data'!A1658="","",'Paste data'!D1658)</f>
      </c>
      <c r="C1658" s="4">
        <f>IF('Paste data'!A1658="","",'Paste data'!B1658)</f>
      </c>
      <c r="D1658" s="11">
        <f>IFERROR(IF(OR('Paste data'!E1658="",'Paste data'!F1658=""),"",ROUND((IF(ISNUMBER('Paste data'!F1658),'Paste data'!F1658,IFERROR(DATE(VALUE(LEFT('Paste data'!F1658,4)),VALUE(MID('Paste data'!F1658,6,2)),VALUE(MID('Paste data'!F1658,9,2)))+VALUE(MID('Paste data'!F1658,12,2))/24+VALUE(MID('Paste data'!F1658,15,2))/1440,"")))-(IF(ISNUMBER('Paste data'!E1658),'Paste data'!E1658,IFERROR(DATE(VALUE(LEFT('Paste data'!E1658,4)),VALUE(MID('Paste data'!E1658,6,2)),VALUE(MID('Paste data'!E1658,9,2)))+VALUE(MID('Paste data'!E1658,12,2))/24+VALUE(MID('Paste data'!E1658,15,2))/1440,""))),2)),"")</f>
      </c>
      <c r="E1658" s="11">
        <f>IFERROR(IF(OR('Paste data'!F1658="",'Paste data'!G1658=""),"",ROUND((IF(ISNUMBER('Paste data'!G1658),'Paste data'!G1658,IFERROR(DATE(VALUE(LEFT('Paste data'!G1658,4)),VALUE(MID('Paste data'!G1658,6,2)),VALUE(MID('Paste data'!G1658,9,2)))+VALUE(MID('Paste data'!G1658,12,2))/24+VALUE(MID('Paste data'!G1658,15,2))/1440,"")))-(IF(ISNUMBER('Paste data'!F1658),'Paste data'!F1658,IFERROR(DATE(VALUE(LEFT('Paste data'!F1658,4)),VALUE(MID('Paste data'!F1658,6,2)),VALUE(MID('Paste data'!F1658,9,2)))+VALUE(MID('Paste data'!F1658,12,2))/24+VALUE(MID('Paste data'!F1658,15,2))/1440,""))),2)),"")</f>
      </c>
      <c r="F1658" s="11">
        <f>IFERROR(IF(OR('Paste data'!E1658="",'Paste data'!G1658=""),"",ROUND((IF(ISNUMBER('Paste data'!G1658),'Paste data'!G1658,IFERROR(DATE(VALUE(LEFT('Paste data'!G1658,4)),VALUE(MID('Paste data'!G1658,6,2)),VALUE(MID('Paste data'!G1658,9,2)))+VALUE(MID('Paste data'!G1658,12,2))/24+VALUE(MID('Paste data'!G1658,15,2))/1440,"")))-(IF(ISNUMBER('Paste data'!E1658),'Paste data'!E1658,IFERROR(DATE(VALUE(LEFT('Paste data'!E1658,4)),VALUE(MID('Paste data'!E1658,6,2)),VALUE(MID('Paste data'!E1658,9,2)))+VALUE(MID('Paste data'!E1658,12,2))/24+VALUE(MID('Paste data'!E1658,15,2))/1440,""))),2)),"")</f>
      </c>
      <c r="G1658" s="10">
        <f>IFERROR(IF('Paste data'!G1658="","",(IF(ISNUMBER('Paste data'!G1658),'Paste data'!G1658,IFERROR(DATE(VALUE(LEFT('Paste data'!G1658,4)),VALUE(MID('Paste data'!G1658,6,2)),VALUE(MID('Paste data'!G1658,9,2)))+VALUE(MID('Paste data'!G1658,12,2))/24+VALUE(MID('Paste data'!G1658,15,2))/1440,"")))-WEEKDAY((IF(ISNUMBER('Paste data'!G1658),'Paste data'!G1658,IFERROR(DATE(VALUE(LEFT('Paste data'!G1658,4)),VALUE(MID('Paste data'!G1658,6,2)),VALUE(MID('Paste data'!G1658,9,2)))+VALUE(MID('Paste data'!G1658,12,2))/24+VALUE(MID('Paste data'!G1658,15,2))/1440,""))),3)),"")</f>
      </c>
    </row>
    <row r="1659" spans="1:7" x14ac:dyDescent="0.25">
      <c r="A1659" s="10">
        <f>IF('Paste data'!A1659="","",'Paste data'!A1659)</f>
      </c>
      <c r="B1659" s="4">
        <f>IF('Paste data'!A1659="","",'Paste data'!D1659)</f>
      </c>
      <c r="C1659" s="4">
        <f>IF('Paste data'!A1659="","",'Paste data'!B1659)</f>
      </c>
      <c r="D1659" s="11">
        <f>IFERROR(IF(OR('Paste data'!E1659="",'Paste data'!F1659=""),"",ROUND((IF(ISNUMBER('Paste data'!F1659),'Paste data'!F1659,IFERROR(DATE(VALUE(LEFT('Paste data'!F1659,4)),VALUE(MID('Paste data'!F1659,6,2)),VALUE(MID('Paste data'!F1659,9,2)))+VALUE(MID('Paste data'!F1659,12,2))/24+VALUE(MID('Paste data'!F1659,15,2))/1440,"")))-(IF(ISNUMBER('Paste data'!E1659),'Paste data'!E1659,IFERROR(DATE(VALUE(LEFT('Paste data'!E1659,4)),VALUE(MID('Paste data'!E1659,6,2)),VALUE(MID('Paste data'!E1659,9,2)))+VALUE(MID('Paste data'!E1659,12,2))/24+VALUE(MID('Paste data'!E1659,15,2))/1440,""))),2)),"")</f>
      </c>
      <c r="E1659" s="11">
        <f>IFERROR(IF(OR('Paste data'!F1659="",'Paste data'!G1659=""),"",ROUND((IF(ISNUMBER('Paste data'!G1659),'Paste data'!G1659,IFERROR(DATE(VALUE(LEFT('Paste data'!G1659,4)),VALUE(MID('Paste data'!G1659,6,2)),VALUE(MID('Paste data'!G1659,9,2)))+VALUE(MID('Paste data'!G1659,12,2))/24+VALUE(MID('Paste data'!G1659,15,2))/1440,"")))-(IF(ISNUMBER('Paste data'!F1659),'Paste data'!F1659,IFERROR(DATE(VALUE(LEFT('Paste data'!F1659,4)),VALUE(MID('Paste data'!F1659,6,2)),VALUE(MID('Paste data'!F1659,9,2)))+VALUE(MID('Paste data'!F1659,12,2))/24+VALUE(MID('Paste data'!F1659,15,2))/1440,""))),2)),"")</f>
      </c>
      <c r="F1659" s="11">
        <f>IFERROR(IF(OR('Paste data'!E1659="",'Paste data'!G1659=""),"",ROUND((IF(ISNUMBER('Paste data'!G1659),'Paste data'!G1659,IFERROR(DATE(VALUE(LEFT('Paste data'!G1659,4)),VALUE(MID('Paste data'!G1659,6,2)),VALUE(MID('Paste data'!G1659,9,2)))+VALUE(MID('Paste data'!G1659,12,2))/24+VALUE(MID('Paste data'!G1659,15,2))/1440,"")))-(IF(ISNUMBER('Paste data'!E1659),'Paste data'!E1659,IFERROR(DATE(VALUE(LEFT('Paste data'!E1659,4)),VALUE(MID('Paste data'!E1659,6,2)),VALUE(MID('Paste data'!E1659,9,2)))+VALUE(MID('Paste data'!E1659,12,2))/24+VALUE(MID('Paste data'!E1659,15,2))/1440,""))),2)),"")</f>
      </c>
      <c r="G1659" s="10">
        <f>IFERROR(IF('Paste data'!G1659="","",(IF(ISNUMBER('Paste data'!G1659),'Paste data'!G1659,IFERROR(DATE(VALUE(LEFT('Paste data'!G1659,4)),VALUE(MID('Paste data'!G1659,6,2)),VALUE(MID('Paste data'!G1659,9,2)))+VALUE(MID('Paste data'!G1659,12,2))/24+VALUE(MID('Paste data'!G1659,15,2))/1440,"")))-WEEKDAY((IF(ISNUMBER('Paste data'!G1659),'Paste data'!G1659,IFERROR(DATE(VALUE(LEFT('Paste data'!G1659,4)),VALUE(MID('Paste data'!G1659,6,2)),VALUE(MID('Paste data'!G1659,9,2)))+VALUE(MID('Paste data'!G1659,12,2))/24+VALUE(MID('Paste data'!G1659,15,2))/1440,""))),3)),"")</f>
      </c>
    </row>
    <row r="1660" spans="1:7" x14ac:dyDescent="0.25">
      <c r="A1660" s="10">
        <f>IF('Paste data'!A1660="","",'Paste data'!A1660)</f>
      </c>
      <c r="B1660" s="4">
        <f>IF('Paste data'!A1660="","",'Paste data'!D1660)</f>
      </c>
      <c r="C1660" s="4">
        <f>IF('Paste data'!A1660="","",'Paste data'!B1660)</f>
      </c>
      <c r="D1660" s="11">
        <f>IFERROR(IF(OR('Paste data'!E1660="",'Paste data'!F1660=""),"",ROUND((IF(ISNUMBER('Paste data'!F1660),'Paste data'!F1660,IFERROR(DATE(VALUE(LEFT('Paste data'!F1660,4)),VALUE(MID('Paste data'!F1660,6,2)),VALUE(MID('Paste data'!F1660,9,2)))+VALUE(MID('Paste data'!F1660,12,2))/24+VALUE(MID('Paste data'!F1660,15,2))/1440,"")))-(IF(ISNUMBER('Paste data'!E1660),'Paste data'!E1660,IFERROR(DATE(VALUE(LEFT('Paste data'!E1660,4)),VALUE(MID('Paste data'!E1660,6,2)),VALUE(MID('Paste data'!E1660,9,2)))+VALUE(MID('Paste data'!E1660,12,2))/24+VALUE(MID('Paste data'!E1660,15,2))/1440,""))),2)),"")</f>
      </c>
      <c r="E1660" s="11">
        <f>IFERROR(IF(OR('Paste data'!F1660="",'Paste data'!G1660=""),"",ROUND((IF(ISNUMBER('Paste data'!G1660),'Paste data'!G1660,IFERROR(DATE(VALUE(LEFT('Paste data'!G1660,4)),VALUE(MID('Paste data'!G1660,6,2)),VALUE(MID('Paste data'!G1660,9,2)))+VALUE(MID('Paste data'!G1660,12,2))/24+VALUE(MID('Paste data'!G1660,15,2))/1440,"")))-(IF(ISNUMBER('Paste data'!F1660),'Paste data'!F1660,IFERROR(DATE(VALUE(LEFT('Paste data'!F1660,4)),VALUE(MID('Paste data'!F1660,6,2)),VALUE(MID('Paste data'!F1660,9,2)))+VALUE(MID('Paste data'!F1660,12,2))/24+VALUE(MID('Paste data'!F1660,15,2))/1440,""))),2)),"")</f>
      </c>
      <c r="F1660" s="11">
        <f>IFERROR(IF(OR('Paste data'!E1660="",'Paste data'!G1660=""),"",ROUND((IF(ISNUMBER('Paste data'!G1660),'Paste data'!G1660,IFERROR(DATE(VALUE(LEFT('Paste data'!G1660,4)),VALUE(MID('Paste data'!G1660,6,2)),VALUE(MID('Paste data'!G1660,9,2)))+VALUE(MID('Paste data'!G1660,12,2))/24+VALUE(MID('Paste data'!G1660,15,2))/1440,"")))-(IF(ISNUMBER('Paste data'!E1660),'Paste data'!E1660,IFERROR(DATE(VALUE(LEFT('Paste data'!E1660,4)),VALUE(MID('Paste data'!E1660,6,2)),VALUE(MID('Paste data'!E1660,9,2)))+VALUE(MID('Paste data'!E1660,12,2))/24+VALUE(MID('Paste data'!E1660,15,2))/1440,""))),2)),"")</f>
      </c>
      <c r="G1660" s="10">
        <f>IFERROR(IF('Paste data'!G1660="","",(IF(ISNUMBER('Paste data'!G1660),'Paste data'!G1660,IFERROR(DATE(VALUE(LEFT('Paste data'!G1660,4)),VALUE(MID('Paste data'!G1660,6,2)),VALUE(MID('Paste data'!G1660,9,2)))+VALUE(MID('Paste data'!G1660,12,2))/24+VALUE(MID('Paste data'!G1660,15,2))/1440,"")))-WEEKDAY((IF(ISNUMBER('Paste data'!G1660),'Paste data'!G1660,IFERROR(DATE(VALUE(LEFT('Paste data'!G1660,4)),VALUE(MID('Paste data'!G1660,6,2)),VALUE(MID('Paste data'!G1660,9,2)))+VALUE(MID('Paste data'!G1660,12,2))/24+VALUE(MID('Paste data'!G1660,15,2))/1440,""))),3)),"")</f>
      </c>
    </row>
    <row r="1661" spans="1:7" x14ac:dyDescent="0.25">
      <c r="A1661" s="10">
        <f>IF('Paste data'!A1661="","",'Paste data'!A1661)</f>
      </c>
      <c r="B1661" s="4">
        <f>IF('Paste data'!A1661="","",'Paste data'!D1661)</f>
      </c>
      <c r="C1661" s="4">
        <f>IF('Paste data'!A1661="","",'Paste data'!B1661)</f>
      </c>
      <c r="D1661" s="11">
        <f>IFERROR(IF(OR('Paste data'!E1661="",'Paste data'!F1661=""),"",ROUND((IF(ISNUMBER('Paste data'!F1661),'Paste data'!F1661,IFERROR(DATE(VALUE(LEFT('Paste data'!F1661,4)),VALUE(MID('Paste data'!F1661,6,2)),VALUE(MID('Paste data'!F1661,9,2)))+VALUE(MID('Paste data'!F1661,12,2))/24+VALUE(MID('Paste data'!F1661,15,2))/1440,"")))-(IF(ISNUMBER('Paste data'!E1661),'Paste data'!E1661,IFERROR(DATE(VALUE(LEFT('Paste data'!E1661,4)),VALUE(MID('Paste data'!E1661,6,2)),VALUE(MID('Paste data'!E1661,9,2)))+VALUE(MID('Paste data'!E1661,12,2))/24+VALUE(MID('Paste data'!E1661,15,2))/1440,""))),2)),"")</f>
      </c>
      <c r="E1661" s="11">
        <f>IFERROR(IF(OR('Paste data'!F1661="",'Paste data'!G1661=""),"",ROUND((IF(ISNUMBER('Paste data'!G1661),'Paste data'!G1661,IFERROR(DATE(VALUE(LEFT('Paste data'!G1661,4)),VALUE(MID('Paste data'!G1661,6,2)),VALUE(MID('Paste data'!G1661,9,2)))+VALUE(MID('Paste data'!G1661,12,2))/24+VALUE(MID('Paste data'!G1661,15,2))/1440,"")))-(IF(ISNUMBER('Paste data'!F1661),'Paste data'!F1661,IFERROR(DATE(VALUE(LEFT('Paste data'!F1661,4)),VALUE(MID('Paste data'!F1661,6,2)),VALUE(MID('Paste data'!F1661,9,2)))+VALUE(MID('Paste data'!F1661,12,2))/24+VALUE(MID('Paste data'!F1661,15,2))/1440,""))),2)),"")</f>
      </c>
      <c r="F1661" s="11">
        <f>IFERROR(IF(OR('Paste data'!E1661="",'Paste data'!G1661=""),"",ROUND((IF(ISNUMBER('Paste data'!G1661),'Paste data'!G1661,IFERROR(DATE(VALUE(LEFT('Paste data'!G1661,4)),VALUE(MID('Paste data'!G1661,6,2)),VALUE(MID('Paste data'!G1661,9,2)))+VALUE(MID('Paste data'!G1661,12,2))/24+VALUE(MID('Paste data'!G1661,15,2))/1440,"")))-(IF(ISNUMBER('Paste data'!E1661),'Paste data'!E1661,IFERROR(DATE(VALUE(LEFT('Paste data'!E1661,4)),VALUE(MID('Paste data'!E1661,6,2)),VALUE(MID('Paste data'!E1661,9,2)))+VALUE(MID('Paste data'!E1661,12,2))/24+VALUE(MID('Paste data'!E1661,15,2))/1440,""))),2)),"")</f>
      </c>
      <c r="G1661" s="10">
        <f>IFERROR(IF('Paste data'!G1661="","",(IF(ISNUMBER('Paste data'!G1661),'Paste data'!G1661,IFERROR(DATE(VALUE(LEFT('Paste data'!G1661,4)),VALUE(MID('Paste data'!G1661,6,2)),VALUE(MID('Paste data'!G1661,9,2)))+VALUE(MID('Paste data'!G1661,12,2))/24+VALUE(MID('Paste data'!G1661,15,2))/1440,"")))-WEEKDAY((IF(ISNUMBER('Paste data'!G1661),'Paste data'!G1661,IFERROR(DATE(VALUE(LEFT('Paste data'!G1661,4)),VALUE(MID('Paste data'!G1661,6,2)),VALUE(MID('Paste data'!G1661,9,2)))+VALUE(MID('Paste data'!G1661,12,2))/24+VALUE(MID('Paste data'!G1661,15,2))/1440,""))),3)),"")</f>
      </c>
    </row>
    <row r="1662" spans="1:7" x14ac:dyDescent="0.25">
      <c r="A1662" s="10">
        <f>IF('Paste data'!A1662="","",'Paste data'!A1662)</f>
      </c>
      <c r="B1662" s="4">
        <f>IF('Paste data'!A1662="","",'Paste data'!D1662)</f>
      </c>
      <c r="C1662" s="4">
        <f>IF('Paste data'!A1662="","",'Paste data'!B1662)</f>
      </c>
      <c r="D1662" s="11">
        <f>IFERROR(IF(OR('Paste data'!E1662="",'Paste data'!F1662=""),"",ROUND((IF(ISNUMBER('Paste data'!F1662),'Paste data'!F1662,IFERROR(DATE(VALUE(LEFT('Paste data'!F1662,4)),VALUE(MID('Paste data'!F1662,6,2)),VALUE(MID('Paste data'!F1662,9,2)))+VALUE(MID('Paste data'!F1662,12,2))/24+VALUE(MID('Paste data'!F1662,15,2))/1440,"")))-(IF(ISNUMBER('Paste data'!E1662),'Paste data'!E1662,IFERROR(DATE(VALUE(LEFT('Paste data'!E1662,4)),VALUE(MID('Paste data'!E1662,6,2)),VALUE(MID('Paste data'!E1662,9,2)))+VALUE(MID('Paste data'!E1662,12,2))/24+VALUE(MID('Paste data'!E1662,15,2))/1440,""))),2)),"")</f>
      </c>
      <c r="E1662" s="11">
        <f>IFERROR(IF(OR('Paste data'!F1662="",'Paste data'!G1662=""),"",ROUND((IF(ISNUMBER('Paste data'!G1662),'Paste data'!G1662,IFERROR(DATE(VALUE(LEFT('Paste data'!G1662,4)),VALUE(MID('Paste data'!G1662,6,2)),VALUE(MID('Paste data'!G1662,9,2)))+VALUE(MID('Paste data'!G1662,12,2))/24+VALUE(MID('Paste data'!G1662,15,2))/1440,"")))-(IF(ISNUMBER('Paste data'!F1662),'Paste data'!F1662,IFERROR(DATE(VALUE(LEFT('Paste data'!F1662,4)),VALUE(MID('Paste data'!F1662,6,2)),VALUE(MID('Paste data'!F1662,9,2)))+VALUE(MID('Paste data'!F1662,12,2))/24+VALUE(MID('Paste data'!F1662,15,2))/1440,""))),2)),"")</f>
      </c>
      <c r="F1662" s="11">
        <f>IFERROR(IF(OR('Paste data'!E1662="",'Paste data'!G1662=""),"",ROUND((IF(ISNUMBER('Paste data'!G1662),'Paste data'!G1662,IFERROR(DATE(VALUE(LEFT('Paste data'!G1662,4)),VALUE(MID('Paste data'!G1662,6,2)),VALUE(MID('Paste data'!G1662,9,2)))+VALUE(MID('Paste data'!G1662,12,2))/24+VALUE(MID('Paste data'!G1662,15,2))/1440,"")))-(IF(ISNUMBER('Paste data'!E1662),'Paste data'!E1662,IFERROR(DATE(VALUE(LEFT('Paste data'!E1662,4)),VALUE(MID('Paste data'!E1662,6,2)),VALUE(MID('Paste data'!E1662,9,2)))+VALUE(MID('Paste data'!E1662,12,2))/24+VALUE(MID('Paste data'!E1662,15,2))/1440,""))),2)),"")</f>
      </c>
      <c r="G1662" s="10">
        <f>IFERROR(IF('Paste data'!G1662="","",(IF(ISNUMBER('Paste data'!G1662),'Paste data'!G1662,IFERROR(DATE(VALUE(LEFT('Paste data'!G1662,4)),VALUE(MID('Paste data'!G1662,6,2)),VALUE(MID('Paste data'!G1662,9,2)))+VALUE(MID('Paste data'!G1662,12,2))/24+VALUE(MID('Paste data'!G1662,15,2))/1440,"")))-WEEKDAY((IF(ISNUMBER('Paste data'!G1662),'Paste data'!G1662,IFERROR(DATE(VALUE(LEFT('Paste data'!G1662,4)),VALUE(MID('Paste data'!G1662,6,2)),VALUE(MID('Paste data'!G1662,9,2)))+VALUE(MID('Paste data'!G1662,12,2))/24+VALUE(MID('Paste data'!G1662,15,2))/1440,""))),3)),"")</f>
      </c>
    </row>
    <row r="1663" spans="1:7" x14ac:dyDescent="0.25">
      <c r="A1663" s="10">
        <f>IF('Paste data'!A1663="","",'Paste data'!A1663)</f>
      </c>
      <c r="B1663" s="4">
        <f>IF('Paste data'!A1663="","",'Paste data'!D1663)</f>
      </c>
      <c r="C1663" s="4">
        <f>IF('Paste data'!A1663="","",'Paste data'!B1663)</f>
      </c>
      <c r="D1663" s="11">
        <f>IFERROR(IF(OR('Paste data'!E1663="",'Paste data'!F1663=""),"",ROUND((IF(ISNUMBER('Paste data'!F1663),'Paste data'!F1663,IFERROR(DATE(VALUE(LEFT('Paste data'!F1663,4)),VALUE(MID('Paste data'!F1663,6,2)),VALUE(MID('Paste data'!F1663,9,2)))+VALUE(MID('Paste data'!F1663,12,2))/24+VALUE(MID('Paste data'!F1663,15,2))/1440,"")))-(IF(ISNUMBER('Paste data'!E1663),'Paste data'!E1663,IFERROR(DATE(VALUE(LEFT('Paste data'!E1663,4)),VALUE(MID('Paste data'!E1663,6,2)),VALUE(MID('Paste data'!E1663,9,2)))+VALUE(MID('Paste data'!E1663,12,2))/24+VALUE(MID('Paste data'!E1663,15,2))/1440,""))),2)),"")</f>
      </c>
      <c r="E1663" s="11">
        <f>IFERROR(IF(OR('Paste data'!F1663="",'Paste data'!G1663=""),"",ROUND((IF(ISNUMBER('Paste data'!G1663),'Paste data'!G1663,IFERROR(DATE(VALUE(LEFT('Paste data'!G1663,4)),VALUE(MID('Paste data'!G1663,6,2)),VALUE(MID('Paste data'!G1663,9,2)))+VALUE(MID('Paste data'!G1663,12,2))/24+VALUE(MID('Paste data'!G1663,15,2))/1440,"")))-(IF(ISNUMBER('Paste data'!F1663),'Paste data'!F1663,IFERROR(DATE(VALUE(LEFT('Paste data'!F1663,4)),VALUE(MID('Paste data'!F1663,6,2)),VALUE(MID('Paste data'!F1663,9,2)))+VALUE(MID('Paste data'!F1663,12,2))/24+VALUE(MID('Paste data'!F1663,15,2))/1440,""))),2)),"")</f>
      </c>
      <c r="F1663" s="11">
        <f>IFERROR(IF(OR('Paste data'!E1663="",'Paste data'!G1663=""),"",ROUND((IF(ISNUMBER('Paste data'!G1663),'Paste data'!G1663,IFERROR(DATE(VALUE(LEFT('Paste data'!G1663,4)),VALUE(MID('Paste data'!G1663,6,2)),VALUE(MID('Paste data'!G1663,9,2)))+VALUE(MID('Paste data'!G1663,12,2))/24+VALUE(MID('Paste data'!G1663,15,2))/1440,"")))-(IF(ISNUMBER('Paste data'!E1663),'Paste data'!E1663,IFERROR(DATE(VALUE(LEFT('Paste data'!E1663,4)),VALUE(MID('Paste data'!E1663,6,2)),VALUE(MID('Paste data'!E1663,9,2)))+VALUE(MID('Paste data'!E1663,12,2))/24+VALUE(MID('Paste data'!E1663,15,2))/1440,""))),2)),"")</f>
      </c>
      <c r="G1663" s="10">
        <f>IFERROR(IF('Paste data'!G1663="","",(IF(ISNUMBER('Paste data'!G1663),'Paste data'!G1663,IFERROR(DATE(VALUE(LEFT('Paste data'!G1663,4)),VALUE(MID('Paste data'!G1663,6,2)),VALUE(MID('Paste data'!G1663,9,2)))+VALUE(MID('Paste data'!G1663,12,2))/24+VALUE(MID('Paste data'!G1663,15,2))/1440,"")))-WEEKDAY((IF(ISNUMBER('Paste data'!G1663),'Paste data'!G1663,IFERROR(DATE(VALUE(LEFT('Paste data'!G1663,4)),VALUE(MID('Paste data'!G1663,6,2)),VALUE(MID('Paste data'!G1663,9,2)))+VALUE(MID('Paste data'!G1663,12,2))/24+VALUE(MID('Paste data'!G1663,15,2))/1440,""))),3)),"")</f>
      </c>
    </row>
    <row r="1664" spans="1:7" x14ac:dyDescent="0.25">
      <c r="A1664" s="10">
        <f>IF('Paste data'!A1664="","",'Paste data'!A1664)</f>
      </c>
      <c r="B1664" s="4">
        <f>IF('Paste data'!A1664="","",'Paste data'!D1664)</f>
      </c>
      <c r="C1664" s="4">
        <f>IF('Paste data'!A1664="","",'Paste data'!B1664)</f>
      </c>
      <c r="D1664" s="11">
        <f>IFERROR(IF(OR('Paste data'!E1664="",'Paste data'!F1664=""),"",ROUND((IF(ISNUMBER('Paste data'!F1664),'Paste data'!F1664,IFERROR(DATE(VALUE(LEFT('Paste data'!F1664,4)),VALUE(MID('Paste data'!F1664,6,2)),VALUE(MID('Paste data'!F1664,9,2)))+VALUE(MID('Paste data'!F1664,12,2))/24+VALUE(MID('Paste data'!F1664,15,2))/1440,"")))-(IF(ISNUMBER('Paste data'!E1664),'Paste data'!E1664,IFERROR(DATE(VALUE(LEFT('Paste data'!E1664,4)),VALUE(MID('Paste data'!E1664,6,2)),VALUE(MID('Paste data'!E1664,9,2)))+VALUE(MID('Paste data'!E1664,12,2))/24+VALUE(MID('Paste data'!E1664,15,2))/1440,""))),2)),"")</f>
      </c>
      <c r="E1664" s="11">
        <f>IFERROR(IF(OR('Paste data'!F1664="",'Paste data'!G1664=""),"",ROUND((IF(ISNUMBER('Paste data'!G1664),'Paste data'!G1664,IFERROR(DATE(VALUE(LEFT('Paste data'!G1664,4)),VALUE(MID('Paste data'!G1664,6,2)),VALUE(MID('Paste data'!G1664,9,2)))+VALUE(MID('Paste data'!G1664,12,2))/24+VALUE(MID('Paste data'!G1664,15,2))/1440,"")))-(IF(ISNUMBER('Paste data'!F1664),'Paste data'!F1664,IFERROR(DATE(VALUE(LEFT('Paste data'!F1664,4)),VALUE(MID('Paste data'!F1664,6,2)),VALUE(MID('Paste data'!F1664,9,2)))+VALUE(MID('Paste data'!F1664,12,2))/24+VALUE(MID('Paste data'!F1664,15,2))/1440,""))),2)),"")</f>
      </c>
      <c r="F1664" s="11">
        <f>IFERROR(IF(OR('Paste data'!E1664="",'Paste data'!G1664=""),"",ROUND((IF(ISNUMBER('Paste data'!G1664),'Paste data'!G1664,IFERROR(DATE(VALUE(LEFT('Paste data'!G1664,4)),VALUE(MID('Paste data'!G1664,6,2)),VALUE(MID('Paste data'!G1664,9,2)))+VALUE(MID('Paste data'!G1664,12,2))/24+VALUE(MID('Paste data'!G1664,15,2))/1440,"")))-(IF(ISNUMBER('Paste data'!E1664),'Paste data'!E1664,IFERROR(DATE(VALUE(LEFT('Paste data'!E1664,4)),VALUE(MID('Paste data'!E1664,6,2)),VALUE(MID('Paste data'!E1664,9,2)))+VALUE(MID('Paste data'!E1664,12,2))/24+VALUE(MID('Paste data'!E1664,15,2))/1440,""))),2)),"")</f>
      </c>
      <c r="G1664" s="10">
        <f>IFERROR(IF('Paste data'!G1664="","",(IF(ISNUMBER('Paste data'!G1664),'Paste data'!G1664,IFERROR(DATE(VALUE(LEFT('Paste data'!G1664,4)),VALUE(MID('Paste data'!G1664,6,2)),VALUE(MID('Paste data'!G1664,9,2)))+VALUE(MID('Paste data'!G1664,12,2))/24+VALUE(MID('Paste data'!G1664,15,2))/1440,"")))-WEEKDAY((IF(ISNUMBER('Paste data'!G1664),'Paste data'!G1664,IFERROR(DATE(VALUE(LEFT('Paste data'!G1664,4)),VALUE(MID('Paste data'!G1664,6,2)),VALUE(MID('Paste data'!G1664,9,2)))+VALUE(MID('Paste data'!G1664,12,2))/24+VALUE(MID('Paste data'!G1664,15,2))/1440,""))),3)),"")</f>
      </c>
    </row>
    <row r="1665" spans="1:7" x14ac:dyDescent="0.25">
      <c r="A1665" s="10">
        <f>IF('Paste data'!A1665="","",'Paste data'!A1665)</f>
      </c>
      <c r="B1665" s="4">
        <f>IF('Paste data'!A1665="","",'Paste data'!D1665)</f>
      </c>
      <c r="C1665" s="4">
        <f>IF('Paste data'!A1665="","",'Paste data'!B1665)</f>
      </c>
      <c r="D1665" s="11">
        <f>IFERROR(IF(OR('Paste data'!E1665="",'Paste data'!F1665=""),"",ROUND((IF(ISNUMBER('Paste data'!F1665),'Paste data'!F1665,IFERROR(DATE(VALUE(LEFT('Paste data'!F1665,4)),VALUE(MID('Paste data'!F1665,6,2)),VALUE(MID('Paste data'!F1665,9,2)))+VALUE(MID('Paste data'!F1665,12,2))/24+VALUE(MID('Paste data'!F1665,15,2))/1440,"")))-(IF(ISNUMBER('Paste data'!E1665),'Paste data'!E1665,IFERROR(DATE(VALUE(LEFT('Paste data'!E1665,4)),VALUE(MID('Paste data'!E1665,6,2)),VALUE(MID('Paste data'!E1665,9,2)))+VALUE(MID('Paste data'!E1665,12,2))/24+VALUE(MID('Paste data'!E1665,15,2))/1440,""))),2)),"")</f>
      </c>
      <c r="E1665" s="11">
        <f>IFERROR(IF(OR('Paste data'!F1665="",'Paste data'!G1665=""),"",ROUND((IF(ISNUMBER('Paste data'!G1665),'Paste data'!G1665,IFERROR(DATE(VALUE(LEFT('Paste data'!G1665,4)),VALUE(MID('Paste data'!G1665,6,2)),VALUE(MID('Paste data'!G1665,9,2)))+VALUE(MID('Paste data'!G1665,12,2))/24+VALUE(MID('Paste data'!G1665,15,2))/1440,"")))-(IF(ISNUMBER('Paste data'!F1665),'Paste data'!F1665,IFERROR(DATE(VALUE(LEFT('Paste data'!F1665,4)),VALUE(MID('Paste data'!F1665,6,2)),VALUE(MID('Paste data'!F1665,9,2)))+VALUE(MID('Paste data'!F1665,12,2))/24+VALUE(MID('Paste data'!F1665,15,2))/1440,""))),2)),"")</f>
      </c>
      <c r="F1665" s="11">
        <f>IFERROR(IF(OR('Paste data'!E1665="",'Paste data'!G1665=""),"",ROUND((IF(ISNUMBER('Paste data'!G1665),'Paste data'!G1665,IFERROR(DATE(VALUE(LEFT('Paste data'!G1665,4)),VALUE(MID('Paste data'!G1665,6,2)),VALUE(MID('Paste data'!G1665,9,2)))+VALUE(MID('Paste data'!G1665,12,2))/24+VALUE(MID('Paste data'!G1665,15,2))/1440,"")))-(IF(ISNUMBER('Paste data'!E1665),'Paste data'!E1665,IFERROR(DATE(VALUE(LEFT('Paste data'!E1665,4)),VALUE(MID('Paste data'!E1665,6,2)),VALUE(MID('Paste data'!E1665,9,2)))+VALUE(MID('Paste data'!E1665,12,2))/24+VALUE(MID('Paste data'!E1665,15,2))/1440,""))),2)),"")</f>
      </c>
      <c r="G1665" s="10">
        <f>IFERROR(IF('Paste data'!G1665="","",(IF(ISNUMBER('Paste data'!G1665),'Paste data'!G1665,IFERROR(DATE(VALUE(LEFT('Paste data'!G1665,4)),VALUE(MID('Paste data'!G1665,6,2)),VALUE(MID('Paste data'!G1665,9,2)))+VALUE(MID('Paste data'!G1665,12,2))/24+VALUE(MID('Paste data'!G1665,15,2))/1440,"")))-WEEKDAY((IF(ISNUMBER('Paste data'!G1665),'Paste data'!G1665,IFERROR(DATE(VALUE(LEFT('Paste data'!G1665,4)),VALUE(MID('Paste data'!G1665,6,2)),VALUE(MID('Paste data'!G1665,9,2)))+VALUE(MID('Paste data'!G1665,12,2))/24+VALUE(MID('Paste data'!G1665,15,2))/1440,""))),3)),"")</f>
      </c>
    </row>
    <row r="1666" spans="1:7" x14ac:dyDescent="0.25">
      <c r="A1666" s="10">
        <f>IF('Paste data'!A1666="","",'Paste data'!A1666)</f>
      </c>
      <c r="B1666" s="4">
        <f>IF('Paste data'!A1666="","",'Paste data'!D1666)</f>
      </c>
      <c r="C1666" s="4">
        <f>IF('Paste data'!A1666="","",'Paste data'!B1666)</f>
      </c>
      <c r="D1666" s="11">
        <f>IFERROR(IF(OR('Paste data'!E1666="",'Paste data'!F1666=""),"",ROUND((IF(ISNUMBER('Paste data'!F1666),'Paste data'!F1666,IFERROR(DATE(VALUE(LEFT('Paste data'!F1666,4)),VALUE(MID('Paste data'!F1666,6,2)),VALUE(MID('Paste data'!F1666,9,2)))+VALUE(MID('Paste data'!F1666,12,2))/24+VALUE(MID('Paste data'!F1666,15,2))/1440,"")))-(IF(ISNUMBER('Paste data'!E1666),'Paste data'!E1666,IFERROR(DATE(VALUE(LEFT('Paste data'!E1666,4)),VALUE(MID('Paste data'!E1666,6,2)),VALUE(MID('Paste data'!E1666,9,2)))+VALUE(MID('Paste data'!E1666,12,2))/24+VALUE(MID('Paste data'!E1666,15,2))/1440,""))),2)),"")</f>
      </c>
      <c r="E1666" s="11">
        <f>IFERROR(IF(OR('Paste data'!F1666="",'Paste data'!G1666=""),"",ROUND((IF(ISNUMBER('Paste data'!G1666),'Paste data'!G1666,IFERROR(DATE(VALUE(LEFT('Paste data'!G1666,4)),VALUE(MID('Paste data'!G1666,6,2)),VALUE(MID('Paste data'!G1666,9,2)))+VALUE(MID('Paste data'!G1666,12,2))/24+VALUE(MID('Paste data'!G1666,15,2))/1440,"")))-(IF(ISNUMBER('Paste data'!F1666),'Paste data'!F1666,IFERROR(DATE(VALUE(LEFT('Paste data'!F1666,4)),VALUE(MID('Paste data'!F1666,6,2)),VALUE(MID('Paste data'!F1666,9,2)))+VALUE(MID('Paste data'!F1666,12,2))/24+VALUE(MID('Paste data'!F1666,15,2))/1440,""))),2)),"")</f>
      </c>
      <c r="F1666" s="11">
        <f>IFERROR(IF(OR('Paste data'!E1666="",'Paste data'!G1666=""),"",ROUND((IF(ISNUMBER('Paste data'!G1666),'Paste data'!G1666,IFERROR(DATE(VALUE(LEFT('Paste data'!G1666,4)),VALUE(MID('Paste data'!G1666,6,2)),VALUE(MID('Paste data'!G1666,9,2)))+VALUE(MID('Paste data'!G1666,12,2))/24+VALUE(MID('Paste data'!G1666,15,2))/1440,"")))-(IF(ISNUMBER('Paste data'!E1666),'Paste data'!E1666,IFERROR(DATE(VALUE(LEFT('Paste data'!E1666,4)),VALUE(MID('Paste data'!E1666,6,2)),VALUE(MID('Paste data'!E1666,9,2)))+VALUE(MID('Paste data'!E1666,12,2))/24+VALUE(MID('Paste data'!E1666,15,2))/1440,""))),2)),"")</f>
      </c>
      <c r="G1666" s="10">
        <f>IFERROR(IF('Paste data'!G1666="","",(IF(ISNUMBER('Paste data'!G1666),'Paste data'!G1666,IFERROR(DATE(VALUE(LEFT('Paste data'!G1666,4)),VALUE(MID('Paste data'!G1666,6,2)),VALUE(MID('Paste data'!G1666,9,2)))+VALUE(MID('Paste data'!G1666,12,2))/24+VALUE(MID('Paste data'!G1666,15,2))/1440,"")))-WEEKDAY((IF(ISNUMBER('Paste data'!G1666),'Paste data'!G1666,IFERROR(DATE(VALUE(LEFT('Paste data'!G1666,4)),VALUE(MID('Paste data'!G1666,6,2)),VALUE(MID('Paste data'!G1666,9,2)))+VALUE(MID('Paste data'!G1666,12,2))/24+VALUE(MID('Paste data'!G1666,15,2))/1440,""))),3)),"")</f>
      </c>
    </row>
    <row r="1667" spans="1:7" x14ac:dyDescent="0.25">
      <c r="A1667" s="10">
        <f>IF('Paste data'!A1667="","",'Paste data'!A1667)</f>
      </c>
      <c r="B1667" s="4">
        <f>IF('Paste data'!A1667="","",'Paste data'!D1667)</f>
      </c>
      <c r="C1667" s="4">
        <f>IF('Paste data'!A1667="","",'Paste data'!B1667)</f>
      </c>
      <c r="D1667" s="11">
        <f>IFERROR(IF(OR('Paste data'!E1667="",'Paste data'!F1667=""),"",ROUND((IF(ISNUMBER('Paste data'!F1667),'Paste data'!F1667,IFERROR(DATE(VALUE(LEFT('Paste data'!F1667,4)),VALUE(MID('Paste data'!F1667,6,2)),VALUE(MID('Paste data'!F1667,9,2)))+VALUE(MID('Paste data'!F1667,12,2))/24+VALUE(MID('Paste data'!F1667,15,2))/1440,"")))-(IF(ISNUMBER('Paste data'!E1667),'Paste data'!E1667,IFERROR(DATE(VALUE(LEFT('Paste data'!E1667,4)),VALUE(MID('Paste data'!E1667,6,2)),VALUE(MID('Paste data'!E1667,9,2)))+VALUE(MID('Paste data'!E1667,12,2))/24+VALUE(MID('Paste data'!E1667,15,2))/1440,""))),2)),"")</f>
      </c>
      <c r="E1667" s="11">
        <f>IFERROR(IF(OR('Paste data'!F1667="",'Paste data'!G1667=""),"",ROUND((IF(ISNUMBER('Paste data'!G1667),'Paste data'!G1667,IFERROR(DATE(VALUE(LEFT('Paste data'!G1667,4)),VALUE(MID('Paste data'!G1667,6,2)),VALUE(MID('Paste data'!G1667,9,2)))+VALUE(MID('Paste data'!G1667,12,2))/24+VALUE(MID('Paste data'!G1667,15,2))/1440,"")))-(IF(ISNUMBER('Paste data'!F1667),'Paste data'!F1667,IFERROR(DATE(VALUE(LEFT('Paste data'!F1667,4)),VALUE(MID('Paste data'!F1667,6,2)),VALUE(MID('Paste data'!F1667,9,2)))+VALUE(MID('Paste data'!F1667,12,2))/24+VALUE(MID('Paste data'!F1667,15,2))/1440,""))),2)),"")</f>
      </c>
      <c r="F1667" s="11">
        <f>IFERROR(IF(OR('Paste data'!E1667="",'Paste data'!G1667=""),"",ROUND((IF(ISNUMBER('Paste data'!G1667),'Paste data'!G1667,IFERROR(DATE(VALUE(LEFT('Paste data'!G1667,4)),VALUE(MID('Paste data'!G1667,6,2)),VALUE(MID('Paste data'!G1667,9,2)))+VALUE(MID('Paste data'!G1667,12,2))/24+VALUE(MID('Paste data'!G1667,15,2))/1440,"")))-(IF(ISNUMBER('Paste data'!E1667),'Paste data'!E1667,IFERROR(DATE(VALUE(LEFT('Paste data'!E1667,4)),VALUE(MID('Paste data'!E1667,6,2)),VALUE(MID('Paste data'!E1667,9,2)))+VALUE(MID('Paste data'!E1667,12,2))/24+VALUE(MID('Paste data'!E1667,15,2))/1440,""))),2)),"")</f>
      </c>
      <c r="G1667" s="10">
        <f>IFERROR(IF('Paste data'!G1667="","",(IF(ISNUMBER('Paste data'!G1667),'Paste data'!G1667,IFERROR(DATE(VALUE(LEFT('Paste data'!G1667,4)),VALUE(MID('Paste data'!G1667,6,2)),VALUE(MID('Paste data'!G1667,9,2)))+VALUE(MID('Paste data'!G1667,12,2))/24+VALUE(MID('Paste data'!G1667,15,2))/1440,"")))-WEEKDAY((IF(ISNUMBER('Paste data'!G1667),'Paste data'!G1667,IFERROR(DATE(VALUE(LEFT('Paste data'!G1667,4)),VALUE(MID('Paste data'!G1667,6,2)),VALUE(MID('Paste data'!G1667,9,2)))+VALUE(MID('Paste data'!G1667,12,2))/24+VALUE(MID('Paste data'!G1667,15,2))/1440,""))),3)),"")</f>
      </c>
    </row>
    <row r="1668" spans="1:7" x14ac:dyDescent="0.25">
      <c r="A1668" s="10">
        <f>IF('Paste data'!A1668="","",'Paste data'!A1668)</f>
      </c>
      <c r="B1668" s="4">
        <f>IF('Paste data'!A1668="","",'Paste data'!D1668)</f>
      </c>
      <c r="C1668" s="4">
        <f>IF('Paste data'!A1668="","",'Paste data'!B1668)</f>
      </c>
      <c r="D1668" s="11">
        <f>IFERROR(IF(OR('Paste data'!E1668="",'Paste data'!F1668=""),"",ROUND((IF(ISNUMBER('Paste data'!F1668),'Paste data'!F1668,IFERROR(DATE(VALUE(LEFT('Paste data'!F1668,4)),VALUE(MID('Paste data'!F1668,6,2)),VALUE(MID('Paste data'!F1668,9,2)))+VALUE(MID('Paste data'!F1668,12,2))/24+VALUE(MID('Paste data'!F1668,15,2))/1440,"")))-(IF(ISNUMBER('Paste data'!E1668),'Paste data'!E1668,IFERROR(DATE(VALUE(LEFT('Paste data'!E1668,4)),VALUE(MID('Paste data'!E1668,6,2)),VALUE(MID('Paste data'!E1668,9,2)))+VALUE(MID('Paste data'!E1668,12,2))/24+VALUE(MID('Paste data'!E1668,15,2))/1440,""))),2)),"")</f>
      </c>
      <c r="E1668" s="11">
        <f>IFERROR(IF(OR('Paste data'!F1668="",'Paste data'!G1668=""),"",ROUND((IF(ISNUMBER('Paste data'!G1668),'Paste data'!G1668,IFERROR(DATE(VALUE(LEFT('Paste data'!G1668,4)),VALUE(MID('Paste data'!G1668,6,2)),VALUE(MID('Paste data'!G1668,9,2)))+VALUE(MID('Paste data'!G1668,12,2))/24+VALUE(MID('Paste data'!G1668,15,2))/1440,"")))-(IF(ISNUMBER('Paste data'!F1668),'Paste data'!F1668,IFERROR(DATE(VALUE(LEFT('Paste data'!F1668,4)),VALUE(MID('Paste data'!F1668,6,2)),VALUE(MID('Paste data'!F1668,9,2)))+VALUE(MID('Paste data'!F1668,12,2))/24+VALUE(MID('Paste data'!F1668,15,2))/1440,""))),2)),"")</f>
      </c>
      <c r="F1668" s="11">
        <f>IFERROR(IF(OR('Paste data'!E1668="",'Paste data'!G1668=""),"",ROUND((IF(ISNUMBER('Paste data'!G1668),'Paste data'!G1668,IFERROR(DATE(VALUE(LEFT('Paste data'!G1668,4)),VALUE(MID('Paste data'!G1668,6,2)),VALUE(MID('Paste data'!G1668,9,2)))+VALUE(MID('Paste data'!G1668,12,2))/24+VALUE(MID('Paste data'!G1668,15,2))/1440,"")))-(IF(ISNUMBER('Paste data'!E1668),'Paste data'!E1668,IFERROR(DATE(VALUE(LEFT('Paste data'!E1668,4)),VALUE(MID('Paste data'!E1668,6,2)),VALUE(MID('Paste data'!E1668,9,2)))+VALUE(MID('Paste data'!E1668,12,2))/24+VALUE(MID('Paste data'!E1668,15,2))/1440,""))),2)),"")</f>
      </c>
      <c r="G1668" s="10">
        <f>IFERROR(IF('Paste data'!G1668="","",(IF(ISNUMBER('Paste data'!G1668),'Paste data'!G1668,IFERROR(DATE(VALUE(LEFT('Paste data'!G1668,4)),VALUE(MID('Paste data'!G1668,6,2)),VALUE(MID('Paste data'!G1668,9,2)))+VALUE(MID('Paste data'!G1668,12,2))/24+VALUE(MID('Paste data'!G1668,15,2))/1440,"")))-WEEKDAY((IF(ISNUMBER('Paste data'!G1668),'Paste data'!G1668,IFERROR(DATE(VALUE(LEFT('Paste data'!G1668,4)),VALUE(MID('Paste data'!G1668,6,2)),VALUE(MID('Paste data'!G1668,9,2)))+VALUE(MID('Paste data'!G1668,12,2))/24+VALUE(MID('Paste data'!G1668,15,2))/1440,""))),3)),"")</f>
      </c>
    </row>
    <row r="1669" spans="1:7" x14ac:dyDescent="0.25">
      <c r="A1669" s="10">
        <f>IF('Paste data'!A1669="","",'Paste data'!A1669)</f>
      </c>
      <c r="B1669" s="4">
        <f>IF('Paste data'!A1669="","",'Paste data'!D1669)</f>
      </c>
      <c r="C1669" s="4">
        <f>IF('Paste data'!A1669="","",'Paste data'!B1669)</f>
      </c>
      <c r="D1669" s="11">
        <f>IFERROR(IF(OR('Paste data'!E1669="",'Paste data'!F1669=""),"",ROUND((IF(ISNUMBER('Paste data'!F1669),'Paste data'!F1669,IFERROR(DATE(VALUE(LEFT('Paste data'!F1669,4)),VALUE(MID('Paste data'!F1669,6,2)),VALUE(MID('Paste data'!F1669,9,2)))+VALUE(MID('Paste data'!F1669,12,2))/24+VALUE(MID('Paste data'!F1669,15,2))/1440,"")))-(IF(ISNUMBER('Paste data'!E1669),'Paste data'!E1669,IFERROR(DATE(VALUE(LEFT('Paste data'!E1669,4)),VALUE(MID('Paste data'!E1669,6,2)),VALUE(MID('Paste data'!E1669,9,2)))+VALUE(MID('Paste data'!E1669,12,2))/24+VALUE(MID('Paste data'!E1669,15,2))/1440,""))),2)),"")</f>
      </c>
      <c r="E1669" s="11">
        <f>IFERROR(IF(OR('Paste data'!F1669="",'Paste data'!G1669=""),"",ROUND((IF(ISNUMBER('Paste data'!G1669),'Paste data'!G1669,IFERROR(DATE(VALUE(LEFT('Paste data'!G1669,4)),VALUE(MID('Paste data'!G1669,6,2)),VALUE(MID('Paste data'!G1669,9,2)))+VALUE(MID('Paste data'!G1669,12,2))/24+VALUE(MID('Paste data'!G1669,15,2))/1440,"")))-(IF(ISNUMBER('Paste data'!F1669),'Paste data'!F1669,IFERROR(DATE(VALUE(LEFT('Paste data'!F1669,4)),VALUE(MID('Paste data'!F1669,6,2)),VALUE(MID('Paste data'!F1669,9,2)))+VALUE(MID('Paste data'!F1669,12,2))/24+VALUE(MID('Paste data'!F1669,15,2))/1440,""))),2)),"")</f>
      </c>
      <c r="F1669" s="11">
        <f>IFERROR(IF(OR('Paste data'!E1669="",'Paste data'!G1669=""),"",ROUND((IF(ISNUMBER('Paste data'!G1669),'Paste data'!G1669,IFERROR(DATE(VALUE(LEFT('Paste data'!G1669,4)),VALUE(MID('Paste data'!G1669,6,2)),VALUE(MID('Paste data'!G1669,9,2)))+VALUE(MID('Paste data'!G1669,12,2))/24+VALUE(MID('Paste data'!G1669,15,2))/1440,"")))-(IF(ISNUMBER('Paste data'!E1669),'Paste data'!E1669,IFERROR(DATE(VALUE(LEFT('Paste data'!E1669,4)),VALUE(MID('Paste data'!E1669,6,2)),VALUE(MID('Paste data'!E1669,9,2)))+VALUE(MID('Paste data'!E1669,12,2))/24+VALUE(MID('Paste data'!E1669,15,2))/1440,""))),2)),"")</f>
      </c>
      <c r="G1669" s="10">
        <f>IFERROR(IF('Paste data'!G1669="","",(IF(ISNUMBER('Paste data'!G1669),'Paste data'!G1669,IFERROR(DATE(VALUE(LEFT('Paste data'!G1669,4)),VALUE(MID('Paste data'!G1669,6,2)),VALUE(MID('Paste data'!G1669,9,2)))+VALUE(MID('Paste data'!G1669,12,2))/24+VALUE(MID('Paste data'!G1669,15,2))/1440,"")))-WEEKDAY((IF(ISNUMBER('Paste data'!G1669),'Paste data'!G1669,IFERROR(DATE(VALUE(LEFT('Paste data'!G1669,4)),VALUE(MID('Paste data'!G1669,6,2)),VALUE(MID('Paste data'!G1669,9,2)))+VALUE(MID('Paste data'!G1669,12,2))/24+VALUE(MID('Paste data'!G1669,15,2))/1440,""))),3)),"")</f>
      </c>
    </row>
    <row r="1670" spans="1:7" x14ac:dyDescent="0.25">
      <c r="A1670" s="10">
        <f>IF('Paste data'!A1670="","",'Paste data'!A1670)</f>
      </c>
      <c r="B1670" s="4">
        <f>IF('Paste data'!A1670="","",'Paste data'!D1670)</f>
      </c>
      <c r="C1670" s="4">
        <f>IF('Paste data'!A1670="","",'Paste data'!B1670)</f>
      </c>
      <c r="D1670" s="11">
        <f>IFERROR(IF(OR('Paste data'!E1670="",'Paste data'!F1670=""),"",ROUND((IF(ISNUMBER('Paste data'!F1670),'Paste data'!F1670,IFERROR(DATE(VALUE(LEFT('Paste data'!F1670,4)),VALUE(MID('Paste data'!F1670,6,2)),VALUE(MID('Paste data'!F1670,9,2)))+VALUE(MID('Paste data'!F1670,12,2))/24+VALUE(MID('Paste data'!F1670,15,2))/1440,"")))-(IF(ISNUMBER('Paste data'!E1670),'Paste data'!E1670,IFERROR(DATE(VALUE(LEFT('Paste data'!E1670,4)),VALUE(MID('Paste data'!E1670,6,2)),VALUE(MID('Paste data'!E1670,9,2)))+VALUE(MID('Paste data'!E1670,12,2))/24+VALUE(MID('Paste data'!E1670,15,2))/1440,""))),2)),"")</f>
      </c>
      <c r="E1670" s="11">
        <f>IFERROR(IF(OR('Paste data'!F1670="",'Paste data'!G1670=""),"",ROUND((IF(ISNUMBER('Paste data'!G1670),'Paste data'!G1670,IFERROR(DATE(VALUE(LEFT('Paste data'!G1670,4)),VALUE(MID('Paste data'!G1670,6,2)),VALUE(MID('Paste data'!G1670,9,2)))+VALUE(MID('Paste data'!G1670,12,2))/24+VALUE(MID('Paste data'!G1670,15,2))/1440,"")))-(IF(ISNUMBER('Paste data'!F1670),'Paste data'!F1670,IFERROR(DATE(VALUE(LEFT('Paste data'!F1670,4)),VALUE(MID('Paste data'!F1670,6,2)),VALUE(MID('Paste data'!F1670,9,2)))+VALUE(MID('Paste data'!F1670,12,2))/24+VALUE(MID('Paste data'!F1670,15,2))/1440,""))),2)),"")</f>
      </c>
      <c r="F1670" s="11">
        <f>IFERROR(IF(OR('Paste data'!E1670="",'Paste data'!G1670=""),"",ROUND((IF(ISNUMBER('Paste data'!G1670),'Paste data'!G1670,IFERROR(DATE(VALUE(LEFT('Paste data'!G1670,4)),VALUE(MID('Paste data'!G1670,6,2)),VALUE(MID('Paste data'!G1670,9,2)))+VALUE(MID('Paste data'!G1670,12,2))/24+VALUE(MID('Paste data'!G1670,15,2))/1440,"")))-(IF(ISNUMBER('Paste data'!E1670),'Paste data'!E1670,IFERROR(DATE(VALUE(LEFT('Paste data'!E1670,4)),VALUE(MID('Paste data'!E1670,6,2)),VALUE(MID('Paste data'!E1670,9,2)))+VALUE(MID('Paste data'!E1670,12,2))/24+VALUE(MID('Paste data'!E1670,15,2))/1440,""))),2)),"")</f>
      </c>
      <c r="G1670" s="10">
        <f>IFERROR(IF('Paste data'!G1670="","",(IF(ISNUMBER('Paste data'!G1670),'Paste data'!G1670,IFERROR(DATE(VALUE(LEFT('Paste data'!G1670,4)),VALUE(MID('Paste data'!G1670,6,2)),VALUE(MID('Paste data'!G1670,9,2)))+VALUE(MID('Paste data'!G1670,12,2))/24+VALUE(MID('Paste data'!G1670,15,2))/1440,"")))-WEEKDAY((IF(ISNUMBER('Paste data'!G1670),'Paste data'!G1670,IFERROR(DATE(VALUE(LEFT('Paste data'!G1670,4)),VALUE(MID('Paste data'!G1670,6,2)),VALUE(MID('Paste data'!G1670,9,2)))+VALUE(MID('Paste data'!G1670,12,2))/24+VALUE(MID('Paste data'!G1670,15,2))/1440,""))),3)),"")</f>
      </c>
    </row>
    <row r="1671" spans="1:7" x14ac:dyDescent="0.25">
      <c r="A1671" s="10">
        <f>IF('Paste data'!A1671="","",'Paste data'!A1671)</f>
      </c>
      <c r="B1671" s="4">
        <f>IF('Paste data'!A1671="","",'Paste data'!D1671)</f>
      </c>
      <c r="C1671" s="4">
        <f>IF('Paste data'!A1671="","",'Paste data'!B1671)</f>
      </c>
      <c r="D1671" s="11">
        <f>IFERROR(IF(OR('Paste data'!E1671="",'Paste data'!F1671=""),"",ROUND((IF(ISNUMBER('Paste data'!F1671),'Paste data'!F1671,IFERROR(DATE(VALUE(LEFT('Paste data'!F1671,4)),VALUE(MID('Paste data'!F1671,6,2)),VALUE(MID('Paste data'!F1671,9,2)))+VALUE(MID('Paste data'!F1671,12,2))/24+VALUE(MID('Paste data'!F1671,15,2))/1440,"")))-(IF(ISNUMBER('Paste data'!E1671),'Paste data'!E1671,IFERROR(DATE(VALUE(LEFT('Paste data'!E1671,4)),VALUE(MID('Paste data'!E1671,6,2)),VALUE(MID('Paste data'!E1671,9,2)))+VALUE(MID('Paste data'!E1671,12,2))/24+VALUE(MID('Paste data'!E1671,15,2))/1440,""))),2)),"")</f>
      </c>
      <c r="E1671" s="11">
        <f>IFERROR(IF(OR('Paste data'!F1671="",'Paste data'!G1671=""),"",ROUND((IF(ISNUMBER('Paste data'!G1671),'Paste data'!G1671,IFERROR(DATE(VALUE(LEFT('Paste data'!G1671,4)),VALUE(MID('Paste data'!G1671,6,2)),VALUE(MID('Paste data'!G1671,9,2)))+VALUE(MID('Paste data'!G1671,12,2))/24+VALUE(MID('Paste data'!G1671,15,2))/1440,"")))-(IF(ISNUMBER('Paste data'!F1671),'Paste data'!F1671,IFERROR(DATE(VALUE(LEFT('Paste data'!F1671,4)),VALUE(MID('Paste data'!F1671,6,2)),VALUE(MID('Paste data'!F1671,9,2)))+VALUE(MID('Paste data'!F1671,12,2))/24+VALUE(MID('Paste data'!F1671,15,2))/1440,""))),2)),"")</f>
      </c>
      <c r="F1671" s="11">
        <f>IFERROR(IF(OR('Paste data'!E1671="",'Paste data'!G1671=""),"",ROUND((IF(ISNUMBER('Paste data'!G1671),'Paste data'!G1671,IFERROR(DATE(VALUE(LEFT('Paste data'!G1671,4)),VALUE(MID('Paste data'!G1671,6,2)),VALUE(MID('Paste data'!G1671,9,2)))+VALUE(MID('Paste data'!G1671,12,2))/24+VALUE(MID('Paste data'!G1671,15,2))/1440,"")))-(IF(ISNUMBER('Paste data'!E1671),'Paste data'!E1671,IFERROR(DATE(VALUE(LEFT('Paste data'!E1671,4)),VALUE(MID('Paste data'!E1671,6,2)),VALUE(MID('Paste data'!E1671,9,2)))+VALUE(MID('Paste data'!E1671,12,2))/24+VALUE(MID('Paste data'!E1671,15,2))/1440,""))),2)),"")</f>
      </c>
      <c r="G1671" s="10">
        <f>IFERROR(IF('Paste data'!G1671="","",(IF(ISNUMBER('Paste data'!G1671),'Paste data'!G1671,IFERROR(DATE(VALUE(LEFT('Paste data'!G1671,4)),VALUE(MID('Paste data'!G1671,6,2)),VALUE(MID('Paste data'!G1671,9,2)))+VALUE(MID('Paste data'!G1671,12,2))/24+VALUE(MID('Paste data'!G1671,15,2))/1440,"")))-WEEKDAY((IF(ISNUMBER('Paste data'!G1671),'Paste data'!G1671,IFERROR(DATE(VALUE(LEFT('Paste data'!G1671,4)),VALUE(MID('Paste data'!G1671,6,2)),VALUE(MID('Paste data'!G1671,9,2)))+VALUE(MID('Paste data'!G1671,12,2))/24+VALUE(MID('Paste data'!G1671,15,2))/1440,""))),3)),"")</f>
      </c>
    </row>
    <row r="1672" spans="1:7" x14ac:dyDescent="0.25">
      <c r="A1672" s="10">
        <f>IF('Paste data'!A1672="","",'Paste data'!A1672)</f>
      </c>
      <c r="B1672" s="4">
        <f>IF('Paste data'!A1672="","",'Paste data'!D1672)</f>
      </c>
      <c r="C1672" s="4">
        <f>IF('Paste data'!A1672="","",'Paste data'!B1672)</f>
      </c>
      <c r="D1672" s="11">
        <f>IFERROR(IF(OR('Paste data'!E1672="",'Paste data'!F1672=""),"",ROUND((IF(ISNUMBER('Paste data'!F1672),'Paste data'!F1672,IFERROR(DATE(VALUE(LEFT('Paste data'!F1672,4)),VALUE(MID('Paste data'!F1672,6,2)),VALUE(MID('Paste data'!F1672,9,2)))+VALUE(MID('Paste data'!F1672,12,2))/24+VALUE(MID('Paste data'!F1672,15,2))/1440,"")))-(IF(ISNUMBER('Paste data'!E1672),'Paste data'!E1672,IFERROR(DATE(VALUE(LEFT('Paste data'!E1672,4)),VALUE(MID('Paste data'!E1672,6,2)),VALUE(MID('Paste data'!E1672,9,2)))+VALUE(MID('Paste data'!E1672,12,2))/24+VALUE(MID('Paste data'!E1672,15,2))/1440,""))),2)),"")</f>
      </c>
      <c r="E1672" s="11">
        <f>IFERROR(IF(OR('Paste data'!F1672="",'Paste data'!G1672=""),"",ROUND((IF(ISNUMBER('Paste data'!G1672),'Paste data'!G1672,IFERROR(DATE(VALUE(LEFT('Paste data'!G1672,4)),VALUE(MID('Paste data'!G1672,6,2)),VALUE(MID('Paste data'!G1672,9,2)))+VALUE(MID('Paste data'!G1672,12,2))/24+VALUE(MID('Paste data'!G1672,15,2))/1440,"")))-(IF(ISNUMBER('Paste data'!F1672),'Paste data'!F1672,IFERROR(DATE(VALUE(LEFT('Paste data'!F1672,4)),VALUE(MID('Paste data'!F1672,6,2)),VALUE(MID('Paste data'!F1672,9,2)))+VALUE(MID('Paste data'!F1672,12,2))/24+VALUE(MID('Paste data'!F1672,15,2))/1440,""))),2)),"")</f>
      </c>
      <c r="F1672" s="11">
        <f>IFERROR(IF(OR('Paste data'!E1672="",'Paste data'!G1672=""),"",ROUND((IF(ISNUMBER('Paste data'!G1672),'Paste data'!G1672,IFERROR(DATE(VALUE(LEFT('Paste data'!G1672,4)),VALUE(MID('Paste data'!G1672,6,2)),VALUE(MID('Paste data'!G1672,9,2)))+VALUE(MID('Paste data'!G1672,12,2))/24+VALUE(MID('Paste data'!G1672,15,2))/1440,"")))-(IF(ISNUMBER('Paste data'!E1672),'Paste data'!E1672,IFERROR(DATE(VALUE(LEFT('Paste data'!E1672,4)),VALUE(MID('Paste data'!E1672,6,2)),VALUE(MID('Paste data'!E1672,9,2)))+VALUE(MID('Paste data'!E1672,12,2))/24+VALUE(MID('Paste data'!E1672,15,2))/1440,""))),2)),"")</f>
      </c>
      <c r="G1672" s="10">
        <f>IFERROR(IF('Paste data'!G1672="","",(IF(ISNUMBER('Paste data'!G1672),'Paste data'!G1672,IFERROR(DATE(VALUE(LEFT('Paste data'!G1672,4)),VALUE(MID('Paste data'!G1672,6,2)),VALUE(MID('Paste data'!G1672,9,2)))+VALUE(MID('Paste data'!G1672,12,2))/24+VALUE(MID('Paste data'!G1672,15,2))/1440,"")))-WEEKDAY((IF(ISNUMBER('Paste data'!G1672),'Paste data'!G1672,IFERROR(DATE(VALUE(LEFT('Paste data'!G1672,4)),VALUE(MID('Paste data'!G1672,6,2)),VALUE(MID('Paste data'!G1672,9,2)))+VALUE(MID('Paste data'!G1672,12,2))/24+VALUE(MID('Paste data'!G1672,15,2))/1440,""))),3)),"")</f>
      </c>
    </row>
    <row r="1673" spans="1:7" x14ac:dyDescent="0.25">
      <c r="A1673" s="10">
        <f>IF('Paste data'!A1673="","",'Paste data'!A1673)</f>
      </c>
      <c r="B1673" s="4">
        <f>IF('Paste data'!A1673="","",'Paste data'!D1673)</f>
      </c>
      <c r="C1673" s="4">
        <f>IF('Paste data'!A1673="","",'Paste data'!B1673)</f>
      </c>
      <c r="D1673" s="11">
        <f>IFERROR(IF(OR('Paste data'!E1673="",'Paste data'!F1673=""),"",ROUND((IF(ISNUMBER('Paste data'!F1673),'Paste data'!F1673,IFERROR(DATE(VALUE(LEFT('Paste data'!F1673,4)),VALUE(MID('Paste data'!F1673,6,2)),VALUE(MID('Paste data'!F1673,9,2)))+VALUE(MID('Paste data'!F1673,12,2))/24+VALUE(MID('Paste data'!F1673,15,2))/1440,"")))-(IF(ISNUMBER('Paste data'!E1673),'Paste data'!E1673,IFERROR(DATE(VALUE(LEFT('Paste data'!E1673,4)),VALUE(MID('Paste data'!E1673,6,2)),VALUE(MID('Paste data'!E1673,9,2)))+VALUE(MID('Paste data'!E1673,12,2))/24+VALUE(MID('Paste data'!E1673,15,2))/1440,""))),2)),"")</f>
      </c>
      <c r="E1673" s="11">
        <f>IFERROR(IF(OR('Paste data'!F1673="",'Paste data'!G1673=""),"",ROUND((IF(ISNUMBER('Paste data'!G1673),'Paste data'!G1673,IFERROR(DATE(VALUE(LEFT('Paste data'!G1673,4)),VALUE(MID('Paste data'!G1673,6,2)),VALUE(MID('Paste data'!G1673,9,2)))+VALUE(MID('Paste data'!G1673,12,2))/24+VALUE(MID('Paste data'!G1673,15,2))/1440,"")))-(IF(ISNUMBER('Paste data'!F1673),'Paste data'!F1673,IFERROR(DATE(VALUE(LEFT('Paste data'!F1673,4)),VALUE(MID('Paste data'!F1673,6,2)),VALUE(MID('Paste data'!F1673,9,2)))+VALUE(MID('Paste data'!F1673,12,2))/24+VALUE(MID('Paste data'!F1673,15,2))/1440,""))),2)),"")</f>
      </c>
      <c r="F1673" s="11">
        <f>IFERROR(IF(OR('Paste data'!E1673="",'Paste data'!G1673=""),"",ROUND((IF(ISNUMBER('Paste data'!G1673),'Paste data'!G1673,IFERROR(DATE(VALUE(LEFT('Paste data'!G1673,4)),VALUE(MID('Paste data'!G1673,6,2)),VALUE(MID('Paste data'!G1673,9,2)))+VALUE(MID('Paste data'!G1673,12,2))/24+VALUE(MID('Paste data'!G1673,15,2))/1440,"")))-(IF(ISNUMBER('Paste data'!E1673),'Paste data'!E1673,IFERROR(DATE(VALUE(LEFT('Paste data'!E1673,4)),VALUE(MID('Paste data'!E1673,6,2)),VALUE(MID('Paste data'!E1673,9,2)))+VALUE(MID('Paste data'!E1673,12,2))/24+VALUE(MID('Paste data'!E1673,15,2))/1440,""))),2)),"")</f>
      </c>
      <c r="G1673" s="10">
        <f>IFERROR(IF('Paste data'!G1673="","",(IF(ISNUMBER('Paste data'!G1673),'Paste data'!G1673,IFERROR(DATE(VALUE(LEFT('Paste data'!G1673,4)),VALUE(MID('Paste data'!G1673,6,2)),VALUE(MID('Paste data'!G1673,9,2)))+VALUE(MID('Paste data'!G1673,12,2))/24+VALUE(MID('Paste data'!G1673,15,2))/1440,"")))-WEEKDAY((IF(ISNUMBER('Paste data'!G1673),'Paste data'!G1673,IFERROR(DATE(VALUE(LEFT('Paste data'!G1673,4)),VALUE(MID('Paste data'!G1673,6,2)),VALUE(MID('Paste data'!G1673,9,2)))+VALUE(MID('Paste data'!G1673,12,2))/24+VALUE(MID('Paste data'!G1673,15,2))/1440,""))),3)),"")</f>
      </c>
    </row>
    <row r="1674" spans="1:7" x14ac:dyDescent="0.25">
      <c r="A1674" s="10">
        <f>IF('Paste data'!A1674="","",'Paste data'!A1674)</f>
      </c>
      <c r="B1674" s="4">
        <f>IF('Paste data'!A1674="","",'Paste data'!D1674)</f>
      </c>
      <c r="C1674" s="4">
        <f>IF('Paste data'!A1674="","",'Paste data'!B1674)</f>
      </c>
      <c r="D1674" s="11">
        <f>IFERROR(IF(OR('Paste data'!E1674="",'Paste data'!F1674=""),"",ROUND((IF(ISNUMBER('Paste data'!F1674),'Paste data'!F1674,IFERROR(DATE(VALUE(LEFT('Paste data'!F1674,4)),VALUE(MID('Paste data'!F1674,6,2)),VALUE(MID('Paste data'!F1674,9,2)))+VALUE(MID('Paste data'!F1674,12,2))/24+VALUE(MID('Paste data'!F1674,15,2))/1440,"")))-(IF(ISNUMBER('Paste data'!E1674),'Paste data'!E1674,IFERROR(DATE(VALUE(LEFT('Paste data'!E1674,4)),VALUE(MID('Paste data'!E1674,6,2)),VALUE(MID('Paste data'!E1674,9,2)))+VALUE(MID('Paste data'!E1674,12,2))/24+VALUE(MID('Paste data'!E1674,15,2))/1440,""))),2)),"")</f>
      </c>
      <c r="E1674" s="11">
        <f>IFERROR(IF(OR('Paste data'!F1674="",'Paste data'!G1674=""),"",ROUND((IF(ISNUMBER('Paste data'!G1674),'Paste data'!G1674,IFERROR(DATE(VALUE(LEFT('Paste data'!G1674,4)),VALUE(MID('Paste data'!G1674,6,2)),VALUE(MID('Paste data'!G1674,9,2)))+VALUE(MID('Paste data'!G1674,12,2))/24+VALUE(MID('Paste data'!G1674,15,2))/1440,"")))-(IF(ISNUMBER('Paste data'!F1674),'Paste data'!F1674,IFERROR(DATE(VALUE(LEFT('Paste data'!F1674,4)),VALUE(MID('Paste data'!F1674,6,2)),VALUE(MID('Paste data'!F1674,9,2)))+VALUE(MID('Paste data'!F1674,12,2))/24+VALUE(MID('Paste data'!F1674,15,2))/1440,""))),2)),"")</f>
      </c>
      <c r="F1674" s="11">
        <f>IFERROR(IF(OR('Paste data'!E1674="",'Paste data'!G1674=""),"",ROUND((IF(ISNUMBER('Paste data'!G1674),'Paste data'!G1674,IFERROR(DATE(VALUE(LEFT('Paste data'!G1674,4)),VALUE(MID('Paste data'!G1674,6,2)),VALUE(MID('Paste data'!G1674,9,2)))+VALUE(MID('Paste data'!G1674,12,2))/24+VALUE(MID('Paste data'!G1674,15,2))/1440,"")))-(IF(ISNUMBER('Paste data'!E1674),'Paste data'!E1674,IFERROR(DATE(VALUE(LEFT('Paste data'!E1674,4)),VALUE(MID('Paste data'!E1674,6,2)),VALUE(MID('Paste data'!E1674,9,2)))+VALUE(MID('Paste data'!E1674,12,2))/24+VALUE(MID('Paste data'!E1674,15,2))/1440,""))),2)),"")</f>
      </c>
      <c r="G1674" s="10">
        <f>IFERROR(IF('Paste data'!G1674="","",(IF(ISNUMBER('Paste data'!G1674),'Paste data'!G1674,IFERROR(DATE(VALUE(LEFT('Paste data'!G1674,4)),VALUE(MID('Paste data'!G1674,6,2)),VALUE(MID('Paste data'!G1674,9,2)))+VALUE(MID('Paste data'!G1674,12,2))/24+VALUE(MID('Paste data'!G1674,15,2))/1440,"")))-WEEKDAY((IF(ISNUMBER('Paste data'!G1674),'Paste data'!G1674,IFERROR(DATE(VALUE(LEFT('Paste data'!G1674,4)),VALUE(MID('Paste data'!G1674,6,2)),VALUE(MID('Paste data'!G1674,9,2)))+VALUE(MID('Paste data'!G1674,12,2))/24+VALUE(MID('Paste data'!G1674,15,2))/1440,""))),3)),"")</f>
      </c>
    </row>
    <row r="1675" spans="1:7" x14ac:dyDescent="0.25">
      <c r="A1675" s="10">
        <f>IF('Paste data'!A1675="","",'Paste data'!A1675)</f>
      </c>
      <c r="B1675" s="4">
        <f>IF('Paste data'!A1675="","",'Paste data'!D1675)</f>
      </c>
      <c r="C1675" s="4">
        <f>IF('Paste data'!A1675="","",'Paste data'!B1675)</f>
      </c>
      <c r="D1675" s="11">
        <f>IFERROR(IF(OR('Paste data'!E1675="",'Paste data'!F1675=""),"",ROUND((IF(ISNUMBER('Paste data'!F1675),'Paste data'!F1675,IFERROR(DATE(VALUE(LEFT('Paste data'!F1675,4)),VALUE(MID('Paste data'!F1675,6,2)),VALUE(MID('Paste data'!F1675,9,2)))+VALUE(MID('Paste data'!F1675,12,2))/24+VALUE(MID('Paste data'!F1675,15,2))/1440,"")))-(IF(ISNUMBER('Paste data'!E1675),'Paste data'!E1675,IFERROR(DATE(VALUE(LEFT('Paste data'!E1675,4)),VALUE(MID('Paste data'!E1675,6,2)),VALUE(MID('Paste data'!E1675,9,2)))+VALUE(MID('Paste data'!E1675,12,2))/24+VALUE(MID('Paste data'!E1675,15,2))/1440,""))),2)),"")</f>
      </c>
      <c r="E1675" s="11">
        <f>IFERROR(IF(OR('Paste data'!F1675="",'Paste data'!G1675=""),"",ROUND((IF(ISNUMBER('Paste data'!G1675),'Paste data'!G1675,IFERROR(DATE(VALUE(LEFT('Paste data'!G1675,4)),VALUE(MID('Paste data'!G1675,6,2)),VALUE(MID('Paste data'!G1675,9,2)))+VALUE(MID('Paste data'!G1675,12,2))/24+VALUE(MID('Paste data'!G1675,15,2))/1440,"")))-(IF(ISNUMBER('Paste data'!F1675),'Paste data'!F1675,IFERROR(DATE(VALUE(LEFT('Paste data'!F1675,4)),VALUE(MID('Paste data'!F1675,6,2)),VALUE(MID('Paste data'!F1675,9,2)))+VALUE(MID('Paste data'!F1675,12,2))/24+VALUE(MID('Paste data'!F1675,15,2))/1440,""))),2)),"")</f>
      </c>
      <c r="F1675" s="11">
        <f>IFERROR(IF(OR('Paste data'!E1675="",'Paste data'!G1675=""),"",ROUND((IF(ISNUMBER('Paste data'!G1675),'Paste data'!G1675,IFERROR(DATE(VALUE(LEFT('Paste data'!G1675,4)),VALUE(MID('Paste data'!G1675,6,2)),VALUE(MID('Paste data'!G1675,9,2)))+VALUE(MID('Paste data'!G1675,12,2))/24+VALUE(MID('Paste data'!G1675,15,2))/1440,"")))-(IF(ISNUMBER('Paste data'!E1675),'Paste data'!E1675,IFERROR(DATE(VALUE(LEFT('Paste data'!E1675,4)),VALUE(MID('Paste data'!E1675,6,2)),VALUE(MID('Paste data'!E1675,9,2)))+VALUE(MID('Paste data'!E1675,12,2))/24+VALUE(MID('Paste data'!E1675,15,2))/1440,""))),2)),"")</f>
      </c>
      <c r="G1675" s="10">
        <f>IFERROR(IF('Paste data'!G1675="","",(IF(ISNUMBER('Paste data'!G1675),'Paste data'!G1675,IFERROR(DATE(VALUE(LEFT('Paste data'!G1675,4)),VALUE(MID('Paste data'!G1675,6,2)),VALUE(MID('Paste data'!G1675,9,2)))+VALUE(MID('Paste data'!G1675,12,2))/24+VALUE(MID('Paste data'!G1675,15,2))/1440,"")))-WEEKDAY((IF(ISNUMBER('Paste data'!G1675),'Paste data'!G1675,IFERROR(DATE(VALUE(LEFT('Paste data'!G1675,4)),VALUE(MID('Paste data'!G1675,6,2)),VALUE(MID('Paste data'!G1675,9,2)))+VALUE(MID('Paste data'!G1675,12,2))/24+VALUE(MID('Paste data'!G1675,15,2))/1440,""))),3)),"")</f>
      </c>
    </row>
    <row r="1676" spans="1:7" x14ac:dyDescent="0.25">
      <c r="A1676" s="10">
        <f>IF('Paste data'!A1676="","",'Paste data'!A1676)</f>
      </c>
      <c r="B1676" s="4">
        <f>IF('Paste data'!A1676="","",'Paste data'!D1676)</f>
      </c>
      <c r="C1676" s="4">
        <f>IF('Paste data'!A1676="","",'Paste data'!B1676)</f>
      </c>
      <c r="D1676" s="11">
        <f>IFERROR(IF(OR('Paste data'!E1676="",'Paste data'!F1676=""),"",ROUND((IF(ISNUMBER('Paste data'!F1676),'Paste data'!F1676,IFERROR(DATE(VALUE(LEFT('Paste data'!F1676,4)),VALUE(MID('Paste data'!F1676,6,2)),VALUE(MID('Paste data'!F1676,9,2)))+VALUE(MID('Paste data'!F1676,12,2))/24+VALUE(MID('Paste data'!F1676,15,2))/1440,"")))-(IF(ISNUMBER('Paste data'!E1676),'Paste data'!E1676,IFERROR(DATE(VALUE(LEFT('Paste data'!E1676,4)),VALUE(MID('Paste data'!E1676,6,2)),VALUE(MID('Paste data'!E1676,9,2)))+VALUE(MID('Paste data'!E1676,12,2))/24+VALUE(MID('Paste data'!E1676,15,2))/1440,""))),2)),"")</f>
      </c>
      <c r="E1676" s="11">
        <f>IFERROR(IF(OR('Paste data'!F1676="",'Paste data'!G1676=""),"",ROUND((IF(ISNUMBER('Paste data'!G1676),'Paste data'!G1676,IFERROR(DATE(VALUE(LEFT('Paste data'!G1676,4)),VALUE(MID('Paste data'!G1676,6,2)),VALUE(MID('Paste data'!G1676,9,2)))+VALUE(MID('Paste data'!G1676,12,2))/24+VALUE(MID('Paste data'!G1676,15,2))/1440,"")))-(IF(ISNUMBER('Paste data'!F1676),'Paste data'!F1676,IFERROR(DATE(VALUE(LEFT('Paste data'!F1676,4)),VALUE(MID('Paste data'!F1676,6,2)),VALUE(MID('Paste data'!F1676,9,2)))+VALUE(MID('Paste data'!F1676,12,2))/24+VALUE(MID('Paste data'!F1676,15,2))/1440,""))),2)),"")</f>
      </c>
      <c r="F1676" s="11">
        <f>IFERROR(IF(OR('Paste data'!E1676="",'Paste data'!G1676=""),"",ROUND((IF(ISNUMBER('Paste data'!G1676),'Paste data'!G1676,IFERROR(DATE(VALUE(LEFT('Paste data'!G1676,4)),VALUE(MID('Paste data'!G1676,6,2)),VALUE(MID('Paste data'!G1676,9,2)))+VALUE(MID('Paste data'!G1676,12,2))/24+VALUE(MID('Paste data'!G1676,15,2))/1440,"")))-(IF(ISNUMBER('Paste data'!E1676),'Paste data'!E1676,IFERROR(DATE(VALUE(LEFT('Paste data'!E1676,4)),VALUE(MID('Paste data'!E1676,6,2)),VALUE(MID('Paste data'!E1676,9,2)))+VALUE(MID('Paste data'!E1676,12,2))/24+VALUE(MID('Paste data'!E1676,15,2))/1440,""))),2)),"")</f>
      </c>
      <c r="G1676" s="10">
        <f>IFERROR(IF('Paste data'!G1676="","",(IF(ISNUMBER('Paste data'!G1676),'Paste data'!G1676,IFERROR(DATE(VALUE(LEFT('Paste data'!G1676,4)),VALUE(MID('Paste data'!G1676,6,2)),VALUE(MID('Paste data'!G1676,9,2)))+VALUE(MID('Paste data'!G1676,12,2))/24+VALUE(MID('Paste data'!G1676,15,2))/1440,"")))-WEEKDAY((IF(ISNUMBER('Paste data'!G1676),'Paste data'!G1676,IFERROR(DATE(VALUE(LEFT('Paste data'!G1676,4)),VALUE(MID('Paste data'!G1676,6,2)),VALUE(MID('Paste data'!G1676,9,2)))+VALUE(MID('Paste data'!G1676,12,2))/24+VALUE(MID('Paste data'!G1676,15,2))/1440,""))),3)),"")</f>
      </c>
    </row>
    <row r="1677" spans="1:7" x14ac:dyDescent="0.25">
      <c r="A1677" s="10">
        <f>IF('Paste data'!A1677="","",'Paste data'!A1677)</f>
      </c>
      <c r="B1677" s="4">
        <f>IF('Paste data'!A1677="","",'Paste data'!D1677)</f>
      </c>
      <c r="C1677" s="4">
        <f>IF('Paste data'!A1677="","",'Paste data'!B1677)</f>
      </c>
      <c r="D1677" s="11">
        <f>IFERROR(IF(OR('Paste data'!E1677="",'Paste data'!F1677=""),"",ROUND((IF(ISNUMBER('Paste data'!F1677),'Paste data'!F1677,IFERROR(DATE(VALUE(LEFT('Paste data'!F1677,4)),VALUE(MID('Paste data'!F1677,6,2)),VALUE(MID('Paste data'!F1677,9,2)))+VALUE(MID('Paste data'!F1677,12,2))/24+VALUE(MID('Paste data'!F1677,15,2))/1440,"")))-(IF(ISNUMBER('Paste data'!E1677),'Paste data'!E1677,IFERROR(DATE(VALUE(LEFT('Paste data'!E1677,4)),VALUE(MID('Paste data'!E1677,6,2)),VALUE(MID('Paste data'!E1677,9,2)))+VALUE(MID('Paste data'!E1677,12,2))/24+VALUE(MID('Paste data'!E1677,15,2))/1440,""))),2)),"")</f>
      </c>
      <c r="E1677" s="11">
        <f>IFERROR(IF(OR('Paste data'!F1677="",'Paste data'!G1677=""),"",ROUND((IF(ISNUMBER('Paste data'!G1677),'Paste data'!G1677,IFERROR(DATE(VALUE(LEFT('Paste data'!G1677,4)),VALUE(MID('Paste data'!G1677,6,2)),VALUE(MID('Paste data'!G1677,9,2)))+VALUE(MID('Paste data'!G1677,12,2))/24+VALUE(MID('Paste data'!G1677,15,2))/1440,"")))-(IF(ISNUMBER('Paste data'!F1677),'Paste data'!F1677,IFERROR(DATE(VALUE(LEFT('Paste data'!F1677,4)),VALUE(MID('Paste data'!F1677,6,2)),VALUE(MID('Paste data'!F1677,9,2)))+VALUE(MID('Paste data'!F1677,12,2))/24+VALUE(MID('Paste data'!F1677,15,2))/1440,""))),2)),"")</f>
      </c>
      <c r="F1677" s="11">
        <f>IFERROR(IF(OR('Paste data'!E1677="",'Paste data'!G1677=""),"",ROUND((IF(ISNUMBER('Paste data'!G1677),'Paste data'!G1677,IFERROR(DATE(VALUE(LEFT('Paste data'!G1677,4)),VALUE(MID('Paste data'!G1677,6,2)),VALUE(MID('Paste data'!G1677,9,2)))+VALUE(MID('Paste data'!G1677,12,2))/24+VALUE(MID('Paste data'!G1677,15,2))/1440,"")))-(IF(ISNUMBER('Paste data'!E1677),'Paste data'!E1677,IFERROR(DATE(VALUE(LEFT('Paste data'!E1677,4)),VALUE(MID('Paste data'!E1677,6,2)),VALUE(MID('Paste data'!E1677,9,2)))+VALUE(MID('Paste data'!E1677,12,2))/24+VALUE(MID('Paste data'!E1677,15,2))/1440,""))),2)),"")</f>
      </c>
      <c r="G1677" s="10">
        <f>IFERROR(IF('Paste data'!G1677="","",(IF(ISNUMBER('Paste data'!G1677),'Paste data'!G1677,IFERROR(DATE(VALUE(LEFT('Paste data'!G1677,4)),VALUE(MID('Paste data'!G1677,6,2)),VALUE(MID('Paste data'!G1677,9,2)))+VALUE(MID('Paste data'!G1677,12,2))/24+VALUE(MID('Paste data'!G1677,15,2))/1440,"")))-WEEKDAY((IF(ISNUMBER('Paste data'!G1677),'Paste data'!G1677,IFERROR(DATE(VALUE(LEFT('Paste data'!G1677,4)),VALUE(MID('Paste data'!G1677,6,2)),VALUE(MID('Paste data'!G1677,9,2)))+VALUE(MID('Paste data'!G1677,12,2))/24+VALUE(MID('Paste data'!G1677,15,2))/1440,""))),3)),"")</f>
      </c>
    </row>
    <row r="1678" spans="1:7" x14ac:dyDescent="0.25">
      <c r="A1678" s="10">
        <f>IF('Paste data'!A1678="","",'Paste data'!A1678)</f>
      </c>
      <c r="B1678" s="4">
        <f>IF('Paste data'!A1678="","",'Paste data'!D1678)</f>
      </c>
      <c r="C1678" s="4">
        <f>IF('Paste data'!A1678="","",'Paste data'!B1678)</f>
      </c>
      <c r="D1678" s="11">
        <f>IFERROR(IF(OR('Paste data'!E1678="",'Paste data'!F1678=""),"",ROUND((IF(ISNUMBER('Paste data'!F1678),'Paste data'!F1678,IFERROR(DATE(VALUE(LEFT('Paste data'!F1678,4)),VALUE(MID('Paste data'!F1678,6,2)),VALUE(MID('Paste data'!F1678,9,2)))+VALUE(MID('Paste data'!F1678,12,2))/24+VALUE(MID('Paste data'!F1678,15,2))/1440,"")))-(IF(ISNUMBER('Paste data'!E1678),'Paste data'!E1678,IFERROR(DATE(VALUE(LEFT('Paste data'!E1678,4)),VALUE(MID('Paste data'!E1678,6,2)),VALUE(MID('Paste data'!E1678,9,2)))+VALUE(MID('Paste data'!E1678,12,2))/24+VALUE(MID('Paste data'!E1678,15,2))/1440,""))),2)),"")</f>
      </c>
      <c r="E1678" s="11">
        <f>IFERROR(IF(OR('Paste data'!F1678="",'Paste data'!G1678=""),"",ROUND((IF(ISNUMBER('Paste data'!G1678),'Paste data'!G1678,IFERROR(DATE(VALUE(LEFT('Paste data'!G1678,4)),VALUE(MID('Paste data'!G1678,6,2)),VALUE(MID('Paste data'!G1678,9,2)))+VALUE(MID('Paste data'!G1678,12,2))/24+VALUE(MID('Paste data'!G1678,15,2))/1440,"")))-(IF(ISNUMBER('Paste data'!F1678),'Paste data'!F1678,IFERROR(DATE(VALUE(LEFT('Paste data'!F1678,4)),VALUE(MID('Paste data'!F1678,6,2)),VALUE(MID('Paste data'!F1678,9,2)))+VALUE(MID('Paste data'!F1678,12,2))/24+VALUE(MID('Paste data'!F1678,15,2))/1440,""))),2)),"")</f>
      </c>
      <c r="F1678" s="11">
        <f>IFERROR(IF(OR('Paste data'!E1678="",'Paste data'!G1678=""),"",ROUND((IF(ISNUMBER('Paste data'!G1678),'Paste data'!G1678,IFERROR(DATE(VALUE(LEFT('Paste data'!G1678,4)),VALUE(MID('Paste data'!G1678,6,2)),VALUE(MID('Paste data'!G1678,9,2)))+VALUE(MID('Paste data'!G1678,12,2))/24+VALUE(MID('Paste data'!G1678,15,2))/1440,"")))-(IF(ISNUMBER('Paste data'!E1678),'Paste data'!E1678,IFERROR(DATE(VALUE(LEFT('Paste data'!E1678,4)),VALUE(MID('Paste data'!E1678,6,2)),VALUE(MID('Paste data'!E1678,9,2)))+VALUE(MID('Paste data'!E1678,12,2))/24+VALUE(MID('Paste data'!E1678,15,2))/1440,""))),2)),"")</f>
      </c>
      <c r="G1678" s="10">
        <f>IFERROR(IF('Paste data'!G1678="","",(IF(ISNUMBER('Paste data'!G1678),'Paste data'!G1678,IFERROR(DATE(VALUE(LEFT('Paste data'!G1678,4)),VALUE(MID('Paste data'!G1678,6,2)),VALUE(MID('Paste data'!G1678,9,2)))+VALUE(MID('Paste data'!G1678,12,2))/24+VALUE(MID('Paste data'!G1678,15,2))/1440,"")))-WEEKDAY((IF(ISNUMBER('Paste data'!G1678),'Paste data'!G1678,IFERROR(DATE(VALUE(LEFT('Paste data'!G1678,4)),VALUE(MID('Paste data'!G1678,6,2)),VALUE(MID('Paste data'!G1678,9,2)))+VALUE(MID('Paste data'!G1678,12,2))/24+VALUE(MID('Paste data'!G1678,15,2))/1440,""))),3)),"")</f>
      </c>
    </row>
    <row r="1679" spans="1:7" x14ac:dyDescent="0.25">
      <c r="A1679" s="10">
        <f>IF('Paste data'!A1679="","",'Paste data'!A1679)</f>
      </c>
      <c r="B1679" s="4">
        <f>IF('Paste data'!A1679="","",'Paste data'!D1679)</f>
      </c>
      <c r="C1679" s="4">
        <f>IF('Paste data'!A1679="","",'Paste data'!B1679)</f>
      </c>
      <c r="D1679" s="11">
        <f>IFERROR(IF(OR('Paste data'!E1679="",'Paste data'!F1679=""),"",ROUND((IF(ISNUMBER('Paste data'!F1679),'Paste data'!F1679,IFERROR(DATE(VALUE(LEFT('Paste data'!F1679,4)),VALUE(MID('Paste data'!F1679,6,2)),VALUE(MID('Paste data'!F1679,9,2)))+VALUE(MID('Paste data'!F1679,12,2))/24+VALUE(MID('Paste data'!F1679,15,2))/1440,"")))-(IF(ISNUMBER('Paste data'!E1679),'Paste data'!E1679,IFERROR(DATE(VALUE(LEFT('Paste data'!E1679,4)),VALUE(MID('Paste data'!E1679,6,2)),VALUE(MID('Paste data'!E1679,9,2)))+VALUE(MID('Paste data'!E1679,12,2))/24+VALUE(MID('Paste data'!E1679,15,2))/1440,""))),2)),"")</f>
      </c>
      <c r="E1679" s="11">
        <f>IFERROR(IF(OR('Paste data'!F1679="",'Paste data'!G1679=""),"",ROUND((IF(ISNUMBER('Paste data'!G1679),'Paste data'!G1679,IFERROR(DATE(VALUE(LEFT('Paste data'!G1679,4)),VALUE(MID('Paste data'!G1679,6,2)),VALUE(MID('Paste data'!G1679,9,2)))+VALUE(MID('Paste data'!G1679,12,2))/24+VALUE(MID('Paste data'!G1679,15,2))/1440,"")))-(IF(ISNUMBER('Paste data'!F1679),'Paste data'!F1679,IFERROR(DATE(VALUE(LEFT('Paste data'!F1679,4)),VALUE(MID('Paste data'!F1679,6,2)),VALUE(MID('Paste data'!F1679,9,2)))+VALUE(MID('Paste data'!F1679,12,2))/24+VALUE(MID('Paste data'!F1679,15,2))/1440,""))),2)),"")</f>
      </c>
      <c r="F1679" s="11">
        <f>IFERROR(IF(OR('Paste data'!E1679="",'Paste data'!G1679=""),"",ROUND((IF(ISNUMBER('Paste data'!G1679),'Paste data'!G1679,IFERROR(DATE(VALUE(LEFT('Paste data'!G1679,4)),VALUE(MID('Paste data'!G1679,6,2)),VALUE(MID('Paste data'!G1679,9,2)))+VALUE(MID('Paste data'!G1679,12,2))/24+VALUE(MID('Paste data'!G1679,15,2))/1440,"")))-(IF(ISNUMBER('Paste data'!E1679),'Paste data'!E1679,IFERROR(DATE(VALUE(LEFT('Paste data'!E1679,4)),VALUE(MID('Paste data'!E1679,6,2)),VALUE(MID('Paste data'!E1679,9,2)))+VALUE(MID('Paste data'!E1679,12,2))/24+VALUE(MID('Paste data'!E1679,15,2))/1440,""))),2)),"")</f>
      </c>
      <c r="G1679" s="10">
        <f>IFERROR(IF('Paste data'!G1679="","",(IF(ISNUMBER('Paste data'!G1679),'Paste data'!G1679,IFERROR(DATE(VALUE(LEFT('Paste data'!G1679,4)),VALUE(MID('Paste data'!G1679,6,2)),VALUE(MID('Paste data'!G1679,9,2)))+VALUE(MID('Paste data'!G1679,12,2))/24+VALUE(MID('Paste data'!G1679,15,2))/1440,"")))-WEEKDAY((IF(ISNUMBER('Paste data'!G1679),'Paste data'!G1679,IFERROR(DATE(VALUE(LEFT('Paste data'!G1679,4)),VALUE(MID('Paste data'!G1679,6,2)),VALUE(MID('Paste data'!G1679,9,2)))+VALUE(MID('Paste data'!G1679,12,2))/24+VALUE(MID('Paste data'!G1679,15,2))/1440,""))),3)),"")</f>
      </c>
    </row>
    <row r="1680" spans="1:7" x14ac:dyDescent="0.25">
      <c r="A1680" s="10">
        <f>IF('Paste data'!A1680="","",'Paste data'!A1680)</f>
      </c>
      <c r="B1680" s="4">
        <f>IF('Paste data'!A1680="","",'Paste data'!D1680)</f>
      </c>
      <c r="C1680" s="4">
        <f>IF('Paste data'!A1680="","",'Paste data'!B1680)</f>
      </c>
      <c r="D1680" s="11">
        <f>IFERROR(IF(OR('Paste data'!E1680="",'Paste data'!F1680=""),"",ROUND((IF(ISNUMBER('Paste data'!F1680),'Paste data'!F1680,IFERROR(DATE(VALUE(LEFT('Paste data'!F1680,4)),VALUE(MID('Paste data'!F1680,6,2)),VALUE(MID('Paste data'!F1680,9,2)))+VALUE(MID('Paste data'!F1680,12,2))/24+VALUE(MID('Paste data'!F1680,15,2))/1440,"")))-(IF(ISNUMBER('Paste data'!E1680),'Paste data'!E1680,IFERROR(DATE(VALUE(LEFT('Paste data'!E1680,4)),VALUE(MID('Paste data'!E1680,6,2)),VALUE(MID('Paste data'!E1680,9,2)))+VALUE(MID('Paste data'!E1680,12,2))/24+VALUE(MID('Paste data'!E1680,15,2))/1440,""))),2)),"")</f>
      </c>
      <c r="E1680" s="11">
        <f>IFERROR(IF(OR('Paste data'!F1680="",'Paste data'!G1680=""),"",ROUND((IF(ISNUMBER('Paste data'!G1680),'Paste data'!G1680,IFERROR(DATE(VALUE(LEFT('Paste data'!G1680,4)),VALUE(MID('Paste data'!G1680,6,2)),VALUE(MID('Paste data'!G1680,9,2)))+VALUE(MID('Paste data'!G1680,12,2))/24+VALUE(MID('Paste data'!G1680,15,2))/1440,"")))-(IF(ISNUMBER('Paste data'!F1680),'Paste data'!F1680,IFERROR(DATE(VALUE(LEFT('Paste data'!F1680,4)),VALUE(MID('Paste data'!F1680,6,2)),VALUE(MID('Paste data'!F1680,9,2)))+VALUE(MID('Paste data'!F1680,12,2))/24+VALUE(MID('Paste data'!F1680,15,2))/1440,""))),2)),"")</f>
      </c>
      <c r="F1680" s="11">
        <f>IFERROR(IF(OR('Paste data'!E1680="",'Paste data'!G1680=""),"",ROUND((IF(ISNUMBER('Paste data'!G1680),'Paste data'!G1680,IFERROR(DATE(VALUE(LEFT('Paste data'!G1680,4)),VALUE(MID('Paste data'!G1680,6,2)),VALUE(MID('Paste data'!G1680,9,2)))+VALUE(MID('Paste data'!G1680,12,2))/24+VALUE(MID('Paste data'!G1680,15,2))/1440,"")))-(IF(ISNUMBER('Paste data'!E1680),'Paste data'!E1680,IFERROR(DATE(VALUE(LEFT('Paste data'!E1680,4)),VALUE(MID('Paste data'!E1680,6,2)),VALUE(MID('Paste data'!E1680,9,2)))+VALUE(MID('Paste data'!E1680,12,2))/24+VALUE(MID('Paste data'!E1680,15,2))/1440,""))),2)),"")</f>
      </c>
      <c r="G1680" s="10">
        <f>IFERROR(IF('Paste data'!G1680="","",(IF(ISNUMBER('Paste data'!G1680),'Paste data'!G1680,IFERROR(DATE(VALUE(LEFT('Paste data'!G1680,4)),VALUE(MID('Paste data'!G1680,6,2)),VALUE(MID('Paste data'!G1680,9,2)))+VALUE(MID('Paste data'!G1680,12,2))/24+VALUE(MID('Paste data'!G1680,15,2))/1440,"")))-WEEKDAY((IF(ISNUMBER('Paste data'!G1680),'Paste data'!G1680,IFERROR(DATE(VALUE(LEFT('Paste data'!G1680,4)),VALUE(MID('Paste data'!G1680,6,2)),VALUE(MID('Paste data'!G1680,9,2)))+VALUE(MID('Paste data'!G1680,12,2))/24+VALUE(MID('Paste data'!G1680,15,2))/1440,""))),3)),"")</f>
      </c>
    </row>
    <row r="1681" spans="1:7" x14ac:dyDescent="0.25">
      <c r="A1681" s="10">
        <f>IF('Paste data'!A1681="","",'Paste data'!A1681)</f>
      </c>
      <c r="B1681" s="4">
        <f>IF('Paste data'!A1681="","",'Paste data'!D1681)</f>
      </c>
      <c r="C1681" s="4">
        <f>IF('Paste data'!A1681="","",'Paste data'!B1681)</f>
      </c>
      <c r="D1681" s="11">
        <f>IFERROR(IF(OR('Paste data'!E1681="",'Paste data'!F1681=""),"",ROUND((IF(ISNUMBER('Paste data'!F1681),'Paste data'!F1681,IFERROR(DATE(VALUE(LEFT('Paste data'!F1681,4)),VALUE(MID('Paste data'!F1681,6,2)),VALUE(MID('Paste data'!F1681,9,2)))+VALUE(MID('Paste data'!F1681,12,2))/24+VALUE(MID('Paste data'!F1681,15,2))/1440,"")))-(IF(ISNUMBER('Paste data'!E1681),'Paste data'!E1681,IFERROR(DATE(VALUE(LEFT('Paste data'!E1681,4)),VALUE(MID('Paste data'!E1681,6,2)),VALUE(MID('Paste data'!E1681,9,2)))+VALUE(MID('Paste data'!E1681,12,2))/24+VALUE(MID('Paste data'!E1681,15,2))/1440,""))),2)),"")</f>
      </c>
      <c r="E1681" s="11">
        <f>IFERROR(IF(OR('Paste data'!F1681="",'Paste data'!G1681=""),"",ROUND((IF(ISNUMBER('Paste data'!G1681),'Paste data'!G1681,IFERROR(DATE(VALUE(LEFT('Paste data'!G1681,4)),VALUE(MID('Paste data'!G1681,6,2)),VALUE(MID('Paste data'!G1681,9,2)))+VALUE(MID('Paste data'!G1681,12,2))/24+VALUE(MID('Paste data'!G1681,15,2))/1440,"")))-(IF(ISNUMBER('Paste data'!F1681),'Paste data'!F1681,IFERROR(DATE(VALUE(LEFT('Paste data'!F1681,4)),VALUE(MID('Paste data'!F1681,6,2)),VALUE(MID('Paste data'!F1681,9,2)))+VALUE(MID('Paste data'!F1681,12,2))/24+VALUE(MID('Paste data'!F1681,15,2))/1440,""))),2)),"")</f>
      </c>
      <c r="F1681" s="11">
        <f>IFERROR(IF(OR('Paste data'!E1681="",'Paste data'!G1681=""),"",ROUND((IF(ISNUMBER('Paste data'!G1681),'Paste data'!G1681,IFERROR(DATE(VALUE(LEFT('Paste data'!G1681,4)),VALUE(MID('Paste data'!G1681,6,2)),VALUE(MID('Paste data'!G1681,9,2)))+VALUE(MID('Paste data'!G1681,12,2))/24+VALUE(MID('Paste data'!G1681,15,2))/1440,"")))-(IF(ISNUMBER('Paste data'!E1681),'Paste data'!E1681,IFERROR(DATE(VALUE(LEFT('Paste data'!E1681,4)),VALUE(MID('Paste data'!E1681,6,2)),VALUE(MID('Paste data'!E1681,9,2)))+VALUE(MID('Paste data'!E1681,12,2))/24+VALUE(MID('Paste data'!E1681,15,2))/1440,""))),2)),"")</f>
      </c>
      <c r="G1681" s="10">
        <f>IFERROR(IF('Paste data'!G1681="","",(IF(ISNUMBER('Paste data'!G1681),'Paste data'!G1681,IFERROR(DATE(VALUE(LEFT('Paste data'!G1681,4)),VALUE(MID('Paste data'!G1681,6,2)),VALUE(MID('Paste data'!G1681,9,2)))+VALUE(MID('Paste data'!G1681,12,2))/24+VALUE(MID('Paste data'!G1681,15,2))/1440,"")))-WEEKDAY((IF(ISNUMBER('Paste data'!G1681),'Paste data'!G1681,IFERROR(DATE(VALUE(LEFT('Paste data'!G1681,4)),VALUE(MID('Paste data'!G1681,6,2)),VALUE(MID('Paste data'!G1681,9,2)))+VALUE(MID('Paste data'!G1681,12,2))/24+VALUE(MID('Paste data'!G1681,15,2))/1440,""))),3)),"")</f>
      </c>
    </row>
    <row r="1682" spans="1:7" x14ac:dyDescent="0.25">
      <c r="A1682" s="10">
        <f>IF('Paste data'!A1682="","",'Paste data'!A1682)</f>
      </c>
      <c r="B1682" s="4">
        <f>IF('Paste data'!A1682="","",'Paste data'!D1682)</f>
      </c>
      <c r="C1682" s="4">
        <f>IF('Paste data'!A1682="","",'Paste data'!B1682)</f>
      </c>
      <c r="D1682" s="11">
        <f>IFERROR(IF(OR('Paste data'!E1682="",'Paste data'!F1682=""),"",ROUND((IF(ISNUMBER('Paste data'!F1682),'Paste data'!F1682,IFERROR(DATE(VALUE(LEFT('Paste data'!F1682,4)),VALUE(MID('Paste data'!F1682,6,2)),VALUE(MID('Paste data'!F1682,9,2)))+VALUE(MID('Paste data'!F1682,12,2))/24+VALUE(MID('Paste data'!F1682,15,2))/1440,"")))-(IF(ISNUMBER('Paste data'!E1682),'Paste data'!E1682,IFERROR(DATE(VALUE(LEFT('Paste data'!E1682,4)),VALUE(MID('Paste data'!E1682,6,2)),VALUE(MID('Paste data'!E1682,9,2)))+VALUE(MID('Paste data'!E1682,12,2))/24+VALUE(MID('Paste data'!E1682,15,2))/1440,""))),2)),"")</f>
      </c>
      <c r="E1682" s="11">
        <f>IFERROR(IF(OR('Paste data'!F1682="",'Paste data'!G1682=""),"",ROUND((IF(ISNUMBER('Paste data'!G1682),'Paste data'!G1682,IFERROR(DATE(VALUE(LEFT('Paste data'!G1682,4)),VALUE(MID('Paste data'!G1682,6,2)),VALUE(MID('Paste data'!G1682,9,2)))+VALUE(MID('Paste data'!G1682,12,2))/24+VALUE(MID('Paste data'!G1682,15,2))/1440,"")))-(IF(ISNUMBER('Paste data'!F1682),'Paste data'!F1682,IFERROR(DATE(VALUE(LEFT('Paste data'!F1682,4)),VALUE(MID('Paste data'!F1682,6,2)),VALUE(MID('Paste data'!F1682,9,2)))+VALUE(MID('Paste data'!F1682,12,2))/24+VALUE(MID('Paste data'!F1682,15,2))/1440,""))),2)),"")</f>
      </c>
      <c r="F1682" s="11">
        <f>IFERROR(IF(OR('Paste data'!E1682="",'Paste data'!G1682=""),"",ROUND((IF(ISNUMBER('Paste data'!G1682),'Paste data'!G1682,IFERROR(DATE(VALUE(LEFT('Paste data'!G1682,4)),VALUE(MID('Paste data'!G1682,6,2)),VALUE(MID('Paste data'!G1682,9,2)))+VALUE(MID('Paste data'!G1682,12,2))/24+VALUE(MID('Paste data'!G1682,15,2))/1440,"")))-(IF(ISNUMBER('Paste data'!E1682),'Paste data'!E1682,IFERROR(DATE(VALUE(LEFT('Paste data'!E1682,4)),VALUE(MID('Paste data'!E1682,6,2)),VALUE(MID('Paste data'!E1682,9,2)))+VALUE(MID('Paste data'!E1682,12,2))/24+VALUE(MID('Paste data'!E1682,15,2))/1440,""))),2)),"")</f>
      </c>
      <c r="G1682" s="10">
        <f>IFERROR(IF('Paste data'!G1682="","",(IF(ISNUMBER('Paste data'!G1682),'Paste data'!G1682,IFERROR(DATE(VALUE(LEFT('Paste data'!G1682,4)),VALUE(MID('Paste data'!G1682,6,2)),VALUE(MID('Paste data'!G1682,9,2)))+VALUE(MID('Paste data'!G1682,12,2))/24+VALUE(MID('Paste data'!G1682,15,2))/1440,"")))-WEEKDAY((IF(ISNUMBER('Paste data'!G1682),'Paste data'!G1682,IFERROR(DATE(VALUE(LEFT('Paste data'!G1682,4)),VALUE(MID('Paste data'!G1682,6,2)),VALUE(MID('Paste data'!G1682,9,2)))+VALUE(MID('Paste data'!G1682,12,2))/24+VALUE(MID('Paste data'!G1682,15,2))/1440,""))),3)),"")</f>
      </c>
    </row>
    <row r="1683" spans="1:7" x14ac:dyDescent="0.25">
      <c r="A1683" s="10">
        <f>IF('Paste data'!A1683="","",'Paste data'!A1683)</f>
      </c>
      <c r="B1683" s="4">
        <f>IF('Paste data'!A1683="","",'Paste data'!D1683)</f>
      </c>
      <c r="C1683" s="4">
        <f>IF('Paste data'!A1683="","",'Paste data'!B1683)</f>
      </c>
      <c r="D1683" s="11">
        <f>IFERROR(IF(OR('Paste data'!E1683="",'Paste data'!F1683=""),"",ROUND((IF(ISNUMBER('Paste data'!F1683),'Paste data'!F1683,IFERROR(DATE(VALUE(LEFT('Paste data'!F1683,4)),VALUE(MID('Paste data'!F1683,6,2)),VALUE(MID('Paste data'!F1683,9,2)))+VALUE(MID('Paste data'!F1683,12,2))/24+VALUE(MID('Paste data'!F1683,15,2))/1440,"")))-(IF(ISNUMBER('Paste data'!E1683),'Paste data'!E1683,IFERROR(DATE(VALUE(LEFT('Paste data'!E1683,4)),VALUE(MID('Paste data'!E1683,6,2)),VALUE(MID('Paste data'!E1683,9,2)))+VALUE(MID('Paste data'!E1683,12,2))/24+VALUE(MID('Paste data'!E1683,15,2))/1440,""))),2)),"")</f>
      </c>
      <c r="E1683" s="11">
        <f>IFERROR(IF(OR('Paste data'!F1683="",'Paste data'!G1683=""),"",ROUND((IF(ISNUMBER('Paste data'!G1683),'Paste data'!G1683,IFERROR(DATE(VALUE(LEFT('Paste data'!G1683,4)),VALUE(MID('Paste data'!G1683,6,2)),VALUE(MID('Paste data'!G1683,9,2)))+VALUE(MID('Paste data'!G1683,12,2))/24+VALUE(MID('Paste data'!G1683,15,2))/1440,"")))-(IF(ISNUMBER('Paste data'!F1683),'Paste data'!F1683,IFERROR(DATE(VALUE(LEFT('Paste data'!F1683,4)),VALUE(MID('Paste data'!F1683,6,2)),VALUE(MID('Paste data'!F1683,9,2)))+VALUE(MID('Paste data'!F1683,12,2))/24+VALUE(MID('Paste data'!F1683,15,2))/1440,""))),2)),"")</f>
      </c>
      <c r="F1683" s="11">
        <f>IFERROR(IF(OR('Paste data'!E1683="",'Paste data'!G1683=""),"",ROUND((IF(ISNUMBER('Paste data'!G1683),'Paste data'!G1683,IFERROR(DATE(VALUE(LEFT('Paste data'!G1683,4)),VALUE(MID('Paste data'!G1683,6,2)),VALUE(MID('Paste data'!G1683,9,2)))+VALUE(MID('Paste data'!G1683,12,2))/24+VALUE(MID('Paste data'!G1683,15,2))/1440,"")))-(IF(ISNUMBER('Paste data'!E1683),'Paste data'!E1683,IFERROR(DATE(VALUE(LEFT('Paste data'!E1683,4)),VALUE(MID('Paste data'!E1683,6,2)),VALUE(MID('Paste data'!E1683,9,2)))+VALUE(MID('Paste data'!E1683,12,2))/24+VALUE(MID('Paste data'!E1683,15,2))/1440,""))),2)),"")</f>
      </c>
      <c r="G1683" s="10">
        <f>IFERROR(IF('Paste data'!G1683="","",(IF(ISNUMBER('Paste data'!G1683),'Paste data'!G1683,IFERROR(DATE(VALUE(LEFT('Paste data'!G1683,4)),VALUE(MID('Paste data'!G1683,6,2)),VALUE(MID('Paste data'!G1683,9,2)))+VALUE(MID('Paste data'!G1683,12,2))/24+VALUE(MID('Paste data'!G1683,15,2))/1440,"")))-WEEKDAY((IF(ISNUMBER('Paste data'!G1683),'Paste data'!G1683,IFERROR(DATE(VALUE(LEFT('Paste data'!G1683,4)),VALUE(MID('Paste data'!G1683,6,2)),VALUE(MID('Paste data'!G1683,9,2)))+VALUE(MID('Paste data'!G1683,12,2))/24+VALUE(MID('Paste data'!G1683,15,2))/1440,""))),3)),"")</f>
      </c>
    </row>
    <row r="1684" spans="1:7" x14ac:dyDescent="0.25">
      <c r="A1684" s="10">
        <f>IF('Paste data'!A1684="","",'Paste data'!A1684)</f>
      </c>
      <c r="B1684" s="4">
        <f>IF('Paste data'!A1684="","",'Paste data'!D1684)</f>
      </c>
      <c r="C1684" s="4">
        <f>IF('Paste data'!A1684="","",'Paste data'!B1684)</f>
      </c>
      <c r="D1684" s="11">
        <f>IFERROR(IF(OR('Paste data'!E1684="",'Paste data'!F1684=""),"",ROUND((IF(ISNUMBER('Paste data'!F1684),'Paste data'!F1684,IFERROR(DATE(VALUE(LEFT('Paste data'!F1684,4)),VALUE(MID('Paste data'!F1684,6,2)),VALUE(MID('Paste data'!F1684,9,2)))+VALUE(MID('Paste data'!F1684,12,2))/24+VALUE(MID('Paste data'!F1684,15,2))/1440,"")))-(IF(ISNUMBER('Paste data'!E1684),'Paste data'!E1684,IFERROR(DATE(VALUE(LEFT('Paste data'!E1684,4)),VALUE(MID('Paste data'!E1684,6,2)),VALUE(MID('Paste data'!E1684,9,2)))+VALUE(MID('Paste data'!E1684,12,2))/24+VALUE(MID('Paste data'!E1684,15,2))/1440,""))),2)),"")</f>
      </c>
      <c r="E1684" s="11">
        <f>IFERROR(IF(OR('Paste data'!F1684="",'Paste data'!G1684=""),"",ROUND((IF(ISNUMBER('Paste data'!G1684),'Paste data'!G1684,IFERROR(DATE(VALUE(LEFT('Paste data'!G1684,4)),VALUE(MID('Paste data'!G1684,6,2)),VALUE(MID('Paste data'!G1684,9,2)))+VALUE(MID('Paste data'!G1684,12,2))/24+VALUE(MID('Paste data'!G1684,15,2))/1440,"")))-(IF(ISNUMBER('Paste data'!F1684),'Paste data'!F1684,IFERROR(DATE(VALUE(LEFT('Paste data'!F1684,4)),VALUE(MID('Paste data'!F1684,6,2)),VALUE(MID('Paste data'!F1684,9,2)))+VALUE(MID('Paste data'!F1684,12,2))/24+VALUE(MID('Paste data'!F1684,15,2))/1440,""))),2)),"")</f>
      </c>
      <c r="F1684" s="11">
        <f>IFERROR(IF(OR('Paste data'!E1684="",'Paste data'!G1684=""),"",ROUND((IF(ISNUMBER('Paste data'!G1684),'Paste data'!G1684,IFERROR(DATE(VALUE(LEFT('Paste data'!G1684,4)),VALUE(MID('Paste data'!G1684,6,2)),VALUE(MID('Paste data'!G1684,9,2)))+VALUE(MID('Paste data'!G1684,12,2))/24+VALUE(MID('Paste data'!G1684,15,2))/1440,"")))-(IF(ISNUMBER('Paste data'!E1684),'Paste data'!E1684,IFERROR(DATE(VALUE(LEFT('Paste data'!E1684,4)),VALUE(MID('Paste data'!E1684,6,2)),VALUE(MID('Paste data'!E1684,9,2)))+VALUE(MID('Paste data'!E1684,12,2))/24+VALUE(MID('Paste data'!E1684,15,2))/1440,""))),2)),"")</f>
      </c>
      <c r="G1684" s="10">
        <f>IFERROR(IF('Paste data'!G1684="","",(IF(ISNUMBER('Paste data'!G1684),'Paste data'!G1684,IFERROR(DATE(VALUE(LEFT('Paste data'!G1684,4)),VALUE(MID('Paste data'!G1684,6,2)),VALUE(MID('Paste data'!G1684,9,2)))+VALUE(MID('Paste data'!G1684,12,2))/24+VALUE(MID('Paste data'!G1684,15,2))/1440,"")))-WEEKDAY((IF(ISNUMBER('Paste data'!G1684),'Paste data'!G1684,IFERROR(DATE(VALUE(LEFT('Paste data'!G1684,4)),VALUE(MID('Paste data'!G1684,6,2)),VALUE(MID('Paste data'!G1684,9,2)))+VALUE(MID('Paste data'!G1684,12,2))/24+VALUE(MID('Paste data'!G1684,15,2))/1440,""))),3)),"")</f>
      </c>
    </row>
    <row r="1685" spans="1:7" x14ac:dyDescent="0.25">
      <c r="A1685" s="10">
        <f>IF('Paste data'!A1685="","",'Paste data'!A1685)</f>
      </c>
      <c r="B1685" s="4">
        <f>IF('Paste data'!A1685="","",'Paste data'!D1685)</f>
      </c>
      <c r="C1685" s="4">
        <f>IF('Paste data'!A1685="","",'Paste data'!B1685)</f>
      </c>
      <c r="D1685" s="11">
        <f>IFERROR(IF(OR('Paste data'!E1685="",'Paste data'!F1685=""),"",ROUND((IF(ISNUMBER('Paste data'!F1685),'Paste data'!F1685,IFERROR(DATE(VALUE(LEFT('Paste data'!F1685,4)),VALUE(MID('Paste data'!F1685,6,2)),VALUE(MID('Paste data'!F1685,9,2)))+VALUE(MID('Paste data'!F1685,12,2))/24+VALUE(MID('Paste data'!F1685,15,2))/1440,"")))-(IF(ISNUMBER('Paste data'!E1685),'Paste data'!E1685,IFERROR(DATE(VALUE(LEFT('Paste data'!E1685,4)),VALUE(MID('Paste data'!E1685,6,2)),VALUE(MID('Paste data'!E1685,9,2)))+VALUE(MID('Paste data'!E1685,12,2))/24+VALUE(MID('Paste data'!E1685,15,2))/1440,""))),2)),"")</f>
      </c>
      <c r="E1685" s="11">
        <f>IFERROR(IF(OR('Paste data'!F1685="",'Paste data'!G1685=""),"",ROUND((IF(ISNUMBER('Paste data'!G1685),'Paste data'!G1685,IFERROR(DATE(VALUE(LEFT('Paste data'!G1685,4)),VALUE(MID('Paste data'!G1685,6,2)),VALUE(MID('Paste data'!G1685,9,2)))+VALUE(MID('Paste data'!G1685,12,2))/24+VALUE(MID('Paste data'!G1685,15,2))/1440,"")))-(IF(ISNUMBER('Paste data'!F1685),'Paste data'!F1685,IFERROR(DATE(VALUE(LEFT('Paste data'!F1685,4)),VALUE(MID('Paste data'!F1685,6,2)),VALUE(MID('Paste data'!F1685,9,2)))+VALUE(MID('Paste data'!F1685,12,2))/24+VALUE(MID('Paste data'!F1685,15,2))/1440,""))),2)),"")</f>
      </c>
      <c r="F1685" s="11">
        <f>IFERROR(IF(OR('Paste data'!E1685="",'Paste data'!G1685=""),"",ROUND((IF(ISNUMBER('Paste data'!G1685),'Paste data'!G1685,IFERROR(DATE(VALUE(LEFT('Paste data'!G1685,4)),VALUE(MID('Paste data'!G1685,6,2)),VALUE(MID('Paste data'!G1685,9,2)))+VALUE(MID('Paste data'!G1685,12,2))/24+VALUE(MID('Paste data'!G1685,15,2))/1440,"")))-(IF(ISNUMBER('Paste data'!E1685),'Paste data'!E1685,IFERROR(DATE(VALUE(LEFT('Paste data'!E1685,4)),VALUE(MID('Paste data'!E1685,6,2)),VALUE(MID('Paste data'!E1685,9,2)))+VALUE(MID('Paste data'!E1685,12,2))/24+VALUE(MID('Paste data'!E1685,15,2))/1440,""))),2)),"")</f>
      </c>
      <c r="G1685" s="10">
        <f>IFERROR(IF('Paste data'!G1685="","",(IF(ISNUMBER('Paste data'!G1685),'Paste data'!G1685,IFERROR(DATE(VALUE(LEFT('Paste data'!G1685,4)),VALUE(MID('Paste data'!G1685,6,2)),VALUE(MID('Paste data'!G1685,9,2)))+VALUE(MID('Paste data'!G1685,12,2))/24+VALUE(MID('Paste data'!G1685,15,2))/1440,"")))-WEEKDAY((IF(ISNUMBER('Paste data'!G1685),'Paste data'!G1685,IFERROR(DATE(VALUE(LEFT('Paste data'!G1685,4)),VALUE(MID('Paste data'!G1685,6,2)),VALUE(MID('Paste data'!G1685,9,2)))+VALUE(MID('Paste data'!G1685,12,2))/24+VALUE(MID('Paste data'!G1685,15,2))/1440,""))),3)),"")</f>
      </c>
    </row>
    <row r="1686" spans="1:7" x14ac:dyDescent="0.25">
      <c r="A1686" s="10">
        <f>IF('Paste data'!A1686="","",'Paste data'!A1686)</f>
      </c>
      <c r="B1686" s="4">
        <f>IF('Paste data'!A1686="","",'Paste data'!D1686)</f>
      </c>
      <c r="C1686" s="4">
        <f>IF('Paste data'!A1686="","",'Paste data'!B1686)</f>
      </c>
      <c r="D1686" s="11">
        <f>IFERROR(IF(OR('Paste data'!E1686="",'Paste data'!F1686=""),"",ROUND((IF(ISNUMBER('Paste data'!F1686),'Paste data'!F1686,IFERROR(DATE(VALUE(LEFT('Paste data'!F1686,4)),VALUE(MID('Paste data'!F1686,6,2)),VALUE(MID('Paste data'!F1686,9,2)))+VALUE(MID('Paste data'!F1686,12,2))/24+VALUE(MID('Paste data'!F1686,15,2))/1440,"")))-(IF(ISNUMBER('Paste data'!E1686),'Paste data'!E1686,IFERROR(DATE(VALUE(LEFT('Paste data'!E1686,4)),VALUE(MID('Paste data'!E1686,6,2)),VALUE(MID('Paste data'!E1686,9,2)))+VALUE(MID('Paste data'!E1686,12,2))/24+VALUE(MID('Paste data'!E1686,15,2))/1440,""))),2)),"")</f>
      </c>
      <c r="E1686" s="11">
        <f>IFERROR(IF(OR('Paste data'!F1686="",'Paste data'!G1686=""),"",ROUND((IF(ISNUMBER('Paste data'!G1686),'Paste data'!G1686,IFERROR(DATE(VALUE(LEFT('Paste data'!G1686,4)),VALUE(MID('Paste data'!G1686,6,2)),VALUE(MID('Paste data'!G1686,9,2)))+VALUE(MID('Paste data'!G1686,12,2))/24+VALUE(MID('Paste data'!G1686,15,2))/1440,"")))-(IF(ISNUMBER('Paste data'!F1686),'Paste data'!F1686,IFERROR(DATE(VALUE(LEFT('Paste data'!F1686,4)),VALUE(MID('Paste data'!F1686,6,2)),VALUE(MID('Paste data'!F1686,9,2)))+VALUE(MID('Paste data'!F1686,12,2))/24+VALUE(MID('Paste data'!F1686,15,2))/1440,""))),2)),"")</f>
      </c>
      <c r="F1686" s="11">
        <f>IFERROR(IF(OR('Paste data'!E1686="",'Paste data'!G1686=""),"",ROUND((IF(ISNUMBER('Paste data'!G1686),'Paste data'!G1686,IFERROR(DATE(VALUE(LEFT('Paste data'!G1686,4)),VALUE(MID('Paste data'!G1686,6,2)),VALUE(MID('Paste data'!G1686,9,2)))+VALUE(MID('Paste data'!G1686,12,2))/24+VALUE(MID('Paste data'!G1686,15,2))/1440,"")))-(IF(ISNUMBER('Paste data'!E1686),'Paste data'!E1686,IFERROR(DATE(VALUE(LEFT('Paste data'!E1686,4)),VALUE(MID('Paste data'!E1686,6,2)),VALUE(MID('Paste data'!E1686,9,2)))+VALUE(MID('Paste data'!E1686,12,2))/24+VALUE(MID('Paste data'!E1686,15,2))/1440,""))),2)),"")</f>
      </c>
      <c r="G1686" s="10">
        <f>IFERROR(IF('Paste data'!G1686="","",(IF(ISNUMBER('Paste data'!G1686),'Paste data'!G1686,IFERROR(DATE(VALUE(LEFT('Paste data'!G1686,4)),VALUE(MID('Paste data'!G1686,6,2)),VALUE(MID('Paste data'!G1686,9,2)))+VALUE(MID('Paste data'!G1686,12,2))/24+VALUE(MID('Paste data'!G1686,15,2))/1440,"")))-WEEKDAY((IF(ISNUMBER('Paste data'!G1686),'Paste data'!G1686,IFERROR(DATE(VALUE(LEFT('Paste data'!G1686,4)),VALUE(MID('Paste data'!G1686,6,2)),VALUE(MID('Paste data'!G1686,9,2)))+VALUE(MID('Paste data'!G1686,12,2))/24+VALUE(MID('Paste data'!G1686,15,2))/1440,""))),3)),"")</f>
      </c>
    </row>
    <row r="1687" spans="1:7" x14ac:dyDescent="0.25">
      <c r="A1687" s="10">
        <f>IF('Paste data'!A1687="","",'Paste data'!A1687)</f>
      </c>
      <c r="B1687" s="4">
        <f>IF('Paste data'!A1687="","",'Paste data'!D1687)</f>
      </c>
      <c r="C1687" s="4">
        <f>IF('Paste data'!A1687="","",'Paste data'!B1687)</f>
      </c>
      <c r="D1687" s="11">
        <f>IFERROR(IF(OR('Paste data'!E1687="",'Paste data'!F1687=""),"",ROUND((IF(ISNUMBER('Paste data'!F1687),'Paste data'!F1687,IFERROR(DATE(VALUE(LEFT('Paste data'!F1687,4)),VALUE(MID('Paste data'!F1687,6,2)),VALUE(MID('Paste data'!F1687,9,2)))+VALUE(MID('Paste data'!F1687,12,2))/24+VALUE(MID('Paste data'!F1687,15,2))/1440,"")))-(IF(ISNUMBER('Paste data'!E1687),'Paste data'!E1687,IFERROR(DATE(VALUE(LEFT('Paste data'!E1687,4)),VALUE(MID('Paste data'!E1687,6,2)),VALUE(MID('Paste data'!E1687,9,2)))+VALUE(MID('Paste data'!E1687,12,2))/24+VALUE(MID('Paste data'!E1687,15,2))/1440,""))),2)),"")</f>
      </c>
      <c r="E1687" s="11">
        <f>IFERROR(IF(OR('Paste data'!F1687="",'Paste data'!G1687=""),"",ROUND((IF(ISNUMBER('Paste data'!G1687),'Paste data'!G1687,IFERROR(DATE(VALUE(LEFT('Paste data'!G1687,4)),VALUE(MID('Paste data'!G1687,6,2)),VALUE(MID('Paste data'!G1687,9,2)))+VALUE(MID('Paste data'!G1687,12,2))/24+VALUE(MID('Paste data'!G1687,15,2))/1440,"")))-(IF(ISNUMBER('Paste data'!F1687),'Paste data'!F1687,IFERROR(DATE(VALUE(LEFT('Paste data'!F1687,4)),VALUE(MID('Paste data'!F1687,6,2)),VALUE(MID('Paste data'!F1687,9,2)))+VALUE(MID('Paste data'!F1687,12,2))/24+VALUE(MID('Paste data'!F1687,15,2))/1440,""))),2)),"")</f>
      </c>
      <c r="F1687" s="11">
        <f>IFERROR(IF(OR('Paste data'!E1687="",'Paste data'!G1687=""),"",ROUND((IF(ISNUMBER('Paste data'!G1687),'Paste data'!G1687,IFERROR(DATE(VALUE(LEFT('Paste data'!G1687,4)),VALUE(MID('Paste data'!G1687,6,2)),VALUE(MID('Paste data'!G1687,9,2)))+VALUE(MID('Paste data'!G1687,12,2))/24+VALUE(MID('Paste data'!G1687,15,2))/1440,"")))-(IF(ISNUMBER('Paste data'!E1687),'Paste data'!E1687,IFERROR(DATE(VALUE(LEFT('Paste data'!E1687,4)),VALUE(MID('Paste data'!E1687,6,2)),VALUE(MID('Paste data'!E1687,9,2)))+VALUE(MID('Paste data'!E1687,12,2))/24+VALUE(MID('Paste data'!E1687,15,2))/1440,""))),2)),"")</f>
      </c>
      <c r="G1687" s="10">
        <f>IFERROR(IF('Paste data'!G1687="","",(IF(ISNUMBER('Paste data'!G1687),'Paste data'!G1687,IFERROR(DATE(VALUE(LEFT('Paste data'!G1687,4)),VALUE(MID('Paste data'!G1687,6,2)),VALUE(MID('Paste data'!G1687,9,2)))+VALUE(MID('Paste data'!G1687,12,2))/24+VALUE(MID('Paste data'!G1687,15,2))/1440,"")))-WEEKDAY((IF(ISNUMBER('Paste data'!G1687),'Paste data'!G1687,IFERROR(DATE(VALUE(LEFT('Paste data'!G1687,4)),VALUE(MID('Paste data'!G1687,6,2)),VALUE(MID('Paste data'!G1687,9,2)))+VALUE(MID('Paste data'!G1687,12,2))/24+VALUE(MID('Paste data'!G1687,15,2))/1440,""))),3)),"")</f>
      </c>
    </row>
    <row r="1688" spans="1:7" x14ac:dyDescent="0.25">
      <c r="A1688" s="10">
        <f>IF('Paste data'!A1688="","",'Paste data'!A1688)</f>
      </c>
      <c r="B1688" s="4">
        <f>IF('Paste data'!A1688="","",'Paste data'!D1688)</f>
      </c>
      <c r="C1688" s="4">
        <f>IF('Paste data'!A1688="","",'Paste data'!B1688)</f>
      </c>
      <c r="D1688" s="11">
        <f>IFERROR(IF(OR('Paste data'!E1688="",'Paste data'!F1688=""),"",ROUND((IF(ISNUMBER('Paste data'!F1688),'Paste data'!F1688,IFERROR(DATE(VALUE(LEFT('Paste data'!F1688,4)),VALUE(MID('Paste data'!F1688,6,2)),VALUE(MID('Paste data'!F1688,9,2)))+VALUE(MID('Paste data'!F1688,12,2))/24+VALUE(MID('Paste data'!F1688,15,2))/1440,"")))-(IF(ISNUMBER('Paste data'!E1688),'Paste data'!E1688,IFERROR(DATE(VALUE(LEFT('Paste data'!E1688,4)),VALUE(MID('Paste data'!E1688,6,2)),VALUE(MID('Paste data'!E1688,9,2)))+VALUE(MID('Paste data'!E1688,12,2))/24+VALUE(MID('Paste data'!E1688,15,2))/1440,""))),2)),"")</f>
      </c>
      <c r="E1688" s="11">
        <f>IFERROR(IF(OR('Paste data'!F1688="",'Paste data'!G1688=""),"",ROUND((IF(ISNUMBER('Paste data'!G1688),'Paste data'!G1688,IFERROR(DATE(VALUE(LEFT('Paste data'!G1688,4)),VALUE(MID('Paste data'!G1688,6,2)),VALUE(MID('Paste data'!G1688,9,2)))+VALUE(MID('Paste data'!G1688,12,2))/24+VALUE(MID('Paste data'!G1688,15,2))/1440,"")))-(IF(ISNUMBER('Paste data'!F1688),'Paste data'!F1688,IFERROR(DATE(VALUE(LEFT('Paste data'!F1688,4)),VALUE(MID('Paste data'!F1688,6,2)),VALUE(MID('Paste data'!F1688,9,2)))+VALUE(MID('Paste data'!F1688,12,2))/24+VALUE(MID('Paste data'!F1688,15,2))/1440,""))),2)),"")</f>
      </c>
      <c r="F1688" s="11">
        <f>IFERROR(IF(OR('Paste data'!E1688="",'Paste data'!G1688=""),"",ROUND((IF(ISNUMBER('Paste data'!G1688),'Paste data'!G1688,IFERROR(DATE(VALUE(LEFT('Paste data'!G1688,4)),VALUE(MID('Paste data'!G1688,6,2)),VALUE(MID('Paste data'!G1688,9,2)))+VALUE(MID('Paste data'!G1688,12,2))/24+VALUE(MID('Paste data'!G1688,15,2))/1440,"")))-(IF(ISNUMBER('Paste data'!E1688),'Paste data'!E1688,IFERROR(DATE(VALUE(LEFT('Paste data'!E1688,4)),VALUE(MID('Paste data'!E1688,6,2)),VALUE(MID('Paste data'!E1688,9,2)))+VALUE(MID('Paste data'!E1688,12,2))/24+VALUE(MID('Paste data'!E1688,15,2))/1440,""))),2)),"")</f>
      </c>
      <c r="G1688" s="10">
        <f>IFERROR(IF('Paste data'!G1688="","",(IF(ISNUMBER('Paste data'!G1688),'Paste data'!G1688,IFERROR(DATE(VALUE(LEFT('Paste data'!G1688,4)),VALUE(MID('Paste data'!G1688,6,2)),VALUE(MID('Paste data'!G1688,9,2)))+VALUE(MID('Paste data'!G1688,12,2))/24+VALUE(MID('Paste data'!G1688,15,2))/1440,"")))-WEEKDAY((IF(ISNUMBER('Paste data'!G1688),'Paste data'!G1688,IFERROR(DATE(VALUE(LEFT('Paste data'!G1688,4)),VALUE(MID('Paste data'!G1688,6,2)),VALUE(MID('Paste data'!G1688,9,2)))+VALUE(MID('Paste data'!G1688,12,2))/24+VALUE(MID('Paste data'!G1688,15,2))/1440,""))),3)),"")</f>
      </c>
    </row>
    <row r="1689" spans="1:7" x14ac:dyDescent="0.25">
      <c r="A1689" s="10">
        <f>IF('Paste data'!A1689="","",'Paste data'!A1689)</f>
      </c>
      <c r="B1689" s="4">
        <f>IF('Paste data'!A1689="","",'Paste data'!D1689)</f>
      </c>
      <c r="C1689" s="4">
        <f>IF('Paste data'!A1689="","",'Paste data'!B1689)</f>
      </c>
      <c r="D1689" s="11">
        <f>IFERROR(IF(OR('Paste data'!E1689="",'Paste data'!F1689=""),"",ROUND((IF(ISNUMBER('Paste data'!F1689),'Paste data'!F1689,IFERROR(DATE(VALUE(LEFT('Paste data'!F1689,4)),VALUE(MID('Paste data'!F1689,6,2)),VALUE(MID('Paste data'!F1689,9,2)))+VALUE(MID('Paste data'!F1689,12,2))/24+VALUE(MID('Paste data'!F1689,15,2))/1440,"")))-(IF(ISNUMBER('Paste data'!E1689),'Paste data'!E1689,IFERROR(DATE(VALUE(LEFT('Paste data'!E1689,4)),VALUE(MID('Paste data'!E1689,6,2)),VALUE(MID('Paste data'!E1689,9,2)))+VALUE(MID('Paste data'!E1689,12,2))/24+VALUE(MID('Paste data'!E1689,15,2))/1440,""))),2)),"")</f>
      </c>
      <c r="E1689" s="11">
        <f>IFERROR(IF(OR('Paste data'!F1689="",'Paste data'!G1689=""),"",ROUND((IF(ISNUMBER('Paste data'!G1689),'Paste data'!G1689,IFERROR(DATE(VALUE(LEFT('Paste data'!G1689,4)),VALUE(MID('Paste data'!G1689,6,2)),VALUE(MID('Paste data'!G1689,9,2)))+VALUE(MID('Paste data'!G1689,12,2))/24+VALUE(MID('Paste data'!G1689,15,2))/1440,"")))-(IF(ISNUMBER('Paste data'!F1689),'Paste data'!F1689,IFERROR(DATE(VALUE(LEFT('Paste data'!F1689,4)),VALUE(MID('Paste data'!F1689,6,2)),VALUE(MID('Paste data'!F1689,9,2)))+VALUE(MID('Paste data'!F1689,12,2))/24+VALUE(MID('Paste data'!F1689,15,2))/1440,""))),2)),"")</f>
      </c>
      <c r="F1689" s="11">
        <f>IFERROR(IF(OR('Paste data'!E1689="",'Paste data'!G1689=""),"",ROUND((IF(ISNUMBER('Paste data'!G1689),'Paste data'!G1689,IFERROR(DATE(VALUE(LEFT('Paste data'!G1689,4)),VALUE(MID('Paste data'!G1689,6,2)),VALUE(MID('Paste data'!G1689,9,2)))+VALUE(MID('Paste data'!G1689,12,2))/24+VALUE(MID('Paste data'!G1689,15,2))/1440,"")))-(IF(ISNUMBER('Paste data'!E1689),'Paste data'!E1689,IFERROR(DATE(VALUE(LEFT('Paste data'!E1689,4)),VALUE(MID('Paste data'!E1689,6,2)),VALUE(MID('Paste data'!E1689,9,2)))+VALUE(MID('Paste data'!E1689,12,2))/24+VALUE(MID('Paste data'!E1689,15,2))/1440,""))),2)),"")</f>
      </c>
      <c r="G1689" s="10">
        <f>IFERROR(IF('Paste data'!G1689="","",(IF(ISNUMBER('Paste data'!G1689),'Paste data'!G1689,IFERROR(DATE(VALUE(LEFT('Paste data'!G1689,4)),VALUE(MID('Paste data'!G1689,6,2)),VALUE(MID('Paste data'!G1689,9,2)))+VALUE(MID('Paste data'!G1689,12,2))/24+VALUE(MID('Paste data'!G1689,15,2))/1440,"")))-WEEKDAY((IF(ISNUMBER('Paste data'!G1689),'Paste data'!G1689,IFERROR(DATE(VALUE(LEFT('Paste data'!G1689,4)),VALUE(MID('Paste data'!G1689,6,2)),VALUE(MID('Paste data'!G1689,9,2)))+VALUE(MID('Paste data'!G1689,12,2))/24+VALUE(MID('Paste data'!G1689,15,2))/1440,""))),3)),"")</f>
      </c>
    </row>
    <row r="1690" spans="1:7" x14ac:dyDescent="0.25">
      <c r="A1690" s="10">
        <f>IF('Paste data'!A1690="","",'Paste data'!A1690)</f>
      </c>
      <c r="B1690" s="4">
        <f>IF('Paste data'!A1690="","",'Paste data'!D1690)</f>
      </c>
      <c r="C1690" s="4">
        <f>IF('Paste data'!A1690="","",'Paste data'!B1690)</f>
      </c>
      <c r="D1690" s="11">
        <f>IFERROR(IF(OR('Paste data'!E1690="",'Paste data'!F1690=""),"",ROUND((IF(ISNUMBER('Paste data'!F1690),'Paste data'!F1690,IFERROR(DATE(VALUE(LEFT('Paste data'!F1690,4)),VALUE(MID('Paste data'!F1690,6,2)),VALUE(MID('Paste data'!F1690,9,2)))+VALUE(MID('Paste data'!F1690,12,2))/24+VALUE(MID('Paste data'!F1690,15,2))/1440,"")))-(IF(ISNUMBER('Paste data'!E1690),'Paste data'!E1690,IFERROR(DATE(VALUE(LEFT('Paste data'!E1690,4)),VALUE(MID('Paste data'!E1690,6,2)),VALUE(MID('Paste data'!E1690,9,2)))+VALUE(MID('Paste data'!E1690,12,2))/24+VALUE(MID('Paste data'!E1690,15,2))/1440,""))),2)),"")</f>
      </c>
      <c r="E1690" s="11">
        <f>IFERROR(IF(OR('Paste data'!F1690="",'Paste data'!G1690=""),"",ROUND((IF(ISNUMBER('Paste data'!G1690),'Paste data'!G1690,IFERROR(DATE(VALUE(LEFT('Paste data'!G1690,4)),VALUE(MID('Paste data'!G1690,6,2)),VALUE(MID('Paste data'!G1690,9,2)))+VALUE(MID('Paste data'!G1690,12,2))/24+VALUE(MID('Paste data'!G1690,15,2))/1440,"")))-(IF(ISNUMBER('Paste data'!F1690),'Paste data'!F1690,IFERROR(DATE(VALUE(LEFT('Paste data'!F1690,4)),VALUE(MID('Paste data'!F1690,6,2)),VALUE(MID('Paste data'!F1690,9,2)))+VALUE(MID('Paste data'!F1690,12,2))/24+VALUE(MID('Paste data'!F1690,15,2))/1440,""))),2)),"")</f>
      </c>
      <c r="F1690" s="11">
        <f>IFERROR(IF(OR('Paste data'!E1690="",'Paste data'!G1690=""),"",ROUND((IF(ISNUMBER('Paste data'!G1690),'Paste data'!G1690,IFERROR(DATE(VALUE(LEFT('Paste data'!G1690,4)),VALUE(MID('Paste data'!G1690,6,2)),VALUE(MID('Paste data'!G1690,9,2)))+VALUE(MID('Paste data'!G1690,12,2))/24+VALUE(MID('Paste data'!G1690,15,2))/1440,"")))-(IF(ISNUMBER('Paste data'!E1690),'Paste data'!E1690,IFERROR(DATE(VALUE(LEFT('Paste data'!E1690,4)),VALUE(MID('Paste data'!E1690,6,2)),VALUE(MID('Paste data'!E1690,9,2)))+VALUE(MID('Paste data'!E1690,12,2))/24+VALUE(MID('Paste data'!E1690,15,2))/1440,""))),2)),"")</f>
      </c>
      <c r="G1690" s="10">
        <f>IFERROR(IF('Paste data'!G1690="","",(IF(ISNUMBER('Paste data'!G1690),'Paste data'!G1690,IFERROR(DATE(VALUE(LEFT('Paste data'!G1690,4)),VALUE(MID('Paste data'!G1690,6,2)),VALUE(MID('Paste data'!G1690,9,2)))+VALUE(MID('Paste data'!G1690,12,2))/24+VALUE(MID('Paste data'!G1690,15,2))/1440,"")))-WEEKDAY((IF(ISNUMBER('Paste data'!G1690),'Paste data'!G1690,IFERROR(DATE(VALUE(LEFT('Paste data'!G1690,4)),VALUE(MID('Paste data'!G1690,6,2)),VALUE(MID('Paste data'!G1690,9,2)))+VALUE(MID('Paste data'!G1690,12,2))/24+VALUE(MID('Paste data'!G1690,15,2))/1440,""))),3)),"")</f>
      </c>
    </row>
    <row r="1691" spans="1:7" x14ac:dyDescent="0.25">
      <c r="A1691" s="10">
        <f>IF('Paste data'!A1691="","",'Paste data'!A1691)</f>
      </c>
      <c r="B1691" s="4">
        <f>IF('Paste data'!A1691="","",'Paste data'!D1691)</f>
      </c>
      <c r="C1691" s="4">
        <f>IF('Paste data'!A1691="","",'Paste data'!B1691)</f>
      </c>
      <c r="D1691" s="11">
        <f>IFERROR(IF(OR('Paste data'!E1691="",'Paste data'!F1691=""),"",ROUND((IF(ISNUMBER('Paste data'!F1691),'Paste data'!F1691,IFERROR(DATE(VALUE(LEFT('Paste data'!F1691,4)),VALUE(MID('Paste data'!F1691,6,2)),VALUE(MID('Paste data'!F1691,9,2)))+VALUE(MID('Paste data'!F1691,12,2))/24+VALUE(MID('Paste data'!F1691,15,2))/1440,"")))-(IF(ISNUMBER('Paste data'!E1691),'Paste data'!E1691,IFERROR(DATE(VALUE(LEFT('Paste data'!E1691,4)),VALUE(MID('Paste data'!E1691,6,2)),VALUE(MID('Paste data'!E1691,9,2)))+VALUE(MID('Paste data'!E1691,12,2))/24+VALUE(MID('Paste data'!E1691,15,2))/1440,""))),2)),"")</f>
      </c>
      <c r="E1691" s="11">
        <f>IFERROR(IF(OR('Paste data'!F1691="",'Paste data'!G1691=""),"",ROUND((IF(ISNUMBER('Paste data'!G1691),'Paste data'!G1691,IFERROR(DATE(VALUE(LEFT('Paste data'!G1691,4)),VALUE(MID('Paste data'!G1691,6,2)),VALUE(MID('Paste data'!G1691,9,2)))+VALUE(MID('Paste data'!G1691,12,2))/24+VALUE(MID('Paste data'!G1691,15,2))/1440,"")))-(IF(ISNUMBER('Paste data'!F1691),'Paste data'!F1691,IFERROR(DATE(VALUE(LEFT('Paste data'!F1691,4)),VALUE(MID('Paste data'!F1691,6,2)),VALUE(MID('Paste data'!F1691,9,2)))+VALUE(MID('Paste data'!F1691,12,2))/24+VALUE(MID('Paste data'!F1691,15,2))/1440,""))),2)),"")</f>
      </c>
      <c r="F1691" s="11">
        <f>IFERROR(IF(OR('Paste data'!E1691="",'Paste data'!G1691=""),"",ROUND((IF(ISNUMBER('Paste data'!G1691),'Paste data'!G1691,IFERROR(DATE(VALUE(LEFT('Paste data'!G1691,4)),VALUE(MID('Paste data'!G1691,6,2)),VALUE(MID('Paste data'!G1691,9,2)))+VALUE(MID('Paste data'!G1691,12,2))/24+VALUE(MID('Paste data'!G1691,15,2))/1440,"")))-(IF(ISNUMBER('Paste data'!E1691),'Paste data'!E1691,IFERROR(DATE(VALUE(LEFT('Paste data'!E1691,4)),VALUE(MID('Paste data'!E1691,6,2)),VALUE(MID('Paste data'!E1691,9,2)))+VALUE(MID('Paste data'!E1691,12,2))/24+VALUE(MID('Paste data'!E1691,15,2))/1440,""))),2)),"")</f>
      </c>
      <c r="G1691" s="10">
        <f>IFERROR(IF('Paste data'!G1691="","",(IF(ISNUMBER('Paste data'!G1691),'Paste data'!G1691,IFERROR(DATE(VALUE(LEFT('Paste data'!G1691,4)),VALUE(MID('Paste data'!G1691,6,2)),VALUE(MID('Paste data'!G1691,9,2)))+VALUE(MID('Paste data'!G1691,12,2))/24+VALUE(MID('Paste data'!G1691,15,2))/1440,"")))-WEEKDAY((IF(ISNUMBER('Paste data'!G1691),'Paste data'!G1691,IFERROR(DATE(VALUE(LEFT('Paste data'!G1691,4)),VALUE(MID('Paste data'!G1691,6,2)),VALUE(MID('Paste data'!G1691,9,2)))+VALUE(MID('Paste data'!G1691,12,2))/24+VALUE(MID('Paste data'!G1691,15,2))/1440,""))),3)),"")</f>
      </c>
    </row>
    <row r="1692" spans="1:7" x14ac:dyDescent="0.25">
      <c r="A1692" s="10">
        <f>IF('Paste data'!A1692="","",'Paste data'!A1692)</f>
      </c>
      <c r="B1692" s="4">
        <f>IF('Paste data'!A1692="","",'Paste data'!D1692)</f>
      </c>
      <c r="C1692" s="4">
        <f>IF('Paste data'!A1692="","",'Paste data'!B1692)</f>
      </c>
      <c r="D1692" s="11">
        <f>IFERROR(IF(OR('Paste data'!E1692="",'Paste data'!F1692=""),"",ROUND((IF(ISNUMBER('Paste data'!F1692),'Paste data'!F1692,IFERROR(DATE(VALUE(LEFT('Paste data'!F1692,4)),VALUE(MID('Paste data'!F1692,6,2)),VALUE(MID('Paste data'!F1692,9,2)))+VALUE(MID('Paste data'!F1692,12,2))/24+VALUE(MID('Paste data'!F1692,15,2))/1440,"")))-(IF(ISNUMBER('Paste data'!E1692),'Paste data'!E1692,IFERROR(DATE(VALUE(LEFT('Paste data'!E1692,4)),VALUE(MID('Paste data'!E1692,6,2)),VALUE(MID('Paste data'!E1692,9,2)))+VALUE(MID('Paste data'!E1692,12,2))/24+VALUE(MID('Paste data'!E1692,15,2))/1440,""))),2)),"")</f>
      </c>
      <c r="E1692" s="11">
        <f>IFERROR(IF(OR('Paste data'!F1692="",'Paste data'!G1692=""),"",ROUND((IF(ISNUMBER('Paste data'!G1692),'Paste data'!G1692,IFERROR(DATE(VALUE(LEFT('Paste data'!G1692,4)),VALUE(MID('Paste data'!G1692,6,2)),VALUE(MID('Paste data'!G1692,9,2)))+VALUE(MID('Paste data'!G1692,12,2))/24+VALUE(MID('Paste data'!G1692,15,2))/1440,"")))-(IF(ISNUMBER('Paste data'!F1692),'Paste data'!F1692,IFERROR(DATE(VALUE(LEFT('Paste data'!F1692,4)),VALUE(MID('Paste data'!F1692,6,2)),VALUE(MID('Paste data'!F1692,9,2)))+VALUE(MID('Paste data'!F1692,12,2))/24+VALUE(MID('Paste data'!F1692,15,2))/1440,""))),2)),"")</f>
      </c>
      <c r="F1692" s="11">
        <f>IFERROR(IF(OR('Paste data'!E1692="",'Paste data'!G1692=""),"",ROUND((IF(ISNUMBER('Paste data'!G1692),'Paste data'!G1692,IFERROR(DATE(VALUE(LEFT('Paste data'!G1692,4)),VALUE(MID('Paste data'!G1692,6,2)),VALUE(MID('Paste data'!G1692,9,2)))+VALUE(MID('Paste data'!G1692,12,2))/24+VALUE(MID('Paste data'!G1692,15,2))/1440,"")))-(IF(ISNUMBER('Paste data'!E1692),'Paste data'!E1692,IFERROR(DATE(VALUE(LEFT('Paste data'!E1692,4)),VALUE(MID('Paste data'!E1692,6,2)),VALUE(MID('Paste data'!E1692,9,2)))+VALUE(MID('Paste data'!E1692,12,2))/24+VALUE(MID('Paste data'!E1692,15,2))/1440,""))),2)),"")</f>
      </c>
      <c r="G1692" s="10">
        <f>IFERROR(IF('Paste data'!G1692="","",(IF(ISNUMBER('Paste data'!G1692),'Paste data'!G1692,IFERROR(DATE(VALUE(LEFT('Paste data'!G1692,4)),VALUE(MID('Paste data'!G1692,6,2)),VALUE(MID('Paste data'!G1692,9,2)))+VALUE(MID('Paste data'!G1692,12,2))/24+VALUE(MID('Paste data'!G1692,15,2))/1440,"")))-WEEKDAY((IF(ISNUMBER('Paste data'!G1692),'Paste data'!G1692,IFERROR(DATE(VALUE(LEFT('Paste data'!G1692,4)),VALUE(MID('Paste data'!G1692,6,2)),VALUE(MID('Paste data'!G1692,9,2)))+VALUE(MID('Paste data'!G1692,12,2))/24+VALUE(MID('Paste data'!G1692,15,2))/1440,""))),3)),"")</f>
      </c>
    </row>
    <row r="1693" spans="1:7" x14ac:dyDescent="0.25">
      <c r="A1693" s="10">
        <f>IF('Paste data'!A1693="","",'Paste data'!A1693)</f>
      </c>
      <c r="B1693" s="4">
        <f>IF('Paste data'!A1693="","",'Paste data'!D1693)</f>
      </c>
      <c r="C1693" s="4">
        <f>IF('Paste data'!A1693="","",'Paste data'!B1693)</f>
      </c>
      <c r="D1693" s="11">
        <f>IFERROR(IF(OR('Paste data'!E1693="",'Paste data'!F1693=""),"",ROUND((IF(ISNUMBER('Paste data'!F1693),'Paste data'!F1693,IFERROR(DATE(VALUE(LEFT('Paste data'!F1693,4)),VALUE(MID('Paste data'!F1693,6,2)),VALUE(MID('Paste data'!F1693,9,2)))+VALUE(MID('Paste data'!F1693,12,2))/24+VALUE(MID('Paste data'!F1693,15,2))/1440,"")))-(IF(ISNUMBER('Paste data'!E1693),'Paste data'!E1693,IFERROR(DATE(VALUE(LEFT('Paste data'!E1693,4)),VALUE(MID('Paste data'!E1693,6,2)),VALUE(MID('Paste data'!E1693,9,2)))+VALUE(MID('Paste data'!E1693,12,2))/24+VALUE(MID('Paste data'!E1693,15,2))/1440,""))),2)),"")</f>
      </c>
      <c r="E1693" s="11">
        <f>IFERROR(IF(OR('Paste data'!F1693="",'Paste data'!G1693=""),"",ROUND((IF(ISNUMBER('Paste data'!G1693),'Paste data'!G1693,IFERROR(DATE(VALUE(LEFT('Paste data'!G1693,4)),VALUE(MID('Paste data'!G1693,6,2)),VALUE(MID('Paste data'!G1693,9,2)))+VALUE(MID('Paste data'!G1693,12,2))/24+VALUE(MID('Paste data'!G1693,15,2))/1440,"")))-(IF(ISNUMBER('Paste data'!F1693),'Paste data'!F1693,IFERROR(DATE(VALUE(LEFT('Paste data'!F1693,4)),VALUE(MID('Paste data'!F1693,6,2)),VALUE(MID('Paste data'!F1693,9,2)))+VALUE(MID('Paste data'!F1693,12,2))/24+VALUE(MID('Paste data'!F1693,15,2))/1440,""))),2)),"")</f>
      </c>
      <c r="F1693" s="11">
        <f>IFERROR(IF(OR('Paste data'!E1693="",'Paste data'!G1693=""),"",ROUND((IF(ISNUMBER('Paste data'!G1693),'Paste data'!G1693,IFERROR(DATE(VALUE(LEFT('Paste data'!G1693,4)),VALUE(MID('Paste data'!G1693,6,2)),VALUE(MID('Paste data'!G1693,9,2)))+VALUE(MID('Paste data'!G1693,12,2))/24+VALUE(MID('Paste data'!G1693,15,2))/1440,"")))-(IF(ISNUMBER('Paste data'!E1693),'Paste data'!E1693,IFERROR(DATE(VALUE(LEFT('Paste data'!E1693,4)),VALUE(MID('Paste data'!E1693,6,2)),VALUE(MID('Paste data'!E1693,9,2)))+VALUE(MID('Paste data'!E1693,12,2))/24+VALUE(MID('Paste data'!E1693,15,2))/1440,""))),2)),"")</f>
      </c>
      <c r="G1693" s="10">
        <f>IFERROR(IF('Paste data'!G1693="","",(IF(ISNUMBER('Paste data'!G1693),'Paste data'!G1693,IFERROR(DATE(VALUE(LEFT('Paste data'!G1693,4)),VALUE(MID('Paste data'!G1693,6,2)),VALUE(MID('Paste data'!G1693,9,2)))+VALUE(MID('Paste data'!G1693,12,2))/24+VALUE(MID('Paste data'!G1693,15,2))/1440,"")))-WEEKDAY((IF(ISNUMBER('Paste data'!G1693),'Paste data'!G1693,IFERROR(DATE(VALUE(LEFT('Paste data'!G1693,4)),VALUE(MID('Paste data'!G1693,6,2)),VALUE(MID('Paste data'!G1693,9,2)))+VALUE(MID('Paste data'!G1693,12,2))/24+VALUE(MID('Paste data'!G1693,15,2))/1440,""))),3)),"")</f>
      </c>
    </row>
    <row r="1694" spans="1:7" x14ac:dyDescent="0.25">
      <c r="A1694" s="10">
        <f>IF('Paste data'!A1694="","",'Paste data'!A1694)</f>
      </c>
      <c r="B1694" s="4">
        <f>IF('Paste data'!A1694="","",'Paste data'!D1694)</f>
      </c>
      <c r="C1694" s="4">
        <f>IF('Paste data'!A1694="","",'Paste data'!B1694)</f>
      </c>
      <c r="D1694" s="11">
        <f>IFERROR(IF(OR('Paste data'!E1694="",'Paste data'!F1694=""),"",ROUND((IF(ISNUMBER('Paste data'!F1694),'Paste data'!F1694,IFERROR(DATE(VALUE(LEFT('Paste data'!F1694,4)),VALUE(MID('Paste data'!F1694,6,2)),VALUE(MID('Paste data'!F1694,9,2)))+VALUE(MID('Paste data'!F1694,12,2))/24+VALUE(MID('Paste data'!F1694,15,2))/1440,"")))-(IF(ISNUMBER('Paste data'!E1694),'Paste data'!E1694,IFERROR(DATE(VALUE(LEFT('Paste data'!E1694,4)),VALUE(MID('Paste data'!E1694,6,2)),VALUE(MID('Paste data'!E1694,9,2)))+VALUE(MID('Paste data'!E1694,12,2))/24+VALUE(MID('Paste data'!E1694,15,2))/1440,""))),2)),"")</f>
      </c>
      <c r="E1694" s="11">
        <f>IFERROR(IF(OR('Paste data'!F1694="",'Paste data'!G1694=""),"",ROUND((IF(ISNUMBER('Paste data'!G1694),'Paste data'!G1694,IFERROR(DATE(VALUE(LEFT('Paste data'!G1694,4)),VALUE(MID('Paste data'!G1694,6,2)),VALUE(MID('Paste data'!G1694,9,2)))+VALUE(MID('Paste data'!G1694,12,2))/24+VALUE(MID('Paste data'!G1694,15,2))/1440,"")))-(IF(ISNUMBER('Paste data'!F1694),'Paste data'!F1694,IFERROR(DATE(VALUE(LEFT('Paste data'!F1694,4)),VALUE(MID('Paste data'!F1694,6,2)),VALUE(MID('Paste data'!F1694,9,2)))+VALUE(MID('Paste data'!F1694,12,2))/24+VALUE(MID('Paste data'!F1694,15,2))/1440,""))),2)),"")</f>
      </c>
      <c r="F1694" s="11">
        <f>IFERROR(IF(OR('Paste data'!E1694="",'Paste data'!G1694=""),"",ROUND((IF(ISNUMBER('Paste data'!G1694),'Paste data'!G1694,IFERROR(DATE(VALUE(LEFT('Paste data'!G1694,4)),VALUE(MID('Paste data'!G1694,6,2)),VALUE(MID('Paste data'!G1694,9,2)))+VALUE(MID('Paste data'!G1694,12,2))/24+VALUE(MID('Paste data'!G1694,15,2))/1440,"")))-(IF(ISNUMBER('Paste data'!E1694),'Paste data'!E1694,IFERROR(DATE(VALUE(LEFT('Paste data'!E1694,4)),VALUE(MID('Paste data'!E1694,6,2)),VALUE(MID('Paste data'!E1694,9,2)))+VALUE(MID('Paste data'!E1694,12,2))/24+VALUE(MID('Paste data'!E1694,15,2))/1440,""))),2)),"")</f>
      </c>
      <c r="G1694" s="10">
        <f>IFERROR(IF('Paste data'!G1694="","",(IF(ISNUMBER('Paste data'!G1694),'Paste data'!G1694,IFERROR(DATE(VALUE(LEFT('Paste data'!G1694,4)),VALUE(MID('Paste data'!G1694,6,2)),VALUE(MID('Paste data'!G1694,9,2)))+VALUE(MID('Paste data'!G1694,12,2))/24+VALUE(MID('Paste data'!G1694,15,2))/1440,"")))-WEEKDAY((IF(ISNUMBER('Paste data'!G1694),'Paste data'!G1694,IFERROR(DATE(VALUE(LEFT('Paste data'!G1694,4)),VALUE(MID('Paste data'!G1694,6,2)),VALUE(MID('Paste data'!G1694,9,2)))+VALUE(MID('Paste data'!G1694,12,2))/24+VALUE(MID('Paste data'!G1694,15,2))/1440,""))),3)),"")</f>
      </c>
    </row>
    <row r="1695" spans="1:7" x14ac:dyDescent="0.25">
      <c r="A1695" s="10">
        <f>IF('Paste data'!A1695="","",'Paste data'!A1695)</f>
      </c>
      <c r="B1695" s="4">
        <f>IF('Paste data'!A1695="","",'Paste data'!D1695)</f>
      </c>
      <c r="C1695" s="4">
        <f>IF('Paste data'!A1695="","",'Paste data'!B1695)</f>
      </c>
      <c r="D1695" s="11">
        <f>IFERROR(IF(OR('Paste data'!E1695="",'Paste data'!F1695=""),"",ROUND((IF(ISNUMBER('Paste data'!F1695),'Paste data'!F1695,IFERROR(DATE(VALUE(LEFT('Paste data'!F1695,4)),VALUE(MID('Paste data'!F1695,6,2)),VALUE(MID('Paste data'!F1695,9,2)))+VALUE(MID('Paste data'!F1695,12,2))/24+VALUE(MID('Paste data'!F1695,15,2))/1440,"")))-(IF(ISNUMBER('Paste data'!E1695),'Paste data'!E1695,IFERROR(DATE(VALUE(LEFT('Paste data'!E1695,4)),VALUE(MID('Paste data'!E1695,6,2)),VALUE(MID('Paste data'!E1695,9,2)))+VALUE(MID('Paste data'!E1695,12,2))/24+VALUE(MID('Paste data'!E1695,15,2))/1440,""))),2)),"")</f>
      </c>
      <c r="E1695" s="11">
        <f>IFERROR(IF(OR('Paste data'!F1695="",'Paste data'!G1695=""),"",ROUND((IF(ISNUMBER('Paste data'!G1695),'Paste data'!G1695,IFERROR(DATE(VALUE(LEFT('Paste data'!G1695,4)),VALUE(MID('Paste data'!G1695,6,2)),VALUE(MID('Paste data'!G1695,9,2)))+VALUE(MID('Paste data'!G1695,12,2))/24+VALUE(MID('Paste data'!G1695,15,2))/1440,"")))-(IF(ISNUMBER('Paste data'!F1695),'Paste data'!F1695,IFERROR(DATE(VALUE(LEFT('Paste data'!F1695,4)),VALUE(MID('Paste data'!F1695,6,2)),VALUE(MID('Paste data'!F1695,9,2)))+VALUE(MID('Paste data'!F1695,12,2))/24+VALUE(MID('Paste data'!F1695,15,2))/1440,""))),2)),"")</f>
      </c>
      <c r="F1695" s="11">
        <f>IFERROR(IF(OR('Paste data'!E1695="",'Paste data'!G1695=""),"",ROUND((IF(ISNUMBER('Paste data'!G1695),'Paste data'!G1695,IFERROR(DATE(VALUE(LEFT('Paste data'!G1695,4)),VALUE(MID('Paste data'!G1695,6,2)),VALUE(MID('Paste data'!G1695,9,2)))+VALUE(MID('Paste data'!G1695,12,2))/24+VALUE(MID('Paste data'!G1695,15,2))/1440,"")))-(IF(ISNUMBER('Paste data'!E1695),'Paste data'!E1695,IFERROR(DATE(VALUE(LEFT('Paste data'!E1695,4)),VALUE(MID('Paste data'!E1695,6,2)),VALUE(MID('Paste data'!E1695,9,2)))+VALUE(MID('Paste data'!E1695,12,2))/24+VALUE(MID('Paste data'!E1695,15,2))/1440,""))),2)),"")</f>
      </c>
      <c r="G1695" s="10">
        <f>IFERROR(IF('Paste data'!G1695="","",(IF(ISNUMBER('Paste data'!G1695),'Paste data'!G1695,IFERROR(DATE(VALUE(LEFT('Paste data'!G1695,4)),VALUE(MID('Paste data'!G1695,6,2)),VALUE(MID('Paste data'!G1695,9,2)))+VALUE(MID('Paste data'!G1695,12,2))/24+VALUE(MID('Paste data'!G1695,15,2))/1440,"")))-WEEKDAY((IF(ISNUMBER('Paste data'!G1695),'Paste data'!G1695,IFERROR(DATE(VALUE(LEFT('Paste data'!G1695,4)),VALUE(MID('Paste data'!G1695,6,2)),VALUE(MID('Paste data'!G1695,9,2)))+VALUE(MID('Paste data'!G1695,12,2))/24+VALUE(MID('Paste data'!G1695,15,2))/1440,""))),3)),"")</f>
      </c>
    </row>
    <row r="1696" spans="1:7" x14ac:dyDescent="0.25">
      <c r="A1696" s="10">
        <f>IF('Paste data'!A1696="","",'Paste data'!A1696)</f>
      </c>
      <c r="B1696" s="4">
        <f>IF('Paste data'!A1696="","",'Paste data'!D1696)</f>
      </c>
      <c r="C1696" s="4">
        <f>IF('Paste data'!A1696="","",'Paste data'!B1696)</f>
      </c>
      <c r="D1696" s="11">
        <f>IFERROR(IF(OR('Paste data'!E1696="",'Paste data'!F1696=""),"",ROUND((IF(ISNUMBER('Paste data'!F1696),'Paste data'!F1696,IFERROR(DATE(VALUE(LEFT('Paste data'!F1696,4)),VALUE(MID('Paste data'!F1696,6,2)),VALUE(MID('Paste data'!F1696,9,2)))+VALUE(MID('Paste data'!F1696,12,2))/24+VALUE(MID('Paste data'!F1696,15,2))/1440,"")))-(IF(ISNUMBER('Paste data'!E1696),'Paste data'!E1696,IFERROR(DATE(VALUE(LEFT('Paste data'!E1696,4)),VALUE(MID('Paste data'!E1696,6,2)),VALUE(MID('Paste data'!E1696,9,2)))+VALUE(MID('Paste data'!E1696,12,2))/24+VALUE(MID('Paste data'!E1696,15,2))/1440,""))),2)),"")</f>
      </c>
      <c r="E1696" s="11">
        <f>IFERROR(IF(OR('Paste data'!F1696="",'Paste data'!G1696=""),"",ROUND((IF(ISNUMBER('Paste data'!G1696),'Paste data'!G1696,IFERROR(DATE(VALUE(LEFT('Paste data'!G1696,4)),VALUE(MID('Paste data'!G1696,6,2)),VALUE(MID('Paste data'!G1696,9,2)))+VALUE(MID('Paste data'!G1696,12,2))/24+VALUE(MID('Paste data'!G1696,15,2))/1440,"")))-(IF(ISNUMBER('Paste data'!F1696),'Paste data'!F1696,IFERROR(DATE(VALUE(LEFT('Paste data'!F1696,4)),VALUE(MID('Paste data'!F1696,6,2)),VALUE(MID('Paste data'!F1696,9,2)))+VALUE(MID('Paste data'!F1696,12,2))/24+VALUE(MID('Paste data'!F1696,15,2))/1440,""))),2)),"")</f>
      </c>
      <c r="F1696" s="11">
        <f>IFERROR(IF(OR('Paste data'!E1696="",'Paste data'!G1696=""),"",ROUND((IF(ISNUMBER('Paste data'!G1696),'Paste data'!G1696,IFERROR(DATE(VALUE(LEFT('Paste data'!G1696,4)),VALUE(MID('Paste data'!G1696,6,2)),VALUE(MID('Paste data'!G1696,9,2)))+VALUE(MID('Paste data'!G1696,12,2))/24+VALUE(MID('Paste data'!G1696,15,2))/1440,"")))-(IF(ISNUMBER('Paste data'!E1696),'Paste data'!E1696,IFERROR(DATE(VALUE(LEFT('Paste data'!E1696,4)),VALUE(MID('Paste data'!E1696,6,2)),VALUE(MID('Paste data'!E1696,9,2)))+VALUE(MID('Paste data'!E1696,12,2))/24+VALUE(MID('Paste data'!E1696,15,2))/1440,""))),2)),"")</f>
      </c>
      <c r="G1696" s="10">
        <f>IFERROR(IF('Paste data'!G1696="","",(IF(ISNUMBER('Paste data'!G1696),'Paste data'!G1696,IFERROR(DATE(VALUE(LEFT('Paste data'!G1696,4)),VALUE(MID('Paste data'!G1696,6,2)),VALUE(MID('Paste data'!G1696,9,2)))+VALUE(MID('Paste data'!G1696,12,2))/24+VALUE(MID('Paste data'!G1696,15,2))/1440,"")))-WEEKDAY((IF(ISNUMBER('Paste data'!G1696),'Paste data'!G1696,IFERROR(DATE(VALUE(LEFT('Paste data'!G1696,4)),VALUE(MID('Paste data'!G1696,6,2)),VALUE(MID('Paste data'!G1696,9,2)))+VALUE(MID('Paste data'!G1696,12,2))/24+VALUE(MID('Paste data'!G1696,15,2))/1440,""))),3)),"")</f>
      </c>
    </row>
    <row r="1697" spans="1:7" x14ac:dyDescent="0.25">
      <c r="A1697" s="10">
        <f>IF('Paste data'!A1697="","",'Paste data'!A1697)</f>
      </c>
      <c r="B1697" s="4">
        <f>IF('Paste data'!A1697="","",'Paste data'!D1697)</f>
      </c>
      <c r="C1697" s="4">
        <f>IF('Paste data'!A1697="","",'Paste data'!B1697)</f>
      </c>
      <c r="D1697" s="11">
        <f>IFERROR(IF(OR('Paste data'!E1697="",'Paste data'!F1697=""),"",ROUND((IF(ISNUMBER('Paste data'!F1697),'Paste data'!F1697,IFERROR(DATE(VALUE(LEFT('Paste data'!F1697,4)),VALUE(MID('Paste data'!F1697,6,2)),VALUE(MID('Paste data'!F1697,9,2)))+VALUE(MID('Paste data'!F1697,12,2))/24+VALUE(MID('Paste data'!F1697,15,2))/1440,"")))-(IF(ISNUMBER('Paste data'!E1697),'Paste data'!E1697,IFERROR(DATE(VALUE(LEFT('Paste data'!E1697,4)),VALUE(MID('Paste data'!E1697,6,2)),VALUE(MID('Paste data'!E1697,9,2)))+VALUE(MID('Paste data'!E1697,12,2))/24+VALUE(MID('Paste data'!E1697,15,2))/1440,""))),2)),"")</f>
      </c>
      <c r="E1697" s="11">
        <f>IFERROR(IF(OR('Paste data'!F1697="",'Paste data'!G1697=""),"",ROUND((IF(ISNUMBER('Paste data'!G1697),'Paste data'!G1697,IFERROR(DATE(VALUE(LEFT('Paste data'!G1697,4)),VALUE(MID('Paste data'!G1697,6,2)),VALUE(MID('Paste data'!G1697,9,2)))+VALUE(MID('Paste data'!G1697,12,2))/24+VALUE(MID('Paste data'!G1697,15,2))/1440,"")))-(IF(ISNUMBER('Paste data'!F1697),'Paste data'!F1697,IFERROR(DATE(VALUE(LEFT('Paste data'!F1697,4)),VALUE(MID('Paste data'!F1697,6,2)),VALUE(MID('Paste data'!F1697,9,2)))+VALUE(MID('Paste data'!F1697,12,2))/24+VALUE(MID('Paste data'!F1697,15,2))/1440,""))),2)),"")</f>
      </c>
      <c r="F1697" s="11">
        <f>IFERROR(IF(OR('Paste data'!E1697="",'Paste data'!G1697=""),"",ROUND((IF(ISNUMBER('Paste data'!G1697),'Paste data'!G1697,IFERROR(DATE(VALUE(LEFT('Paste data'!G1697,4)),VALUE(MID('Paste data'!G1697,6,2)),VALUE(MID('Paste data'!G1697,9,2)))+VALUE(MID('Paste data'!G1697,12,2))/24+VALUE(MID('Paste data'!G1697,15,2))/1440,"")))-(IF(ISNUMBER('Paste data'!E1697),'Paste data'!E1697,IFERROR(DATE(VALUE(LEFT('Paste data'!E1697,4)),VALUE(MID('Paste data'!E1697,6,2)),VALUE(MID('Paste data'!E1697,9,2)))+VALUE(MID('Paste data'!E1697,12,2))/24+VALUE(MID('Paste data'!E1697,15,2))/1440,""))),2)),"")</f>
      </c>
      <c r="G1697" s="10">
        <f>IFERROR(IF('Paste data'!G1697="","",(IF(ISNUMBER('Paste data'!G1697),'Paste data'!G1697,IFERROR(DATE(VALUE(LEFT('Paste data'!G1697,4)),VALUE(MID('Paste data'!G1697,6,2)),VALUE(MID('Paste data'!G1697,9,2)))+VALUE(MID('Paste data'!G1697,12,2))/24+VALUE(MID('Paste data'!G1697,15,2))/1440,"")))-WEEKDAY((IF(ISNUMBER('Paste data'!G1697),'Paste data'!G1697,IFERROR(DATE(VALUE(LEFT('Paste data'!G1697,4)),VALUE(MID('Paste data'!G1697,6,2)),VALUE(MID('Paste data'!G1697,9,2)))+VALUE(MID('Paste data'!G1697,12,2))/24+VALUE(MID('Paste data'!G1697,15,2))/1440,""))),3)),"")</f>
      </c>
    </row>
    <row r="1698" spans="1:7" x14ac:dyDescent="0.25">
      <c r="A1698" s="10">
        <f>IF('Paste data'!A1698="","",'Paste data'!A1698)</f>
      </c>
      <c r="B1698" s="4">
        <f>IF('Paste data'!A1698="","",'Paste data'!D1698)</f>
      </c>
      <c r="C1698" s="4">
        <f>IF('Paste data'!A1698="","",'Paste data'!B1698)</f>
      </c>
      <c r="D1698" s="11">
        <f>IFERROR(IF(OR('Paste data'!E1698="",'Paste data'!F1698=""),"",ROUND((IF(ISNUMBER('Paste data'!F1698),'Paste data'!F1698,IFERROR(DATE(VALUE(LEFT('Paste data'!F1698,4)),VALUE(MID('Paste data'!F1698,6,2)),VALUE(MID('Paste data'!F1698,9,2)))+VALUE(MID('Paste data'!F1698,12,2))/24+VALUE(MID('Paste data'!F1698,15,2))/1440,"")))-(IF(ISNUMBER('Paste data'!E1698),'Paste data'!E1698,IFERROR(DATE(VALUE(LEFT('Paste data'!E1698,4)),VALUE(MID('Paste data'!E1698,6,2)),VALUE(MID('Paste data'!E1698,9,2)))+VALUE(MID('Paste data'!E1698,12,2))/24+VALUE(MID('Paste data'!E1698,15,2))/1440,""))),2)),"")</f>
      </c>
      <c r="E1698" s="11">
        <f>IFERROR(IF(OR('Paste data'!F1698="",'Paste data'!G1698=""),"",ROUND((IF(ISNUMBER('Paste data'!G1698),'Paste data'!G1698,IFERROR(DATE(VALUE(LEFT('Paste data'!G1698,4)),VALUE(MID('Paste data'!G1698,6,2)),VALUE(MID('Paste data'!G1698,9,2)))+VALUE(MID('Paste data'!G1698,12,2))/24+VALUE(MID('Paste data'!G1698,15,2))/1440,"")))-(IF(ISNUMBER('Paste data'!F1698),'Paste data'!F1698,IFERROR(DATE(VALUE(LEFT('Paste data'!F1698,4)),VALUE(MID('Paste data'!F1698,6,2)),VALUE(MID('Paste data'!F1698,9,2)))+VALUE(MID('Paste data'!F1698,12,2))/24+VALUE(MID('Paste data'!F1698,15,2))/1440,""))),2)),"")</f>
      </c>
      <c r="F1698" s="11">
        <f>IFERROR(IF(OR('Paste data'!E1698="",'Paste data'!G1698=""),"",ROUND((IF(ISNUMBER('Paste data'!G1698),'Paste data'!G1698,IFERROR(DATE(VALUE(LEFT('Paste data'!G1698,4)),VALUE(MID('Paste data'!G1698,6,2)),VALUE(MID('Paste data'!G1698,9,2)))+VALUE(MID('Paste data'!G1698,12,2))/24+VALUE(MID('Paste data'!G1698,15,2))/1440,"")))-(IF(ISNUMBER('Paste data'!E1698),'Paste data'!E1698,IFERROR(DATE(VALUE(LEFT('Paste data'!E1698,4)),VALUE(MID('Paste data'!E1698,6,2)),VALUE(MID('Paste data'!E1698,9,2)))+VALUE(MID('Paste data'!E1698,12,2))/24+VALUE(MID('Paste data'!E1698,15,2))/1440,""))),2)),"")</f>
      </c>
      <c r="G1698" s="10">
        <f>IFERROR(IF('Paste data'!G1698="","",(IF(ISNUMBER('Paste data'!G1698),'Paste data'!G1698,IFERROR(DATE(VALUE(LEFT('Paste data'!G1698,4)),VALUE(MID('Paste data'!G1698,6,2)),VALUE(MID('Paste data'!G1698,9,2)))+VALUE(MID('Paste data'!G1698,12,2))/24+VALUE(MID('Paste data'!G1698,15,2))/1440,"")))-WEEKDAY((IF(ISNUMBER('Paste data'!G1698),'Paste data'!G1698,IFERROR(DATE(VALUE(LEFT('Paste data'!G1698,4)),VALUE(MID('Paste data'!G1698,6,2)),VALUE(MID('Paste data'!G1698,9,2)))+VALUE(MID('Paste data'!G1698,12,2))/24+VALUE(MID('Paste data'!G1698,15,2))/1440,""))),3)),"")</f>
      </c>
    </row>
    <row r="1699" spans="1:7" x14ac:dyDescent="0.25">
      <c r="A1699" s="10">
        <f>IF('Paste data'!A1699="","",'Paste data'!A1699)</f>
      </c>
      <c r="B1699" s="4">
        <f>IF('Paste data'!A1699="","",'Paste data'!D1699)</f>
      </c>
      <c r="C1699" s="4">
        <f>IF('Paste data'!A1699="","",'Paste data'!B1699)</f>
      </c>
      <c r="D1699" s="11">
        <f>IFERROR(IF(OR('Paste data'!E1699="",'Paste data'!F1699=""),"",ROUND((IF(ISNUMBER('Paste data'!F1699),'Paste data'!F1699,IFERROR(DATE(VALUE(LEFT('Paste data'!F1699,4)),VALUE(MID('Paste data'!F1699,6,2)),VALUE(MID('Paste data'!F1699,9,2)))+VALUE(MID('Paste data'!F1699,12,2))/24+VALUE(MID('Paste data'!F1699,15,2))/1440,"")))-(IF(ISNUMBER('Paste data'!E1699),'Paste data'!E1699,IFERROR(DATE(VALUE(LEFT('Paste data'!E1699,4)),VALUE(MID('Paste data'!E1699,6,2)),VALUE(MID('Paste data'!E1699,9,2)))+VALUE(MID('Paste data'!E1699,12,2))/24+VALUE(MID('Paste data'!E1699,15,2))/1440,""))),2)),"")</f>
      </c>
      <c r="E1699" s="11">
        <f>IFERROR(IF(OR('Paste data'!F1699="",'Paste data'!G1699=""),"",ROUND((IF(ISNUMBER('Paste data'!G1699),'Paste data'!G1699,IFERROR(DATE(VALUE(LEFT('Paste data'!G1699,4)),VALUE(MID('Paste data'!G1699,6,2)),VALUE(MID('Paste data'!G1699,9,2)))+VALUE(MID('Paste data'!G1699,12,2))/24+VALUE(MID('Paste data'!G1699,15,2))/1440,"")))-(IF(ISNUMBER('Paste data'!F1699),'Paste data'!F1699,IFERROR(DATE(VALUE(LEFT('Paste data'!F1699,4)),VALUE(MID('Paste data'!F1699,6,2)),VALUE(MID('Paste data'!F1699,9,2)))+VALUE(MID('Paste data'!F1699,12,2))/24+VALUE(MID('Paste data'!F1699,15,2))/1440,""))),2)),"")</f>
      </c>
      <c r="F1699" s="11">
        <f>IFERROR(IF(OR('Paste data'!E1699="",'Paste data'!G1699=""),"",ROUND((IF(ISNUMBER('Paste data'!G1699),'Paste data'!G1699,IFERROR(DATE(VALUE(LEFT('Paste data'!G1699,4)),VALUE(MID('Paste data'!G1699,6,2)),VALUE(MID('Paste data'!G1699,9,2)))+VALUE(MID('Paste data'!G1699,12,2))/24+VALUE(MID('Paste data'!G1699,15,2))/1440,"")))-(IF(ISNUMBER('Paste data'!E1699),'Paste data'!E1699,IFERROR(DATE(VALUE(LEFT('Paste data'!E1699,4)),VALUE(MID('Paste data'!E1699,6,2)),VALUE(MID('Paste data'!E1699,9,2)))+VALUE(MID('Paste data'!E1699,12,2))/24+VALUE(MID('Paste data'!E1699,15,2))/1440,""))),2)),"")</f>
      </c>
      <c r="G1699" s="10">
        <f>IFERROR(IF('Paste data'!G1699="","",(IF(ISNUMBER('Paste data'!G1699),'Paste data'!G1699,IFERROR(DATE(VALUE(LEFT('Paste data'!G1699,4)),VALUE(MID('Paste data'!G1699,6,2)),VALUE(MID('Paste data'!G1699,9,2)))+VALUE(MID('Paste data'!G1699,12,2))/24+VALUE(MID('Paste data'!G1699,15,2))/1440,"")))-WEEKDAY((IF(ISNUMBER('Paste data'!G1699),'Paste data'!G1699,IFERROR(DATE(VALUE(LEFT('Paste data'!G1699,4)),VALUE(MID('Paste data'!G1699,6,2)),VALUE(MID('Paste data'!G1699,9,2)))+VALUE(MID('Paste data'!G1699,12,2))/24+VALUE(MID('Paste data'!G1699,15,2))/1440,""))),3)),"")</f>
      </c>
    </row>
    <row r="1700" spans="1:7" x14ac:dyDescent="0.25">
      <c r="A1700" s="10">
        <f>IF('Paste data'!A1700="","",'Paste data'!A1700)</f>
      </c>
      <c r="B1700" s="4">
        <f>IF('Paste data'!A1700="","",'Paste data'!D1700)</f>
      </c>
      <c r="C1700" s="4">
        <f>IF('Paste data'!A1700="","",'Paste data'!B1700)</f>
      </c>
      <c r="D1700" s="11">
        <f>IFERROR(IF(OR('Paste data'!E1700="",'Paste data'!F1700=""),"",ROUND((IF(ISNUMBER('Paste data'!F1700),'Paste data'!F1700,IFERROR(DATE(VALUE(LEFT('Paste data'!F1700,4)),VALUE(MID('Paste data'!F1700,6,2)),VALUE(MID('Paste data'!F1700,9,2)))+VALUE(MID('Paste data'!F1700,12,2))/24+VALUE(MID('Paste data'!F1700,15,2))/1440,"")))-(IF(ISNUMBER('Paste data'!E1700),'Paste data'!E1700,IFERROR(DATE(VALUE(LEFT('Paste data'!E1700,4)),VALUE(MID('Paste data'!E1700,6,2)),VALUE(MID('Paste data'!E1700,9,2)))+VALUE(MID('Paste data'!E1700,12,2))/24+VALUE(MID('Paste data'!E1700,15,2))/1440,""))),2)),"")</f>
      </c>
      <c r="E1700" s="11">
        <f>IFERROR(IF(OR('Paste data'!F1700="",'Paste data'!G1700=""),"",ROUND((IF(ISNUMBER('Paste data'!G1700),'Paste data'!G1700,IFERROR(DATE(VALUE(LEFT('Paste data'!G1700,4)),VALUE(MID('Paste data'!G1700,6,2)),VALUE(MID('Paste data'!G1700,9,2)))+VALUE(MID('Paste data'!G1700,12,2))/24+VALUE(MID('Paste data'!G1700,15,2))/1440,"")))-(IF(ISNUMBER('Paste data'!F1700),'Paste data'!F1700,IFERROR(DATE(VALUE(LEFT('Paste data'!F1700,4)),VALUE(MID('Paste data'!F1700,6,2)),VALUE(MID('Paste data'!F1700,9,2)))+VALUE(MID('Paste data'!F1700,12,2))/24+VALUE(MID('Paste data'!F1700,15,2))/1440,""))),2)),"")</f>
      </c>
      <c r="F1700" s="11">
        <f>IFERROR(IF(OR('Paste data'!E1700="",'Paste data'!G1700=""),"",ROUND((IF(ISNUMBER('Paste data'!G1700),'Paste data'!G1700,IFERROR(DATE(VALUE(LEFT('Paste data'!G1700,4)),VALUE(MID('Paste data'!G1700,6,2)),VALUE(MID('Paste data'!G1700,9,2)))+VALUE(MID('Paste data'!G1700,12,2))/24+VALUE(MID('Paste data'!G1700,15,2))/1440,"")))-(IF(ISNUMBER('Paste data'!E1700),'Paste data'!E1700,IFERROR(DATE(VALUE(LEFT('Paste data'!E1700,4)),VALUE(MID('Paste data'!E1700,6,2)),VALUE(MID('Paste data'!E1700,9,2)))+VALUE(MID('Paste data'!E1700,12,2))/24+VALUE(MID('Paste data'!E1700,15,2))/1440,""))),2)),"")</f>
      </c>
      <c r="G1700" s="10">
        <f>IFERROR(IF('Paste data'!G1700="","",(IF(ISNUMBER('Paste data'!G1700),'Paste data'!G1700,IFERROR(DATE(VALUE(LEFT('Paste data'!G1700,4)),VALUE(MID('Paste data'!G1700,6,2)),VALUE(MID('Paste data'!G1700,9,2)))+VALUE(MID('Paste data'!G1700,12,2))/24+VALUE(MID('Paste data'!G1700,15,2))/1440,"")))-WEEKDAY((IF(ISNUMBER('Paste data'!G1700),'Paste data'!G1700,IFERROR(DATE(VALUE(LEFT('Paste data'!G1700,4)),VALUE(MID('Paste data'!G1700,6,2)),VALUE(MID('Paste data'!G1700,9,2)))+VALUE(MID('Paste data'!G1700,12,2))/24+VALUE(MID('Paste data'!G1700,15,2))/1440,""))),3)),"")</f>
      </c>
    </row>
    <row r="1701" spans="1:7" x14ac:dyDescent="0.25">
      <c r="A1701" s="10">
        <f>IF('Paste data'!A1701="","",'Paste data'!A1701)</f>
      </c>
      <c r="B1701" s="4">
        <f>IF('Paste data'!A1701="","",'Paste data'!D1701)</f>
      </c>
      <c r="C1701" s="4">
        <f>IF('Paste data'!A1701="","",'Paste data'!B1701)</f>
      </c>
      <c r="D1701" s="11">
        <f>IFERROR(IF(OR('Paste data'!E1701="",'Paste data'!F1701=""),"",ROUND((IF(ISNUMBER('Paste data'!F1701),'Paste data'!F1701,IFERROR(DATE(VALUE(LEFT('Paste data'!F1701,4)),VALUE(MID('Paste data'!F1701,6,2)),VALUE(MID('Paste data'!F1701,9,2)))+VALUE(MID('Paste data'!F1701,12,2))/24+VALUE(MID('Paste data'!F1701,15,2))/1440,"")))-(IF(ISNUMBER('Paste data'!E1701),'Paste data'!E1701,IFERROR(DATE(VALUE(LEFT('Paste data'!E1701,4)),VALUE(MID('Paste data'!E1701,6,2)),VALUE(MID('Paste data'!E1701,9,2)))+VALUE(MID('Paste data'!E1701,12,2))/24+VALUE(MID('Paste data'!E1701,15,2))/1440,""))),2)),"")</f>
      </c>
      <c r="E1701" s="11">
        <f>IFERROR(IF(OR('Paste data'!F1701="",'Paste data'!G1701=""),"",ROUND((IF(ISNUMBER('Paste data'!G1701),'Paste data'!G1701,IFERROR(DATE(VALUE(LEFT('Paste data'!G1701,4)),VALUE(MID('Paste data'!G1701,6,2)),VALUE(MID('Paste data'!G1701,9,2)))+VALUE(MID('Paste data'!G1701,12,2))/24+VALUE(MID('Paste data'!G1701,15,2))/1440,"")))-(IF(ISNUMBER('Paste data'!F1701),'Paste data'!F1701,IFERROR(DATE(VALUE(LEFT('Paste data'!F1701,4)),VALUE(MID('Paste data'!F1701,6,2)),VALUE(MID('Paste data'!F1701,9,2)))+VALUE(MID('Paste data'!F1701,12,2))/24+VALUE(MID('Paste data'!F1701,15,2))/1440,""))),2)),"")</f>
      </c>
      <c r="F1701" s="11">
        <f>IFERROR(IF(OR('Paste data'!E1701="",'Paste data'!G1701=""),"",ROUND((IF(ISNUMBER('Paste data'!G1701),'Paste data'!G1701,IFERROR(DATE(VALUE(LEFT('Paste data'!G1701,4)),VALUE(MID('Paste data'!G1701,6,2)),VALUE(MID('Paste data'!G1701,9,2)))+VALUE(MID('Paste data'!G1701,12,2))/24+VALUE(MID('Paste data'!G1701,15,2))/1440,"")))-(IF(ISNUMBER('Paste data'!E1701),'Paste data'!E1701,IFERROR(DATE(VALUE(LEFT('Paste data'!E1701,4)),VALUE(MID('Paste data'!E1701,6,2)),VALUE(MID('Paste data'!E1701,9,2)))+VALUE(MID('Paste data'!E1701,12,2))/24+VALUE(MID('Paste data'!E1701,15,2))/1440,""))),2)),"")</f>
      </c>
      <c r="G1701" s="10">
        <f>IFERROR(IF('Paste data'!G1701="","",(IF(ISNUMBER('Paste data'!G1701),'Paste data'!G1701,IFERROR(DATE(VALUE(LEFT('Paste data'!G1701,4)),VALUE(MID('Paste data'!G1701,6,2)),VALUE(MID('Paste data'!G1701,9,2)))+VALUE(MID('Paste data'!G1701,12,2))/24+VALUE(MID('Paste data'!G1701,15,2))/1440,"")))-WEEKDAY((IF(ISNUMBER('Paste data'!G1701),'Paste data'!G1701,IFERROR(DATE(VALUE(LEFT('Paste data'!G1701,4)),VALUE(MID('Paste data'!G1701,6,2)),VALUE(MID('Paste data'!G1701,9,2)))+VALUE(MID('Paste data'!G1701,12,2))/24+VALUE(MID('Paste data'!G1701,15,2))/1440,""))),3)),"")</f>
      </c>
    </row>
    <row r="1702" spans="1:7" x14ac:dyDescent="0.25">
      <c r="A1702" s="10">
        <f>IF('Paste data'!A1702="","",'Paste data'!A1702)</f>
      </c>
      <c r="B1702" s="4">
        <f>IF('Paste data'!A1702="","",'Paste data'!D1702)</f>
      </c>
      <c r="C1702" s="4">
        <f>IF('Paste data'!A1702="","",'Paste data'!B1702)</f>
      </c>
      <c r="D1702" s="11">
        <f>IFERROR(IF(OR('Paste data'!E1702="",'Paste data'!F1702=""),"",ROUND((IF(ISNUMBER('Paste data'!F1702),'Paste data'!F1702,IFERROR(DATE(VALUE(LEFT('Paste data'!F1702,4)),VALUE(MID('Paste data'!F1702,6,2)),VALUE(MID('Paste data'!F1702,9,2)))+VALUE(MID('Paste data'!F1702,12,2))/24+VALUE(MID('Paste data'!F1702,15,2))/1440,"")))-(IF(ISNUMBER('Paste data'!E1702),'Paste data'!E1702,IFERROR(DATE(VALUE(LEFT('Paste data'!E1702,4)),VALUE(MID('Paste data'!E1702,6,2)),VALUE(MID('Paste data'!E1702,9,2)))+VALUE(MID('Paste data'!E1702,12,2))/24+VALUE(MID('Paste data'!E1702,15,2))/1440,""))),2)),"")</f>
      </c>
      <c r="E1702" s="11">
        <f>IFERROR(IF(OR('Paste data'!F1702="",'Paste data'!G1702=""),"",ROUND((IF(ISNUMBER('Paste data'!G1702),'Paste data'!G1702,IFERROR(DATE(VALUE(LEFT('Paste data'!G1702,4)),VALUE(MID('Paste data'!G1702,6,2)),VALUE(MID('Paste data'!G1702,9,2)))+VALUE(MID('Paste data'!G1702,12,2))/24+VALUE(MID('Paste data'!G1702,15,2))/1440,"")))-(IF(ISNUMBER('Paste data'!F1702),'Paste data'!F1702,IFERROR(DATE(VALUE(LEFT('Paste data'!F1702,4)),VALUE(MID('Paste data'!F1702,6,2)),VALUE(MID('Paste data'!F1702,9,2)))+VALUE(MID('Paste data'!F1702,12,2))/24+VALUE(MID('Paste data'!F1702,15,2))/1440,""))),2)),"")</f>
      </c>
      <c r="F1702" s="11">
        <f>IFERROR(IF(OR('Paste data'!E1702="",'Paste data'!G1702=""),"",ROUND((IF(ISNUMBER('Paste data'!G1702),'Paste data'!G1702,IFERROR(DATE(VALUE(LEFT('Paste data'!G1702,4)),VALUE(MID('Paste data'!G1702,6,2)),VALUE(MID('Paste data'!G1702,9,2)))+VALUE(MID('Paste data'!G1702,12,2))/24+VALUE(MID('Paste data'!G1702,15,2))/1440,"")))-(IF(ISNUMBER('Paste data'!E1702),'Paste data'!E1702,IFERROR(DATE(VALUE(LEFT('Paste data'!E1702,4)),VALUE(MID('Paste data'!E1702,6,2)),VALUE(MID('Paste data'!E1702,9,2)))+VALUE(MID('Paste data'!E1702,12,2))/24+VALUE(MID('Paste data'!E1702,15,2))/1440,""))),2)),"")</f>
      </c>
      <c r="G1702" s="10">
        <f>IFERROR(IF('Paste data'!G1702="","",(IF(ISNUMBER('Paste data'!G1702),'Paste data'!G1702,IFERROR(DATE(VALUE(LEFT('Paste data'!G1702,4)),VALUE(MID('Paste data'!G1702,6,2)),VALUE(MID('Paste data'!G1702,9,2)))+VALUE(MID('Paste data'!G1702,12,2))/24+VALUE(MID('Paste data'!G1702,15,2))/1440,"")))-WEEKDAY((IF(ISNUMBER('Paste data'!G1702),'Paste data'!G1702,IFERROR(DATE(VALUE(LEFT('Paste data'!G1702,4)),VALUE(MID('Paste data'!G1702,6,2)),VALUE(MID('Paste data'!G1702,9,2)))+VALUE(MID('Paste data'!G1702,12,2))/24+VALUE(MID('Paste data'!G1702,15,2))/1440,""))),3)),"")</f>
      </c>
    </row>
    <row r="1703" spans="1:7" x14ac:dyDescent="0.25">
      <c r="A1703" s="10">
        <f>IF('Paste data'!A1703="","",'Paste data'!A1703)</f>
      </c>
      <c r="B1703" s="4">
        <f>IF('Paste data'!A1703="","",'Paste data'!D1703)</f>
      </c>
      <c r="C1703" s="4">
        <f>IF('Paste data'!A1703="","",'Paste data'!B1703)</f>
      </c>
      <c r="D1703" s="11">
        <f>IFERROR(IF(OR('Paste data'!E1703="",'Paste data'!F1703=""),"",ROUND((IF(ISNUMBER('Paste data'!F1703),'Paste data'!F1703,IFERROR(DATE(VALUE(LEFT('Paste data'!F1703,4)),VALUE(MID('Paste data'!F1703,6,2)),VALUE(MID('Paste data'!F1703,9,2)))+VALUE(MID('Paste data'!F1703,12,2))/24+VALUE(MID('Paste data'!F1703,15,2))/1440,"")))-(IF(ISNUMBER('Paste data'!E1703),'Paste data'!E1703,IFERROR(DATE(VALUE(LEFT('Paste data'!E1703,4)),VALUE(MID('Paste data'!E1703,6,2)),VALUE(MID('Paste data'!E1703,9,2)))+VALUE(MID('Paste data'!E1703,12,2))/24+VALUE(MID('Paste data'!E1703,15,2))/1440,""))),2)),"")</f>
      </c>
      <c r="E1703" s="11">
        <f>IFERROR(IF(OR('Paste data'!F1703="",'Paste data'!G1703=""),"",ROUND((IF(ISNUMBER('Paste data'!G1703),'Paste data'!G1703,IFERROR(DATE(VALUE(LEFT('Paste data'!G1703,4)),VALUE(MID('Paste data'!G1703,6,2)),VALUE(MID('Paste data'!G1703,9,2)))+VALUE(MID('Paste data'!G1703,12,2))/24+VALUE(MID('Paste data'!G1703,15,2))/1440,"")))-(IF(ISNUMBER('Paste data'!F1703),'Paste data'!F1703,IFERROR(DATE(VALUE(LEFT('Paste data'!F1703,4)),VALUE(MID('Paste data'!F1703,6,2)),VALUE(MID('Paste data'!F1703,9,2)))+VALUE(MID('Paste data'!F1703,12,2))/24+VALUE(MID('Paste data'!F1703,15,2))/1440,""))),2)),"")</f>
      </c>
      <c r="F1703" s="11">
        <f>IFERROR(IF(OR('Paste data'!E1703="",'Paste data'!G1703=""),"",ROUND((IF(ISNUMBER('Paste data'!G1703),'Paste data'!G1703,IFERROR(DATE(VALUE(LEFT('Paste data'!G1703,4)),VALUE(MID('Paste data'!G1703,6,2)),VALUE(MID('Paste data'!G1703,9,2)))+VALUE(MID('Paste data'!G1703,12,2))/24+VALUE(MID('Paste data'!G1703,15,2))/1440,"")))-(IF(ISNUMBER('Paste data'!E1703),'Paste data'!E1703,IFERROR(DATE(VALUE(LEFT('Paste data'!E1703,4)),VALUE(MID('Paste data'!E1703,6,2)),VALUE(MID('Paste data'!E1703,9,2)))+VALUE(MID('Paste data'!E1703,12,2))/24+VALUE(MID('Paste data'!E1703,15,2))/1440,""))),2)),"")</f>
      </c>
      <c r="G1703" s="10">
        <f>IFERROR(IF('Paste data'!G1703="","",(IF(ISNUMBER('Paste data'!G1703),'Paste data'!G1703,IFERROR(DATE(VALUE(LEFT('Paste data'!G1703,4)),VALUE(MID('Paste data'!G1703,6,2)),VALUE(MID('Paste data'!G1703,9,2)))+VALUE(MID('Paste data'!G1703,12,2))/24+VALUE(MID('Paste data'!G1703,15,2))/1440,"")))-WEEKDAY((IF(ISNUMBER('Paste data'!G1703),'Paste data'!G1703,IFERROR(DATE(VALUE(LEFT('Paste data'!G1703,4)),VALUE(MID('Paste data'!G1703,6,2)),VALUE(MID('Paste data'!G1703,9,2)))+VALUE(MID('Paste data'!G1703,12,2))/24+VALUE(MID('Paste data'!G1703,15,2))/1440,""))),3)),"")</f>
      </c>
    </row>
    <row r="1704" spans="1:7" x14ac:dyDescent="0.25">
      <c r="A1704" s="10">
        <f>IF('Paste data'!A1704="","",'Paste data'!A1704)</f>
      </c>
      <c r="B1704" s="4">
        <f>IF('Paste data'!A1704="","",'Paste data'!D1704)</f>
      </c>
      <c r="C1704" s="4">
        <f>IF('Paste data'!A1704="","",'Paste data'!B1704)</f>
      </c>
      <c r="D1704" s="11">
        <f>IFERROR(IF(OR('Paste data'!E1704="",'Paste data'!F1704=""),"",ROUND((IF(ISNUMBER('Paste data'!F1704),'Paste data'!F1704,IFERROR(DATE(VALUE(LEFT('Paste data'!F1704,4)),VALUE(MID('Paste data'!F1704,6,2)),VALUE(MID('Paste data'!F1704,9,2)))+VALUE(MID('Paste data'!F1704,12,2))/24+VALUE(MID('Paste data'!F1704,15,2))/1440,"")))-(IF(ISNUMBER('Paste data'!E1704),'Paste data'!E1704,IFERROR(DATE(VALUE(LEFT('Paste data'!E1704,4)),VALUE(MID('Paste data'!E1704,6,2)),VALUE(MID('Paste data'!E1704,9,2)))+VALUE(MID('Paste data'!E1704,12,2))/24+VALUE(MID('Paste data'!E1704,15,2))/1440,""))),2)),"")</f>
      </c>
      <c r="E1704" s="11">
        <f>IFERROR(IF(OR('Paste data'!F1704="",'Paste data'!G1704=""),"",ROUND((IF(ISNUMBER('Paste data'!G1704),'Paste data'!G1704,IFERROR(DATE(VALUE(LEFT('Paste data'!G1704,4)),VALUE(MID('Paste data'!G1704,6,2)),VALUE(MID('Paste data'!G1704,9,2)))+VALUE(MID('Paste data'!G1704,12,2))/24+VALUE(MID('Paste data'!G1704,15,2))/1440,"")))-(IF(ISNUMBER('Paste data'!F1704),'Paste data'!F1704,IFERROR(DATE(VALUE(LEFT('Paste data'!F1704,4)),VALUE(MID('Paste data'!F1704,6,2)),VALUE(MID('Paste data'!F1704,9,2)))+VALUE(MID('Paste data'!F1704,12,2))/24+VALUE(MID('Paste data'!F1704,15,2))/1440,""))),2)),"")</f>
      </c>
      <c r="F1704" s="11">
        <f>IFERROR(IF(OR('Paste data'!E1704="",'Paste data'!G1704=""),"",ROUND((IF(ISNUMBER('Paste data'!G1704),'Paste data'!G1704,IFERROR(DATE(VALUE(LEFT('Paste data'!G1704,4)),VALUE(MID('Paste data'!G1704,6,2)),VALUE(MID('Paste data'!G1704,9,2)))+VALUE(MID('Paste data'!G1704,12,2))/24+VALUE(MID('Paste data'!G1704,15,2))/1440,"")))-(IF(ISNUMBER('Paste data'!E1704),'Paste data'!E1704,IFERROR(DATE(VALUE(LEFT('Paste data'!E1704,4)),VALUE(MID('Paste data'!E1704,6,2)),VALUE(MID('Paste data'!E1704,9,2)))+VALUE(MID('Paste data'!E1704,12,2))/24+VALUE(MID('Paste data'!E1704,15,2))/1440,""))),2)),"")</f>
      </c>
      <c r="G1704" s="10">
        <f>IFERROR(IF('Paste data'!G1704="","",(IF(ISNUMBER('Paste data'!G1704),'Paste data'!G1704,IFERROR(DATE(VALUE(LEFT('Paste data'!G1704,4)),VALUE(MID('Paste data'!G1704,6,2)),VALUE(MID('Paste data'!G1704,9,2)))+VALUE(MID('Paste data'!G1704,12,2))/24+VALUE(MID('Paste data'!G1704,15,2))/1440,"")))-WEEKDAY((IF(ISNUMBER('Paste data'!G1704),'Paste data'!G1704,IFERROR(DATE(VALUE(LEFT('Paste data'!G1704,4)),VALUE(MID('Paste data'!G1704,6,2)),VALUE(MID('Paste data'!G1704,9,2)))+VALUE(MID('Paste data'!G1704,12,2))/24+VALUE(MID('Paste data'!G1704,15,2))/1440,""))),3)),"")</f>
      </c>
    </row>
    <row r="1705" spans="1:7" x14ac:dyDescent="0.25">
      <c r="A1705" s="10">
        <f>IF('Paste data'!A1705="","",'Paste data'!A1705)</f>
      </c>
      <c r="B1705" s="4">
        <f>IF('Paste data'!A1705="","",'Paste data'!D1705)</f>
      </c>
      <c r="C1705" s="4">
        <f>IF('Paste data'!A1705="","",'Paste data'!B1705)</f>
      </c>
      <c r="D1705" s="11">
        <f>IFERROR(IF(OR('Paste data'!E1705="",'Paste data'!F1705=""),"",ROUND((IF(ISNUMBER('Paste data'!F1705),'Paste data'!F1705,IFERROR(DATE(VALUE(LEFT('Paste data'!F1705,4)),VALUE(MID('Paste data'!F1705,6,2)),VALUE(MID('Paste data'!F1705,9,2)))+VALUE(MID('Paste data'!F1705,12,2))/24+VALUE(MID('Paste data'!F1705,15,2))/1440,"")))-(IF(ISNUMBER('Paste data'!E1705),'Paste data'!E1705,IFERROR(DATE(VALUE(LEFT('Paste data'!E1705,4)),VALUE(MID('Paste data'!E1705,6,2)),VALUE(MID('Paste data'!E1705,9,2)))+VALUE(MID('Paste data'!E1705,12,2))/24+VALUE(MID('Paste data'!E1705,15,2))/1440,""))),2)),"")</f>
      </c>
      <c r="E1705" s="11">
        <f>IFERROR(IF(OR('Paste data'!F1705="",'Paste data'!G1705=""),"",ROUND((IF(ISNUMBER('Paste data'!G1705),'Paste data'!G1705,IFERROR(DATE(VALUE(LEFT('Paste data'!G1705,4)),VALUE(MID('Paste data'!G1705,6,2)),VALUE(MID('Paste data'!G1705,9,2)))+VALUE(MID('Paste data'!G1705,12,2))/24+VALUE(MID('Paste data'!G1705,15,2))/1440,"")))-(IF(ISNUMBER('Paste data'!F1705),'Paste data'!F1705,IFERROR(DATE(VALUE(LEFT('Paste data'!F1705,4)),VALUE(MID('Paste data'!F1705,6,2)),VALUE(MID('Paste data'!F1705,9,2)))+VALUE(MID('Paste data'!F1705,12,2))/24+VALUE(MID('Paste data'!F1705,15,2))/1440,""))),2)),"")</f>
      </c>
      <c r="F1705" s="11">
        <f>IFERROR(IF(OR('Paste data'!E1705="",'Paste data'!G1705=""),"",ROUND((IF(ISNUMBER('Paste data'!G1705),'Paste data'!G1705,IFERROR(DATE(VALUE(LEFT('Paste data'!G1705,4)),VALUE(MID('Paste data'!G1705,6,2)),VALUE(MID('Paste data'!G1705,9,2)))+VALUE(MID('Paste data'!G1705,12,2))/24+VALUE(MID('Paste data'!G1705,15,2))/1440,"")))-(IF(ISNUMBER('Paste data'!E1705),'Paste data'!E1705,IFERROR(DATE(VALUE(LEFT('Paste data'!E1705,4)),VALUE(MID('Paste data'!E1705,6,2)),VALUE(MID('Paste data'!E1705,9,2)))+VALUE(MID('Paste data'!E1705,12,2))/24+VALUE(MID('Paste data'!E1705,15,2))/1440,""))),2)),"")</f>
      </c>
      <c r="G1705" s="10">
        <f>IFERROR(IF('Paste data'!G1705="","",(IF(ISNUMBER('Paste data'!G1705),'Paste data'!G1705,IFERROR(DATE(VALUE(LEFT('Paste data'!G1705,4)),VALUE(MID('Paste data'!G1705,6,2)),VALUE(MID('Paste data'!G1705,9,2)))+VALUE(MID('Paste data'!G1705,12,2))/24+VALUE(MID('Paste data'!G1705,15,2))/1440,"")))-WEEKDAY((IF(ISNUMBER('Paste data'!G1705),'Paste data'!G1705,IFERROR(DATE(VALUE(LEFT('Paste data'!G1705,4)),VALUE(MID('Paste data'!G1705,6,2)),VALUE(MID('Paste data'!G1705,9,2)))+VALUE(MID('Paste data'!G1705,12,2))/24+VALUE(MID('Paste data'!G1705,15,2))/1440,""))),3)),"")</f>
      </c>
    </row>
    <row r="1706" spans="1:7" x14ac:dyDescent="0.25">
      <c r="A1706" s="10">
        <f>IF('Paste data'!A1706="","",'Paste data'!A1706)</f>
      </c>
      <c r="B1706" s="4">
        <f>IF('Paste data'!A1706="","",'Paste data'!D1706)</f>
      </c>
      <c r="C1706" s="4">
        <f>IF('Paste data'!A1706="","",'Paste data'!B1706)</f>
      </c>
      <c r="D1706" s="11">
        <f>IFERROR(IF(OR('Paste data'!E1706="",'Paste data'!F1706=""),"",ROUND((IF(ISNUMBER('Paste data'!F1706),'Paste data'!F1706,IFERROR(DATE(VALUE(LEFT('Paste data'!F1706,4)),VALUE(MID('Paste data'!F1706,6,2)),VALUE(MID('Paste data'!F1706,9,2)))+VALUE(MID('Paste data'!F1706,12,2))/24+VALUE(MID('Paste data'!F1706,15,2))/1440,"")))-(IF(ISNUMBER('Paste data'!E1706),'Paste data'!E1706,IFERROR(DATE(VALUE(LEFT('Paste data'!E1706,4)),VALUE(MID('Paste data'!E1706,6,2)),VALUE(MID('Paste data'!E1706,9,2)))+VALUE(MID('Paste data'!E1706,12,2))/24+VALUE(MID('Paste data'!E1706,15,2))/1440,""))),2)),"")</f>
      </c>
      <c r="E1706" s="11">
        <f>IFERROR(IF(OR('Paste data'!F1706="",'Paste data'!G1706=""),"",ROUND((IF(ISNUMBER('Paste data'!G1706),'Paste data'!G1706,IFERROR(DATE(VALUE(LEFT('Paste data'!G1706,4)),VALUE(MID('Paste data'!G1706,6,2)),VALUE(MID('Paste data'!G1706,9,2)))+VALUE(MID('Paste data'!G1706,12,2))/24+VALUE(MID('Paste data'!G1706,15,2))/1440,"")))-(IF(ISNUMBER('Paste data'!F1706),'Paste data'!F1706,IFERROR(DATE(VALUE(LEFT('Paste data'!F1706,4)),VALUE(MID('Paste data'!F1706,6,2)),VALUE(MID('Paste data'!F1706,9,2)))+VALUE(MID('Paste data'!F1706,12,2))/24+VALUE(MID('Paste data'!F1706,15,2))/1440,""))),2)),"")</f>
      </c>
      <c r="F1706" s="11">
        <f>IFERROR(IF(OR('Paste data'!E1706="",'Paste data'!G1706=""),"",ROUND((IF(ISNUMBER('Paste data'!G1706),'Paste data'!G1706,IFERROR(DATE(VALUE(LEFT('Paste data'!G1706,4)),VALUE(MID('Paste data'!G1706,6,2)),VALUE(MID('Paste data'!G1706,9,2)))+VALUE(MID('Paste data'!G1706,12,2))/24+VALUE(MID('Paste data'!G1706,15,2))/1440,"")))-(IF(ISNUMBER('Paste data'!E1706),'Paste data'!E1706,IFERROR(DATE(VALUE(LEFT('Paste data'!E1706,4)),VALUE(MID('Paste data'!E1706,6,2)),VALUE(MID('Paste data'!E1706,9,2)))+VALUE(MID('Paste data'!E1706,12,2))/24+VALUE(MID('Paste data'!E1706,15,2))/1440,""))),2)),"")</f>
      </c>
      <c r="G1706" s="10">
        <f>IFERROR(IF('Paste data'!G1706="","",(IF(ISNUMBER('Paste data'!G1706),'Paste data'!G1706,IFERROR(DATE(VALUE(LEFT('Paste data'!G1706,4)),VALUE(MID('Paste data'!G1706,6,2)),VALUE(MID('Paste data'!G1706,9,2)))+VALUE(MID('Paste data'!G1706,12,2))/24+VALUE(MID('Paste data'!G1706,15,2))/1440,"")))-WEEKDAY((IF(ISNUMBER('Paste data'!G1706),'Paste data'!G1706,IFERROR(DATE(VALUE(LEFT('Paste data'!G1706,4)),VALUE(MID('Paste data'!G1706,6,2)),VALUE(MID('Paste data'!G1706,9,2)))+VALUE(MID('Paste data'!G1706,12,2))/24+VALUE(MID('Paste data'!G1706,15,2))/1440,""))),3)),"")</f>
      </c>
    </row>
    <row r="1707" spans="1:7" x14ac:dyDescent="0.25">
      <c r="A1707" s="10">
        <f>IF('Paste data'!A1707="","",'Paste data'!A1707)</f>
      </c>
      <c r="B1707" s="4">
        <f>IF('Paste data'!A1707="","",'Paste data'!D1707)</f>
      </c>
      <c r="C1707" s="4">
        <f>IF('Paste data'!A1707="","",'Paste data'!B1707)</f>
      </c>
      <c r="D1707" s="11">
        <f>IFERROR(IF(OR('Paste data'!E1707="",'Paste data'!F1707=""),"",ROUND((IF(ISNUMBER('Paste data'!F1707),'Paste data'!F1707,IFERROR(DATE(VALUE(LEFT('Paste data'!F1707,4)),VALUE(MID('Paste data'!F1707,6,2)),VALUE(MID('Paste data'!F1707,9,2)))+VALUE(MID('Paste data'!F1707,12,2))/24+VALUE(MID('Paste data'!F1707,15,2))/1440,"")))-(IF(ISNUMBER('Paste data'!E1707),'Paste data'!E1707,IFERROR(DATE(VALUE(LEFT('Paste data'!E1707,4)),VALUE(MID('Paste data'!E1707,6,2)),VALUE(MID('Paste data'!E1707,9,2)))+VALUE(MID('Paste data'!E1707,12,2))/24+VALUE(MID('Paste data'!E1707,15,2))/1440,""))),2)),"")</f>
      </c>
      <c r="E1707" s="11">
        <f>IFERROR(IF(OR('Paste data'!F1707="",'Paste data'!G1707=""),"",ROUND((IF(ISNUMBER('Paste data'!G1707),'Paste data'!G1707,IFERROR(DATE(VALUE(LEFT('Paste data'!G1707,4)),VALUE(MID('Paste data'!G1707,6,2)),VALUE(MID('Paste data'!G1707,9,2)))+VALUE(MID('Paste data'!G1707,12,2))/24+VALUE(MID('Paste data'!G1707,15,2))/1440,"")))-(IF(ISNUMBER('Paste data'!F1707),'Paste data'!F1707,IFERROR(DATE(VALUE(LEFT('Paste data'!F1707,4)),VALUE(MID('Paste data'!F1707,6,2)),VALUE(MID('Paste data'!F1707,9,2)))+VALUE(MID('Paste data'!F1707,12,2))/24+VALUE(MID('Paste data'!F1707,15,2))/1440,""))),2)),"")</f>
      </c>
      <c r="F1707" s="11">
        <f>IFERROR(IF(OR('Paste data'!E1707="",'Paste data'!G1707=""),"",ROUND((IF(ISNUMBER('Paste data'!G1707),'Paste data'!G1707,IFERROR(DATE(VALUE(LEFT('Paste data'!G1707,4)),VALUE(MID('Paste data'!G1707,6,2)),VALUE(MID('Paste data'!G1707,9,2)))+VALUE(MID('Paste data'!G1707,12,2))/24+VALUE(MID('Paste data'!G1707,15,2))/1440,"")))-(IF(ISNUMBER('Paste data'!E1707),'Paste data'!E1707,IFERROR(DATE(VALUE(LEFT('Paste data'!E1707,4)),VALUE(MID('Paste data'!E1707,6,2)),VALUE(MID('Paste data'!E1707,9,2)))+VALUE(MID('Paste data'!E1707,12,2))/24+VALUE(MID('Paste data'!E1707,15,2))/1440,""))),2)),"")</f>
      </c>
      <c r="G1707" s="10">
        <f>IFERROR(IF('Paste data'!G1707="","",(IF(ISNUMBER('Paste data'!G1707),'Paste data'!G1707,IFERROR(DATE(VALUE(LEFT('Paste data'!G1707,4)),VALUE(MID('Paste data'!G1707,6,2)),VALUE(MID('Paste data'!G1707,9,2)))+VALUE(MID('Paste data'!G1707,12,2))/24+VALUE(MID('Paste data'!G1707,15,2))/1440,"")))-WEEKDAY((IF(ISNUMBER('Paste data'!G1707),'Paste data'!G1707,IFERROR(DATE(VALUE(LEFT('Paste data'!G1707,4)),VALUE(MID('Paste data'!G1707,6,2)),VALUE(MID('Paste data'!G1707,9,2)))+VALUE(MID('Paste data'!G1707,12,2))/24+VALUE(MID('Paste data'!G1707,15,2))/1440,""))),3)),"")</f>
      </c>
    </row>
    <row r="1708" spans="1:7" x14ac:dyDescent="0.25">
      <c r="A1708" s="10">
        <f>IF('Paste data'!A1708="","",'Paste data'!A1708)</f>
      </c>
      <c r="B1708" s="4">
        <f>IF('Paste data'!A1708="","",'Paste data'!D1708)</f>
      </c>
      <c r="C1708" s="4">
        <f>IF('Paste data'!A1708="","",'Paste data'!B1708)</f>
      </c>
      <c r="D1708" s="11">
        <f>IFERROR(IF(OR('Paste data'!E1708="",'Paste data'!F1708=""),"",ROUND((IF(ISNUMBER('Paste data'!F1708),'Paste data'!F1708,IFERROR(DATE(VALUE(LEFT('Paste data'!F1708,4)),VALUE(MID('Paste data'!F1708,6,2)),VALUE(MID('Paste data'!F1708,9,2)))+VALUE(MID('Paste data'!F1708,12,2))/24+VALUE(MID('Paste data'!F1708,15,2))/1440,"")))-(IF(ISNUMBER('Paste data'!E1708),'Paste data'!E1708,IFERROR(DATE(VALUE(LEFT('Paste data'!E1708,4)),VALUE(MID('Paste data'!E1708,6,2)),VALUE(MID('Paste data'!E1708,9,2)))+VALUE(MID('Paste data'!E1708,12,2))/24+VALUE(MID('Paste data'!E1708,15,2))/1440,""))),2)),"")</f>
      </c>
      <c r="E1708" s="11">
        <f>IFERROR(IF(OR('Paste data'!F1708="",'Paste data'!G1708=""),"",ROUND((IF(ISNUMBER('Paste data'!G1708),'Paste data'!G1708,IFERROR(DATE(VALUE(LEFT('Paste data'!G1708,4)),VALUE(MID('Paste data'!G1708,6,2)),VALUE(MID('Paste data'!G1708,9,2)))+VALUE(MID('Paste data'!G1708,12,2))/24+VALUE(MID('Paste data'!G1708,15,2))/1440,"")))-(IF(ISNUMBER('Paste data'!F1708),'Paste data'!F1708,IFERROR(DATE(VALUE(LEFT('Paste data'!F1708,4)),VALUE(MID('Paste data'!F1708,6,2)),VALUE(MID('Paste data'!F1708,9,2)))+VALUE(MID('Paste data'!F1708,12,2))/24+VALUE(MID('Paste data'!F1708,15,2))/1440,""))),2)),"")</f>
      </c>
      <c r="F1708" s="11">
        <f>IFERROR(IF(OR('Paste data'!E1708="",'Paste data'!G1708=""),"",ROUND((IF(ISNUMBER('Paste data'!G1708),'Paste data'!G1708,IFERROR(DATE(VALUE(LEFT('Paste data'!G1708,4)),VALUE(MID('Paste data'!G1708,6,2)),VALUE(MID('Paste data'!G1708,9,2)))+VALUE(MID('Paste data'!G1708,12,2))/24+VALUE(MID('Paste data'!G1708,15,2))/1440,"")))-(IF(ISNUMBER('Paste data'!E1708),'Paste data'!E1708,IFERROR(DATE(VALUE(LEFT('Paste data'!E1708,4)),VALUE(MID('Paste data'!E1708,6,2)),VALUE(MID('Paste data'!E1708,9,2)))+VALUE(MID('Paste data'!E1708,12,2))/24+VALUE(MID('Paste data'!E1708,15,2))/1440,""))),2)),"")</f>
      </c>
      <c r="G1708" s="10">
        <f>IFERROR(IF('Paste data'!G1708="","",(IF(ISNUMBER('Paste data'!G1708),'Paste data'!G1708,IFERROR(DATE(VALUE(LEFT('Paste data'!G1708,4)),VALUE(MID('Paste data'!G1708,6,2)),VALUE(MID('Paste data'!G1708,9,2)))+VALUE(MID('Paste data'!G1708,12,2))/24+VALUE(MID('Paste data'!G1708,15,2))/1440,"")))-WEEKDAY((IF(ISNUMBER('Paste data'!G1708),'Paste data'!G1708,IFERROR(DATE(VALUE(LEFT('Paste data'!G1708,4)),VALUE(MID('Paste data'!G1708,6,2)),VALUE(MID('Paste data'!G1708,9,2)))+VALUE(MID('Paste data'!G1708,12,2))/24+VALUE(MID('Paste data'!G1708,15,2))/1440,""))),3)),"")</f>
      </c>
    </row>
    <row r="1709" spans="1:7" x14ac:dyDescent="0.25">
      <c r="A1709" s="10">
        <f>IF('Paste data'!A1709="","",'Paste data'!A1709)</f>
      </c>
      <c r="B1709" s="4">
        <f>IF('Paste data'!A1709="","",'Paste data'!D1709)</f>
      </c>
      <c r="C1709" s="4">
        <f>IF('Paste data'!A1709="","",'Paste data'!B1709)</f>
      </c>
      <c r="D1709" s="11">
        <f>IFERROR(IF(OR('Paste data'!E1709="",'Paste data'!F1709=""),"",ROUND((IF(ISNUMBER('Paste data'!F1709),'Paste data'!F1709,IFERROR(DATE(VALUE(LEFT('Paste data'!F1709,4)),VALUE(MID('Paste data'!F1709,6,2)),VALUE(MID('Paste data'!F1709,9,2)))+VALUE(MID('Paste data'!F1709,12,2))/24+VALUE(MID('Paste data'!F1709,15,2))/1440,"")))-(IF(ISNUMBER('Paste data'!E1709),'Paste data'!E1709,IFERROR(DATE(VALUE(LEFT('Paste data'!E1709,4)),VALUE(MID('Paste data'!E1709,6,2)),VALUE(MID('Paste data'!E1709,9,2)))+VALUE(MID('Paste data'!E1709,12,2))/24+VALUE(MID('Paste data'!E1709,15,2))/1440,""))),2)),"")</f>
      </c>
      <c r="E1709" s="11">
        <f>IFERROR(IF(OR('Paste data'!F1709="",'Paste data'!G1709=""),"",ROUND((IF(ISNUMBER('Paste data'!G1709),'Paste data'!G1709,IFERROR(DATE(VALUE(LEFT('Paste data'!G1709,4)),VALUE(MID('Paste data'!G1709,6,2)),VALUE(MID('Paste data'!G1709,9,2)))+VALUE(MID('Paste data'!G1709,12,2))/24+VALUE(MID('Paste data'!G1709,15,2))/1440,"")))-(IF(ISNUMBER('Paste data'!F1709),'Paste data'!F1709,IFERROR(DATE(VALUE(LEFT('Paste data'!F1709,4)),VALUE(MID('Paste data'!F1709,6,2)),VALUE(MID('Paste data'!F1709,9,2)))+VALUE(MID('Paste data'!F1709,12,2))/24+VALUE(MID('Paste data'!F1709,15,2))/1440,""))),2)),"")</f>
      </c>
      <c r="F1709" s="11">
        <f>IFERROR(IF(OR('Paste data'!E1709="",'Paste data'!G1709=""),"",ROUND((IF(ISNUMBER('Paste data'!G1709),'Paste data'!G1709,IFERROR(DATE(VALUE(LEFT('Paste data'!G1709,4)),VALUE(MID('Paste data'!G1709,6,2)),VALUE(MID('Paste data'!G1709,9,2)))+VALUE(MID('Paste data'!G1709,12,2))/24+VALUE(MID('Paste data'!G1709,15,2))/1440,"")))-(IF(ISNUMBER('Paste data'!E1709),'Paste data'!E1709,IFERROR(DATE(VALUE(LEFT('Paste data'!E1709,4)),VALUE(MID('Paste data'!E1709,6,2)),VALUE(MID('Paste data'!E1709,9,2)))+VALUE(MID('Paste data'!E1709,12,2))/24+VALUE(MID('Paste data'!E1709,15,2))/1440,""))),2)),"")</f>
      </c>
      <c r="G1709" s="10">
        <f>IFERROR(IF('Paste data'!G1709="","",(IF(ISNUMBER('Paste data'!G1709),'Paste data'!G1709,IFERROR(DATE(VALUE(LEFT('Paste data'!G1709,4)),VALUE(MID('Paste data'!G1709,6,2)),VALUE(MID('Paste data'!G1709,9,2)))+VALUE(MID('Paste data'!G1709,12,2))/24+VALUE(MID('Paste data'!G1709,15,2))/1440,"")))-WEEKDAY((IF(ISNUMBER('Paste data'!G1709),'Paste data'!G1709,IFERROR(DATE(VALUE(LEFT('Paste data'!G1709,4)),VALUE(MID('Paste data'!G1709,6,2)),VALUE(MID('Paste data'!G1709,9,2)))+VALUE(MID('Paste data'!G1709,12,2))/24+VALUE(MID('Paste data'!G1709,15,2))/1440,""))),3)),"")</f>
      </c>
    </row>
    <row r="1710" spans="1:7" x14ac:dyDescent="0.25">
      <c r="A1710" s="10">
        <f>IF('Paste data'!A1710="","",'Paste data'!A1710)</f>
      </c>
      <c r="B1710" s="4">
        <f>IF('Paste data'!A1710="","",'Paste data'!D1710)</f>
      </c>
      <c r="C1710" s="4">
        <f>IF('Paste data'!A1710="","",'Paste data'!B1710)</f>
      </c>
      <c r="D1710" s="11">
        <f>IFERROR(IF(OR('Paste data'!E1710="",'Paste data'!F1710=""),"",ROUND((IF(ISNUMBER('Paste data'!F1710),'Paste data'!F1710,IFERROR(DATE(VALUE(LEFT('Paste data'!F1710,4)),VALUE(MID('Paste data'!F1710,6,2)),VALUE(MID('Paste data'!F1710,9,2)))+VALUE(MID('Paste data'!F1710,12,2))/24+VALUE(MID('Paste data'!F1710,15,2))/1440,"")))-(IF(ISNUMBER('Paste data'!E1710),'Paste data'!E1710,IFERROR(DATE(VALUE(LEFT('Paste data'!E1710,4)),VALUE(MID('Paste data'!E1710,6,2)),VALUE(MID('Paste data'!E1710,9,2)))+VALUE(MID('Paste data'!E1710,12,2))/24+VALUE(MID('Paste data'!E1710,15,2))/1440,""))),2)),"")</f>
      </c>
      <c r="E1710" s="11">
        <f>IFERROR(IF(OR('Paste data'!F1710="",'Paste data'!G1710=""),"",ROUND((IF(ISNUMBER('Paste data'!G1710),'Paste data'!G1710,IFERROR(DATE(VALUE(LEFT('Paste data'!G1710,4)),VALUE(MID('Paste data'!G1710,6,2)),VALUE(MID('Paste data'!G1710,9,2)))+VALUE(MID('Paste data'!G1710,12,2))/24+VALUE(MID('Paste data'!G1710,15,2))/1440,"")))-(IF(ISNUMBER('Paste data'!F1710),'Paste data'!F1710,IFERROR(DATE(VALUE(LEFT('Paste data'!F1710,4)),VALUE(MID('Paste data'!F1710,6,2)),VALUE(MID('Paste data'!F1710,9,2)))+VALUE(MID('Paste data'!F1710,12,2))/24+VALUE(MID('Paste data'!F1710,15,2))/1440,""))),2)),"")</f>
      </c>
      <c r="F1710" s="11">
        <f>IFERROR(IF(OR('Paste data'!E1710="",'Paste data'!G1710=""),"",ROUND((IF(ISNUMBER('Paste data'!G1710),'Paste data'!G1710,IFERROR(DATE(VALUE(LEFT('Paste data'!G1710,4)),VALUE(MID('Paste data'!G1710,6,2)),VALUE(MID('Paste data'!G1710,9,2)))+VALUE(MID('Paste data'!G1710,12,2))/24+VALUE(MID('Paste data'!G1710,15,2))/1440,"")))-(IF(ISNUMBER('Paste data'!E1710),'Paste data'!E1710,IFERROR(DATE(VALUE(LEFT('Paste data'!E1710,4)),VALUE(MID('Paste data'!E1710,6,2)),VALUE(MID('Paste data'!E1710,9,2)))+VALUE(MID('Paste data'!E1710,12,2))/24+VALUE(MID('Paste data'!E1710,15,2))/1440,""))),2)),"")</f>
      </c>
      <c r="G1710" s="10">
        <f>IFERROR(IF('Paste data'!G1710="","",(IF(ISNUMBER('Paste data'!G1710),'Paste data'!G1710,IFERROR(DATE(VALUE(LEFT('Paste data'!G1710,4)),VALUE(MID('Paste data'!G1710,6,2)),VALUE(MID('Paste data'!G1710,9,2)))+VALUE(MID('Paste data'!G1710,12,2))/24+VALUE(MID('Paste data'!G1710,15,2))/1440,"")))-WEEKDAY((IF(ISNUMBER('Paste data'!G1710),'Paste data'!G1710,IFERROR(DATE(VALUE(LEFT('Paste data'!G1710,4)),VALUE(MID('Paste data'!G1710,6,2)),VALUE(MID('Paste data'!G1710,9,2)))+VALUE(MID('Paste data'!G1710,12,2))/24+VALUE(MID('Paste data'!G1710,15,2))/1440,""))),3)),"")</f>
      </c>
    </row>
    <row r="1711" spans="1:7" x14ac:dyDescent="0.25">
      <c r="A1711" s="10">
        <f>IF('Paste data'!A1711="","",'Paste data'!A1711)</f>
      </c>
      <c r="B1711" s="4">
        <f>IF('Paste data'!A1711="","",'Paste data'!D1711)</f>
      </c>
      <c r="C1711" s="4">
        <f>IF('Paste data'!A1711="","",'Paste data'!B1711)</f>
      </c>
      <c r="D1711" s="11">
        <f>IFERROR(IF(OR('Paste data'!E1711="",'Paste data'!F1711=""),"",ROUND((IF(ISNUMBER('Paste data'!F1711),'Paste data'!F1711,IFERROR(DATE(VALUE(LEFT('Paste data'!F1711,4)),VALUE(MID('Paste data'!F1711,6,2)),VALUE(MID('Paste data'!F1711,9,2)))+VALUE(MID('Paste data'!F1711,12,2))/24+VALUE(MID('Paste data'!F1711,15,2))/1440,"")))-(IF(ISNUMBER('Paste data'!E1711),'Paste data'!E1711,IFERROR(DATE(VALUE(LEFT('Paste data'!E1711,4)),VALUE(MID('Paste data'!E1711,6,2)),VALUE(MID('Paste data'!E1711,9,2)))+VALUE(MID('Paste data'!E1711,12,2))/24+VALUE(MID('Paste data'!E1711,15,2))/1440,""))),2)),"")</f>
      </c>
      <c r="E1711" s="11">
        <f>IFERROR(IF(OR('Paste data'!F1711="",'Paste data'!G1711=""),"",ROUND((IF(ISNUMBER('Paste data'!G1711),'Paste data'!G1711,IFERROR(DATE(VALUE(LEFT('Paste data'!G1711,4)),VALUE(MID('Paste data'!G1711,6,2)),VALUE(MID('Paste data'!G1711,9,2)))+VALUE(MID('Paste data'!G1711,12,2))/24+VALUE(MID('Paste data'!G1711,15,2))/1440,"")))-(IF(ISNUMBER('Paste data'!F1711),'Paste data'!F1711,IFERROR(DATE(VALUE(LEFT('Paste data'!F1711,4)),VALUE(MID('Paste data'!F1711,6,2)),VALUE(MID('Paste data'!F1711,9,2)))+VALUE(MID('Paste data'!F1711,12,2))/24+VALUE(MID('Paste data'!F1711,15,2))/1440,""))),2)),"")</f>
      </c>
      <c r="F1711" s="11">
        <f>IFERROR(IF(OR('Paste data'!E1711="",'Paste data'!G1711=""),"",ROUND((IF(ISNUMBER('Paste data'!G1711),'Paste data'!G1711,IFERROR(DATE(VALUE(LEFT('Paste data'!G1711,4)),VALUE(MID('Paste data'!G1711,6,2)),VALUE(MID('Paste data'!G1711,9,2)))+VALUE(MID('Paste data'!G1711,12,2))/24+VALUE(MID('Paste data'!G1711,15,2))/1440,"")))-(IF(ISNUMBER('Paste data'!E1711),'Paste data'!E1711,IFERROR(DATE(VALUE(LEFT('Paste data'!E1711,4)),VALUE(MID('Paste data'!E1711,6,2)),VALUE(MID('Paste data'!E1711,9,2)))+VALUE(MID('Paste data'!E1711,12,2))/24+VALUE(MID('Paste data'!E1711,15,2))/1440,""))),2)),"")</f>
      </c>
      <c r="G1711" s="10">
        <f>IFERROR(IF('Paste data'!G1711="","",(IF(ISNUMBER('Paste data'!G1711),'Paste data'!G1711,IFERROR(DATE(VALUE(LEFT('Paste data'!G1711,4)),VALUE(MID('Paste data'!G1711,6,2)),VALUE(MID('Paste data'!G1711,9,2)))+VALUE(MID('Paste data'!G1711,12,2))/24+VALUE(MID('Paste data'!G1711,15,2))/1440,"")))-WEEKDAY((IF(ISNUMBER('Paste data'!G1711),'Paste data'!G1711,IFERROR(DATE(VALUE(LEFT('Paste data'!G1711,4)),VALUE(MID('Paste data'!G1711,6,2)),VALUE(MID('Paste data'!G1711,9,2)))+VALUE(MID('Paste data'!G1711,12,2))/24+VALUE(MID('Paste data'!G1711,15,2))/1440,""))),3)),"")</f>
      </c>
    </row>
    <row r="1712" spans="1:7" x14ac:dyDescent="0.25">
      <c r="A1712" s="10">
        <f>IF('Paste data'!A1712="","",'Paste data'!A1712)</f>
      </c>
      <c r="B1712" s="4">
        <f>IF('Paste data'!A1712="","",'Paste data'!D1712)</f>
      </c>
      <c r="C1712" s="4">
        <f>IF('Paste data'!A1712="","",'Paste data'!B1712)</f>
      </c>
      <c r="D1712" s="11">
        <f>IFERROR(IF(OR('Paste data'!E1712="",'Paste data'!F1712=""),"",ROUND((IF(ISNUMBER('Paste data'!F1712),'Paste data'!F1712,IFERROR(DATE(VALUE(LEFT('Paste data'!F1712,4)),VALUE(MID('Paste data'!F1712,6,2)),VALUE(MID('Paste data'!F1712,9,2)))+VALUE(MID('Paste data'!F1712,12,2))/24+VALUE(MID('Paste data'!F1712,15,2))/1440,"")))-(IF(ISNUMBER('Paste data'!E1712),'Paste data'!E1712,IFERROR(DATE(VALUE(LEFT('Paste data'!E1712,4)),VALUE(MID('Paste data'!E1712,6,2)),VALUE(MID('Paste data'!E1712,9,2)))+VALUE(MID('Paste data'!E1712,12,2))/24+VALUE(MID('Paste data'!E1712,15,2))/1440,""))),2)),"")</f>
      </c>
      <c r="E1712" s="11">
        <f>IFERROR(IF(OR('Paste data'!F1712="",'Paste data'!G1712=""),"",ROUND((IF(ISNUMBER('Paste data'!G1712),'Paste data'!G1712,IFERROR(DATE(VALUE(LEFT('Paste data'!G1712,4)),VALUE(MID('Paste data'!G1712,6,2)),VALUE(MID('Paste data'!G1712,9,2)))+VALUE(MID('Paste data'!G1712,12,2))/24+VALUE(MID('Paste data'!G1712,15,2))/1440,"")))-(IF(ISNUMBER('Paste data'!F1712),'Paste data'!F1712,IFERROR(DATE(VALUE(LEFT('Paste data'!F1712,4)),VALUE(MID('Paste data'!F1712,6,2)),VALUE(MID('Paste data'!F1712,9,2)))+VALUE(MID('Paste data'!F1712,12,2))/24+VALUE(MID('Paste data'!F1712,15,2))/1440,""))),2)),"")</f>
      </c>
      <c r="F1712" s="11">
        <f>IFERROR(IF(OR('Paste data'!E1712="",'Paste data'!G1712=""),"",ROUND((IF(ISNUMBER('Paste data'!G1712),'Paste data'!G1712,IFERROR(DATE(VALUE(LEFT('Paste data'!G1712,4)),VALUE(MID('Paste data'!G1712,6,2)),VALUE(MID('Paste data'!G1712,9,2)))+VALUE(MID('Paste data'!G1712,12,2))/24+VALUE(MID('Paste data'!G1712,15,2))/1440,"")))-(IF(ISNUMBER('Paste data'!E1712),'Paste data'!E1712,IFERROR(DATE(VALUE(LEFT('Paste data'!E1712,4)),VALUE(MID('Paste data'!E1712,6,2)),VALUE(MID('Paste data'!E1712,9,2)))+VALUE(MID('Paste data'!E1712,12,2))/24+VALUE(MID('Paste data'!E1712,15,2))/1440,""))),2)),"")</f>
      </c>
      <c r="G1712" s="10">
        <f>IFERROR(IF('Paste data'!G1712="","",(IF(ISNUMBER('Paste data'!G1712),'Paste data'!G1712,IFERROR(DATE(VALUE(LEFT('Paste data'!G1712,4)),VALUE(MID('Paste data'!G1712,6,2)),VALUE(MID('Paste data'!G1712,9,2)))+VALUE(MID('Paste data'!G1712,12,2))/24+VALUE(MID('Paste data'!G1712,15,2))/1440,"")))-WEEKDAY((IF(ISNUMBER('Paste data'!G1712),'Paste data'!G1712,IFERROR(DATE(VALUE(LEFT('Paste data'!G1712,4)),VALUE(MID('Paste data'!G1712,6,2)),VALUE(MID('Paste data'!G1712,9,2)))+VALUE(MID('Paste data'!G1712,12,2))/24+VALUE(MID('Paste data'!G1712,15,2))/1440,""))),3)),"")</f>
      </c>
    </row>
    <row r="1713" spans="1:7" x14ac:dyDescent="0.25">
      <c r="A1713" s="10">
        <f>IF('Paste data'!A1713="","",'Paste data'!A1713)</f>
      </c>
      <c r="B1713" s="4">
        <f>IF('Paste data'!A1713="","",'Paste data'!D1713)</f>
      </c>
      <c r="C1713" s="4">
        <f>IF('Paste data'!A1713="","",'Paste data'!B1713)</f>
      </c>
      <c r="D1713" s="11">
        <f>IFERROR(IF(OR('Paste data'!E1713="",'Paste data'!F1713=""),"",ROUND((IF(ISNUMBER('Paste data'!F1713),'Paste data'!F1713,IFERROR(DATE(VALUE(LEFT('Paste data'!F1713,4)),VALUE(MID('Paste data'!F1713,6,2)),VALUE(MID('Paste data'!F1713,9,2)))+VALUE(MID('Paste data'!F1713,12,2))/24+VALUE(MID('Paste data'!F1713,15,2))/1440,"")))-(IF(ISNUMBER('Paste data'!E1713),'Paste data'!E1713,IFERROR(DATE(VALUE(LEFT('Paste data'!E1713,4)),VALUE(MID('Paste data'!E1713,6,2)),VALUE(MID('Paste data'!E1713,9,2)))+VALUE(MID('Paste data'!E1713,12,2))/24+VALUE(MID('Paste data'!E1713,15,2))/1440,""))),2)),"")</f>
      </c>
      <c r="E1713" s="11">
        <f>IFERROR(IF(OR('Paste data'!F1713="",'Paste data'!G1713=""),"",ROUND((IF(ISNUMBER('Paste data'!G1713),'Paste data'!G1713,IFERROR(DATE(VALUE(LEFT('Paste data'!G1713,4)),VALUE(MID('Paste data'!G1713,6,2)),VALUE(MID('Paste data'!G1713,9,2)))+VALUE(MID('Paste data'!G1713,12,2))/24+VALUE(MID('Paste data'!G1713,15,2))/1440,"")))-(IF(ISNUMBER('Paste data'!F1713),'Paste data'!F1713,IFERROR(DATE(VALUE(LEFT('Paste data'!F1713,4)),VALUE(MID('Paste data'!F1713,6,2)),VALUE(MID('Paste data'!F1713,9,2)))+VALUE(MID('Paste data'!F1713,12,2))/24+VALUE(MID('Paste data'!F1713,15,2))/1440,""))),2)),"")</f>
      </c>
      <c r="F1713" s="11">
        <f>IFERROR(IF(OR('Paste data'!E1713="",'Paste data'!G1713=""),"",ROUND((IF(ISNUMBER('Paste data'!G1713),'Paste data'!G1713,IFERROR(DATE(VALUE(LEFT('Paste data'!G1713,4)),VALUE(MID('Paste data'!G1713,6,2)),VALUE(MID('Paste data'!G1713,9,2)))+VALUE(MID('Paste data'!G1713,12,2))/24+VALUE(MID('Paste data'!G1713,15,2))/1440,"")))-(IF(ISNUMBER('Paste data'!E1713),'Paste data'!E1713,IFERROR(DATE(VALUE(LEFT('Paste data'!E1713,4)),VALUE(MID('Paste data'!E1713,6,2)),VALUE(MID('Paste data'!E1713,9,2)))+VALUE(MID('Paste data'!E1713,12,2))/24+VALUE(MID('Paste data'!E1713,15,2))/1440,""))),2)),"")</f>
      </c>
      <c r="G1713" s="10">
        <f>IFERROR(IF('Paste data'!G1713="","",(IF(ISNUMBER('Paste data'!G1713),'Paste data'!G1713,IFERROR(DATE(VALUE(LEFT('Paste data'!G1713,4)),VALUE(MID('Paste data'!G1713,6,2)),VALUE(MID('Paste data'!G1713,9,2)))+VALUE(MID('Paste data'!G1713,12,2))/24+VALUE(MID('Paste data'!G1713,15,2))/1440,"")))-WEEKDAY((IF(ISNUMBER('Paste data'!G1713),'Paste data'!G1713,IFERROR(DATE(VALUE(LEFT('Paste data'!G1713,4)),VALUE(MID('Paste data'!G1713,6,2)),VALUE(MID('Paste data'!G1713,9,2)))+VALUE(MID('Paste data'!G1713,12,2))/24+VALUE(MID('Paste data'!G1713,15,2))/1440,""))),3)),"")</f>
      </c>
    </row>
    <row r="1714" spans="1:7" x14ac:dyDescent="0.25">
      <c r="A1714" s="10">
        <f>IF('Paste data'!A1714="","",'Paste data'!A1714)</f>
      </c>
      <c r="B1714" s="4">
        <f>IF('Paste data'!A1714="","",'Paste data'!D1714)</f>
      </c>
      <c r="C1714" s="4">
        <f>IF('Paste data'!A1714="","",'Paste data'!B1714)</f>
      </c>
      <c r="D1714" s="11">
        <f>IFERROR(IF(OR('Paste data'!E1714="",'Paste data'!F1714=""),"",ROUND((IF(ISNUMBER('Paste data'!F1714),'Paste data'!F1714,IFERROR(DATE(VALUE(LEFT('Paste data'!F1714,4)),VALUE(MID('Paste data'!F1714,6,2)),VALUE(MID('Paste data'!F1714,9,2)))+VALUE(MID('Paste data'!F1714,12,2))/24+VALUE(MID('Paste data'!F1714,15,2))/1440,"")))-(IF(ISNUMBER('Paste data'!E1714),'Paste data'!E1714,IFERROR(DATE(VALUE(LEFT('Paste data'!E1714,4)),VALUE(MID('Paste data'!E1714,6,2)),VALUE(MID('Paste data'!E1714,9,2)))+VALUE(MID('Paste data'!E1714,12,2))/24+VALUE(MID('Paste data'!E1714,15,2))/1440,""))),2)),"")</f>
      </c>
      <c r="E1714" s="11">
        <f>IFERROR(IF(OR('Paste data'!F1714="",'Paste data'!G1714=""),"",ROUND((IF(ISNUMBER('Paste data'!G1714),'Paste data'!G1714,IFERROR(DATE(VALUE(LEFT('Paste data'!G1714,4)),VALUE(MID('Paste data'!G1714,6,2)),VALUE(MID('Paste data'!G1714,9,2)))+VALUE(MID('Paste data'!G1714,12,2))/24+VALUE(MID('Paste data'!G1714,15,2))/1440,"")))-(IF(ISNUMBER('Paste data'!F1714),'Paste data'!F1714,IFERROR(DATE(VALUE(LEFT('Paste data'!F1714,4)),VALUE(MID('Paste data'!F1714,6,2)),VALUE(MID('Paste data'!F1714,9,2)))+VALUE(MID('Paste data'!F1714,12,2))/24+VALUE(MID('Paste data'!F1714,15,2))/1440,""))),2)),"")</f>
      </c>
      <c r="F1714" s="11">
        <f>IFERROR(IF(OR('Paste data'!E1714="",'Paste data'!G1714=""),"",ROUND((IF(ISNUMBER('Paste data'!G1714),'Paste data'!G1714,IFERROR(DATE(VALUE(LEFT('Paste data'!G1714,4)),VALUE(MID('Paste data'!G1714,6,2)),VALUE(MID('Paste data'!G1714,9,2)))+VALUE(MID('Paste data'!G1714,12,2))/24+VALUE(MID('Paste data'!G1714,15,2))/1440,"")))-(IF(ISNUMBER('Paste data'!E1714),'Paste data'!E1714,IFERROR(DATE(VALUE(LEFT('Paste data'!E1714,4)),VALUE(MID('Paste data'!E1714,6,2)),VALUE(MID('Paste data'!E1714,9,2)))+VALUE(MID('Paste data'!E1714,12,2))/24+VALUE(MID('Paste data'!E1714,15,2))/1440,""))),2)),"")</f>
      </c>
      <c r="G1714" s="10">
        <f>IFERROR(IF('Paste data'!G1714="","",(IF(ISNUMBER('Paste data'!G1714),'Paste data'!G1714,IFERROR(DATE(VALUE(LEFT('Paste data'!G1714,4)),VALUE(MID('Paste data'!G1714,6,2)),VALUE(MID('Paste data'!G1714,9,2)))+VALUE(MID('Paste data'!G1714,12,2))/24+VALUE(MID('Paste data'!G1714,15,2))/1440,"")))-WEEKDAY((IF(ISNUMBER('Paste data'!G1714),'Paste data'!G1714,IFERROR(DATE(VALUE(LEFT('Paste data'!G1714,4)),VALUE(MID('Paste data'!G1714,6,2)),VALUE(MID('Paste data'!G1714,9,2)))+VALUE(MID('Paste data'!G1714,12,2))/24+VALUE(MID('Paste data'!G1714,15,2))/1440,""))),3)),"")</f>
      </c>
    </row>
    <row r="1715" spans="1:7" x14ac:dyDescent="0.25">
      <c r="A1715" s="10">
        <f>IF('Paste data'!A1715="","",'Paste data'!A1715)</f>
      </c>
      <c r="B1715" s="4">
        <f>IF('Paste data'!A1715="","",'Paste data'!D1715)</f>
      </c>
      <c r="C1715" s="4">
        <f>IF('Paste data'!A1715="","",'Paste data'!B1715)</f>
      </c>
      <c r="D1715" s="11">
        <f>IFERROR(IF(OR('Paste data'!E1715="",'Paste data'!F1715=""),"",ROUND((IF(ISNUMBER('Paste data'!F1715),'Paste data'!F1715,IFERROR(DATE(VALUE(LEFT('Paste data'!F1715,4)),VALUE(MID('Paste data'!F1715,6,2)),VALUE(MID('Paste data'!F1715,9,2)))+VALUE(MID('Paste data'!F1715,12,2))/24+VALUE(MID('Paste data'!F1715,15,2))/1440,"")))-(IF(ISNUMBER('Paste data'!E1715),'Paste data'!E1715,IFERROR(DATE(VALUE(LEFT('Paste data'!E1715,4)),VALUE(MID('Paste data'!E1715,6,2)),VALUE(MID('Paste data'!E1715,9,2)))+VALUE(MID('Paste data'!E1715,12,2))/24+VALUE(MID('Paste data'!E1715,15,2))/1440,""))),2)),"")</f>
      </c>
      <c r="E1715" s="11">
        <f>IFERROR(IF(OR('Paste data'!F1715="",'Paste data'!G1715=""),"",ROUND((IF(ISNUMBER('Paste data'!G1715),'Paste data'!G1715,IFERROR(DATE(VALUE(LEFT('Paste data'!G1715,4)),VALUE(MID('Paste data'!G1715,6,2)),VALUE(MID('Paste data'!G1715,9,2)))+VALUE(MID('Paste data'!G1715,12,2))/24+VALUE(MID('Paste data'!G1715,15,2))/1440,"")))-(IF(ISNUMBER('Paste data'!F1715),'Paste data'!F1715,IFERROR(DATE(VALUE(LEFT('Paste data'!F1715,4)),VALUE(MID('Paste data'!F1715,6,2)),VALUE(MID('Paste data'!F1715,9,2)))+VALUE(MID('Paste data'!F1715,12,2))/24+VALUE(MID('Paste data'!F1715,15,2))/1440,""))),2)),"")</f>
      </c>
      <c r="F1715" s="11">
        <f>IFERROR(IF(OR('Paste data'!E1715="",'Paste data'!G1715=""),"",ROUND((IF(ISNUMBER('Paste data'!G1715),'Paste data'!G1715,IFERROR(DATE(VALUE(LEFT('Paste data'!G1715,4)),VALUE(MID('Paste data'!G1715,6,2)),VALUE(MID('Paste data'!G1715,9,2)))+VALUE(MID('Paste data'!G1715,12,2))/24+VALUE(MID('Paste data'!G1715,15,2))/1440,"")))-(IF(ISNUMBER('Paste data'!E1715),'Paste data'!E1715,IFERROR(DATE(VALUE(LEFT('Paste data'!E1715,4)),VALUE(MID('Paste data'!E1715,6,2)),VALUE(MID('Paste data'!E1715,9,2)))+VALUE(MID('Paste data'!E1715,12,2))/24+VALUE(MID('Paste data'!E1715,15,2))/1440,""))),2)),"")</f>
      </c>
      <c r="G1715" s="10">
        <f>IFERROR(IF('Paste data'!G1715="","",(IF(ISNUMBER('Paste data'!G1715),'Paste data'!G1715,IFERROR(DATE(VALUE(LEFT('Paste data'!G1715,4)),VALUE(MID('Paste data'!G1715,6,2)),VALUE(MID('Paste data'!G1715,9,2)))+VALUE(MID('Paste data'!G1715,12,2))/24+VALUE(MID('Paste data'!G1715,15,2))/1440,"")))-WEEKDAY((IF(ISNUMBER('Paste data'!G1715),'Paste data'!G1715,IFERROR(DATE(VALUE(LEFT('Paste data'!G1715,4)),VALUE(MID('Paste data'!G1715,6,2)),VALUE(MID('Paste data'!G1715,9,2)))+VALUE(MID('Paste data'!G1715,12,2))/24+VALUE(MID('Paste data'!G1715,15,2))/1440,""))),3)),"")</f>
      </c>
    </row>
    <row r="1716" spans="1:7" x14ac:dyDescent="0.25">
      <c r="A1716" s="10">
        <f>IF('Paste data'!A1716="","",'Paste data'!A1716)</f>
      </c>
      <c r="B1716" s="4">
        <f>IF('Paste data'!A1716="","",'Paste data'!D1716)</f>
      </c>
      <c r="C1716" s="4">
        <f>IF('Paste data'!A1716="","",'Paste data'!B1716)</f>
      </c>
      <c r="D1716" s="11">
        <f>IFERROR(IF(OR('Paste data'!E1716="",'Paste data'!F1716=""),"",ROUND((IF(ISNUMBER('Paste data'!F1716),'Paste data'!F1716,IFERROR(DATE(VALUE(LEFT('Paste data'!F1716,4)),VALUE(MID('Paste data'!F1716,6,2)),VALUE(MID('Paste data'!F1716,9,2)))+VALUE(MID('Paste data'!F1716,12,2))/24+VALUE(MID('Paste data'!F1716,15,2))/1440,"")))-(IF(ISNUMBER('Paste data'!E1716),'Paste data'!E1716,IFERROR(DATE(VALUE(LEFT('Paste data'!E1716,4)),VALUE(MID('Paste data'!E1716,6,2)),VALUE(MID('Paste data'!E1716,9,2)))+VALUE(MID('Paste data'!E1716,12,2))/24+VALUE(MID('Paste data'!E1716,15,2))/1440,""))),2)),"")</f>
      </c>
      <c r="E1716" s="11">
        <f>IFERROR(IF(OR('Paste data'!F1716="",'Paste data'!G1716=""),"",ROUND((IF(ISNUMBER('Paste data'!G1716),'Paste data'!G1716,IFERROR(DATE(VALUE(LEFT('Paste data'!G1716,4)),VALUE(MID('Paste data'!G1716,6,2)),VALUE(MID('Paste data'!G1716,9,2)))+VALUE(MID('Paste data'!G1716,12,2))/24+VALUE(MID('Paste data'!G1716,15,2))/1440,"")))-(IF(ISNUMBER('Paste data'!F1716),'Paste data'!F1716,IFERROR(DATE(VALUE(LEFT('Paste data'!F1716,4)),VALUE(MID('Paste data'!F1716,6,2)),VALUE(MID('Paste data'!F1716,9,2)))+VALUE(MID('Paste data'!F1716,12,2))/24+VALUE(MID('Paste data'!F1716,15,2))/1440,""))),2)),"")</f>
      </c>
      <c r="F1716" s="11">
        <f>IFERROR(IF(OR('Paste data'!E1716="",'Paste data'!G1716=""),"",ROUND((IF(ISNUMBER('Paste data'!G1716),'Paste data'!G1716,IFERROR(DATE(VALUE(LEFT('Paste data'!G1716,4)),VALUE(MID('Paste data'!G1716,6,2)),VALUE(MID('Paste data'!G1716,9,2)))+VALUE(MID('Paste data'!G1716,12,2))/24+VALUE(MID('Paste data'!G1716,15,2))/1440,"")))-(IF(ISNUMBER('Paste data'!E1716),'Paste data'!E1716,IFERROR(DATE(VALUE(LEFT('Paste data'!E1716,4)),VALUE(MID('Paste data'!E1716,6,2)),VALUE(MID('Paste data'!E1716,9,2)))+VALUE(MID('Paste data'!E1716,12,2))/24+VALUE(MID('Paste data'!E1716,15,2))/1440,""))),2)),"")</f>
      </c>
      <c r="G1716" s="10">
        <f>IFERROR(IF('Paste data'!G1716="","",(IF(ISNUMBER('Paste data'!G1716),'Paste data'!G1716,IFERROR(DATE(VALUE(LEFT('Paste data'!G1716,4)),VALUE(MID('Paste data'!G1716,6,2)),VALUE(MID('Paste data'!G1716,9,2)))+VALUE(MID('Paste data'!G1716,12,2))/24+VALUE(MID('Paste data'!G1716,15,2))/1440,"")))-WEEKDAY((IF(ISNUMBER('Paste data'!G1716),'Paste data'!G1716,IFERROR(DATE(VALUE(LEFT('Paste data'!G1716,4)),VALUE(MID('Paste data'!G1716,6,2)),VALUE(MID('Paste data'!G1716,9,2)))+VALUE(MID('Paste data'!G1716,12,2))/24+VALUE(MID('Paste data'!G1716,15,2))/1440,""))),3)),"")</f>
      </c>
    </row>
    <row r="1717" spans="1:7" x14ac:dyDescent="0.25">
      <c r="A1717" s="10">
        <f>IF('Paste data'!A1717="","",'Paste data'!A1717)</f>
      </c>
      <c r="B1717" s="4">
        <f>IF('Paste data'!A1717="","",'Paste data'!D1717)</f>
      </c>
      <c r="C1717" s="4">
        <f>IF('Paste data'!A1717="","",'Paste data'!B1717)</f>
      </c>
      <c r="D1717" s="11">
        <f>IFERROR(IF(OR('Paste data'!E1717="",'Paste data'!F1717=""),"",ROUND((IF(ISNUMBER('Paste data'!F1717),'Paste data'!F1717,IFERROR(DATE(VALUE(LEFT('Paste data'!F1717,4)),VALUE(MID('Paste data'!F1717,6,2)),VALUE(MID('Paste data'!F1717,9,2)))+VALUE(MID('Paste data'!F1717,12,2))/24+VALUE(MID('Paste data'!F1717,15,2))/1440,"")))-(IF(ISNUMBER('Paste data'!E1717),'Paste data'!E1717,IFERROR(DATE(VALUE(LEFT('Paste data'!E1717,4)),VALUE(MID('Paste data'!E1717,6,2)),VALUE(MID('Paste data'!E1717,9,2)))+VALUE(MID('Paste data'!E1717,12,2))/24+VALUE(MID('Paste data'!E1717,15,2))/1440,""))),2)),"")</f>
      </c>
      <c r="E1717" s="11">
        <f>IFERROR(IF(OR('Paste data'!F1717="",'Paste data'!G1717=""),"",ROUND((IF(ISNUMBER('Paste data'!G1717),'Paste data'!G1717,IFERROR(DATE(VALUE(LEFT('Paste data'!G1717,4)),VALUE(MID('Paste data'!G1717,6,2)),VALUE(MID('Paste data'!G1717,9,2)))+VALUE(MID('Paste data'!G1717,12,2))/24+VALUE(MID('Paste data'!G1717,15,2))/1440,"")))-(IF(ISNUMBER('Paste data'!F1717),'Paste data'!F1717,IFERROR(DATE(VALUE(LEFT('Paste data'!F1717,4)),VALUE(MID('Paste data'!F1717,6,2)),VALUE(MID('Paste data'!F1717,9,2)))+VALUE(MID('Paste data'!F1717,12,2))/24+VALUE(MID('Paste data'!F1717,15,2))/1440,""))),2)),"")</f>
      </c>
      <c r="F1717" s="11">
        <f>IFERROR(IF(OR('Paste data'!E1717="",'Paste data'!G1717=""),"",ROUND((IF(ISNUMBER('Paste data'!G1717),'Paste data'!G1717,IFERROR(DATE(VALUE(LEFT('Paste data'!G1717,4)),VALUE(MID('Paste data'!G1717,6,2)),VALUE(MID('Paste data'!G1717,9,2)))+VALUE(MID('Paste data'!G1717,12,2))/24+VALUE(MID('Paste data'!G1717,15,2))/1440,"")))-(IF(ISNUMBER('Paste data'!E1717),'Paste data'!E1717,IFERROR(DATE(VALUE(LEFT('Paste data'!E1717,4)),VALUE(MID('Paste data'!E1717,6,2)),VALUE(MID('Paste data'!E1717,9,2)))+VALUE(MID('Paste data'!E1717,12,2))/24+VALUE(MID('Paste data'!E1717,15,2))/1440,""))),2)),"")</f>
      </c>
      <c r="G1717" s="10">
        <f>IFERROR(IF('Paste data'!G1717="","",(IF(ISNUMBER('Paste data'!G1717),'Paste data'!G1717,IFERROR(DATE(VALUE(LEFT('Paste data'!G1717,4)),VALUE(MID('Paste data'!G1717,6,2)),VALUE(MID('Paste data'!G1717,9,2)))+VALUE(MID('Paste data'!G1717,12,2))/24+VALUE(MID('Paste data'!G1717,15,2))/1440,"")))-WEEKDAY((IF(ISNUMBER('Paste data'!G1717),'Paste data'!G1717,IFERROR(DATE(VALUE(LEFT('Paste data'!G1717,4)),VALUE(MID('Paste data'!G1717,6,2)),VALUE(MID('Paste data'!G1717,9,2)))+VALUE(MID('Paste data'!G1717,12,2))/24+VALUE(MID('Paste data'!G1717,15,2))/1440,""))),3)),"")</f>
      </c>
    </row>
    <row r="1718" spans="1:7" x14ac:dyDescent="0.25">
      <c r="A1718" s="10">
        <f>IF('Paste data'!A1718="","",'Paste data'!A1718)</f>
      </c>
      <c r="B1718" s="4">
        <f>IF('Paste data'!A1718="","",'Paste data'!D1718)</f>
      </c>
      <c r="C1718" s="4">
        <f>IF('Paste data'!A1718="","",'Paste data'!B1718)</f>
      </c>
      <c r="D1718" s="11">
        <f>IFERROR(IF(OR('Paste data'!E1718="",'Paste data'!F1718=""),"",ROUND((IF(ISNUMBER('Paste data'!F1718),'Paste data'!F1718,IFERROR(DATE(VALUE(LEFT('Paste data'!F1718,4)),VALUE(MID('Paste data'!F1718,6,2)),VALUE(MID('Paste data'!F1718,9,2)))+VALUE(MID('Paste data'!F1718,12,2))/24+VALUE(MID('Paste data'!F1718,15,2))/1440,"")))-(IF(ISNUMBER('Paste data'!E1718),'Paste data'!E1718,IFERROR(DATE(VALUE(LEFT('Paste data'!E1718,4)),VALUE(MID('Paste data'!E1718,6,2)),VALUE(MID('Paste data'!E1718,9,2)))+VALUE(MID('Paste data'!E1718,12,2))/24+VALUE(MID('Paste data'!E1718,15,2))/1440,""))),2)),"")</f>
      </c>
      <c r="E1718" s="11">
        <f>IFERROR(IF(OR('Paste data'!F1718="",'Paste data'!G1718=""),"",ROUND((IF(ISNUMBER('Paste data'!G1718),'Paste data'!G1718,IFERROR(DATE(VALUE(LEFT('Paste data'!G1718,4)),VALUE(MID('Paste data'!G1718,6,2)),VALUE(MID('Paste data'!G1718,9,2)))+VALUE(MID('Paste data'!G1718,12,2))/24+VALUE(MID('Paste data'!G1718,15,2))/1440,"")))-(IF(ISNUMBER('Paste data'!F1718),'Paste data'!F1718,IFERROR(DATE(VALUE(LEFT('Paste data'!F1718,4)),VALUE(MID('Paste data'!F1718,6,2)),VALUE(MID('Paste data'!F1718,9,2)))+VALUE(MID('Paste data'!F1718,12,2))/24+VALUE(MID('Paste data'!F1718,15,2))/1440,""))),2)),"")</f>
      </c>
      <c r="F1718" s="11">
        <f>IFERROR(IF(OR('Paste data'!E1718="",'Paste data'!G1718=""),"",ROUND((IF(ISNUMBER('Paste data'!G1718),'Paste data'!G1718,IFERROR(DATE(VALUE(LEFT('Paste data'!G1718,4)),VALUE(MID('Paste data'!G1718,6,2)),VALUE(MID('Paste data'!G1718,9,2)))+VALUE(MID('Paste data'!G1718,12,2))/24+VALUE(MID('Paste data'!G1718,15,2))/1440,"")))-(IF(ISNUMBER('Paste data'!E1718),'Paste data'!E1718,IFERROR(DATE(VALUE(LEFT('Paste data'!E1718,4)),VALUE(MID('Paste data'!E1718,6,2)),VALUE(MID('Paste data'!E1718,9,2)))+VALUE(MID('Paste data'!E1718,12,2))/24+VALUE(MID('Paste data'!E1718,15,2))/1440,""))),2)),"")</f>
      </c>
      <c r="G1718" s="10">
        <f>IFERROR(IF('Paste data'!G1718="","",(IF(ISNUMBER('Paste data'!G1718),'Paste data'!G1718,IFERROR(DATE(VALUE(LEFT('Paste data'!G1718,4)),VALUE(MID('Paste data'!G1718,6,2)),VALUE(MID('Paste data'!G1718,9,2)))+VALUE(MID('Paste data'!G1718,12,2))/24+VALUE(MID('Paste data'!G1718,15,2))/1440,"")))-WEEKDAY((IF(ISNUMBER('Paste data'!G1718),'Paste data'!G1718,IFERROR(DATE(VALUE(LEFT('Paste data'!G1718,4)),VALUE(MID('Paste data'!G1718,6,2)),VALUE(MID('Paste data'!G1718,9,2)))+VALUE(MID('Paste data'!G1718,12,2))/24+VALUE(MID('Paste data'!G1718,15,2))/1440,""))),3)),"")</f>
      </c>
    </row>
    <row r="1719" spans="1:7" x14ac:dyDescent="0.25">
      <c r="A1719" s="10">
        <f>IF('Paste data'!A1719="","",'Paste data'!A1719)</f>
      </c>
      <c r="B1719" s="4">
        <f>IF('Paste data'!A1719="","",'Paste data'!D1719)</f>
      </c>
      <c r="C1719" s="4">
        <f>IF('Paste data'!A1719="","",'Paste data'!B1719)</f>
      </c>
      <c r="D1719" s="11">
        <f>IFERROR(IF(OR('Paste data'!E1719="",'Paste data'!F1719=""),"",ROUND((IF(ISNUMBER('Paste data'!F1719),'Paste data'!F1719,IFERROR(DATE(VALUE(LEFT('Paste data'!F1719,4)),VALUE(MID('Paste data'!F1719,6,2)),VALUE(MID('Paste data'!F1719,9,2)))+VALUE(MID('Paste data'!F1719,12,2))/24+VALUE(MID('Paste data'!F1719,15,2))/1440,"")))-(IF(ISNUMBER('Paste data'!E1719),'Paste data'!E1719,IFERROR(DATE(VALUE(LEFT('Paste data'!E1719,4)),VALUE(MID('Paste data'!E1719,6,2)),VALUE(MID('Paste data'!E1719,9,2)))+VALUE(MID('Paste data'!E1719,12,2))/24+VALUE(MID('Paste data'!E1719,15,2))/1440,""))),2)),"")</f>
      </c>
      <c r="E1719" s="11">
        <f>IFERROR(IF(OR('Paste data'!F1719="",'Paste data'!G1719=""),"",ROUND((IF(ISNUMBER('Paste data'!G1719),'Paste data'!G1719,IFERROR(DATE(VALUE(LEFT('Paste data'!G1719,4)),VALUE(MID('Paste data'!G1719,6,2)),VALUE(MID('Paste data'!G1719,9,2)))+VALUE(MID('Paste data'!G1719,12,2))/24+VALUE(MID('Paste data'!G1719,15,2))/1440,"")))-(IF(ISNUMBER('Paste data'!F1719),'Paste data'!F1719,IFERROR(DATE(VALUE(LEFT('Paste data'!F1719,4)),VALUE(MID('Paste data'!F1719,6,2)),VALUE(MID('Paste data'!F1719,9,2)))+VALUE(MID('Paste data'!F1719,12,2))/24+VALUE(MID('Paste data'!F1719,15,2))/1440,""))),2)),"")</f>
      </c>
      <c r="F1719" s="11">
        <f>IFERROR(IF(OR('Paste data'!E1719="",'Paste data'!G1719=""),"",ROUND((IF(ISNUMBER('Paste data'!G1719),'Paste data'!G1719,IFERROR(DATE(VALUE(LEFT('Paste data'!G1719,4)),VALUE(MID('Paste data'!G1719,6,2)),VALUE(MID('Paste data'!G1719,9,2)))+VALUE(MID('Paste data'!G1719,12,2))/24+VALUE(MID('Paste data'!G1719,15,2))/1440,"")))-(IF(ISNUMBER('Paste data'!E1719),'Paste data'!E1719,IFERROR(DATE(VALUE(LEFT('Paste data'!E1719,4)),VALUE(MID('Paste data'!E1719,6,2)),VALUE(MID('Paste data'!E1719,9,2)))+VALUE(MID('Paste data'!E1719,12,2))/24+VALUE(MID('Paste data'!E1719,15,2))/1440,""))),2)),"")</f>
      </c>
      <c r="G1719" s="10">
        <f>IFERROR(IF('Paste data'!G1719="","",(IF(ISNUMBER('Paste data'!G1719),'Paste data'!G1719,IFERROR(DATE(VALUE(LEFT('Paste data'!G1719,4)),VALUE(MID('Paste data'!G1719,6,2)),VALUE(MID('Paste data'!G1719,9,2)))+VALUE(MID('Paste data'!G1719,12,2))/24+VALUE(MID('Paste data'!G1719,15,2))/1440,"")))-WEEKDAY((IF(ISNUMBER('Paste data'!G1719),'Paste data'!G1719,IFERROR(DATE(VALUE(LEFT('Paste data'!G1719,4)),VALUE(MID('Paste data'!G1719,6,2)),VALUE(MID('Paste data'!G1719,9,2)))+VALUE(MID('Paste data'!G1719,12,2))/24+VALUE(MID('Paste data'!G1719,15,2))/1440,""))),3)),"")</f>
      </c>
    </row>
    <row r="1720" spans="1:7" x14ac:dyDescent="0.25">
      <c r="A1720" s="10">
        <f>IF('Paste data'!A1720="","",'Paste data'!A1720)</f>
      </c>
      <c r="B1720" s="4">
        <f>IF('Paste data'!A1720="","",'Paste data'!D1720)</f>
      </c>
      <c r="C1720" s="4">
        <f>IF('Paste data'!A1720="","",'Paste data'!B1720)</f>
      </c>
      <c r="D1720" s="11">
        <f>IFERROR(IF(OR('Paste data'!E1720="",'Paste data'!F1720=""),"",ROUND((IF(ISNUMBER('Paste data'!F1720),'Paste data'!F1720,IFERROR(DATE(VALUE(LEFT('Paste data'!F1720,4)),VALUE(MID('Paste data'!F1720,6,2)),VALUE(MID('Paste data'!F1720,9,2)))+VALUE(MID('Paste data'!F1720,12,2))/24+VALUE(MID('Paste data'!F1720,15,2))/1440,"")))-(IF(ISNUMBER('Paste data'!E1720),'Paste data'!E1720,IFERROR(DATE(VALUE(LEFT('Paste data'!E1720,4)),VALUE(MID('Paste data'!E1720,6,2)),VALUE(MID('Paste data'!E1720,9,2)))+VALUE(MID('Paste data'!E1720,12,2))/24+VALUE(MID('Paste data'!E1720,15,2))/1440,""))),2)),"")</f>
      </c>
      <c r="E1720" s="11">
        <f>IFERROR(IF(OR('Paste data'!F1720="",'Paste data'!G1720=""),"",ROUND((IF(ISNUMBER('Paste data'!G1720),'Paste data'!G1720,IFERROR(DATE(VALUE(LEFT('Paste data'!G1720,4)),VALUE(MID('Paste data'!G1720,6,2)),VALUE(MID('Paste data'!G1720,9,2)))+VALUE(MID('Paste data'!G1720,12,2))/24+VALUE(MID('Paste data'!G1720,15,2))/1440,"")))-(IF(ISNUMBER('Paste data'!F1720),'Paste data'!F1720,IFERROR(DATE(VALUE(LEFT('Paste data'!F1720,4)),VALUE(MID('Paste data'!F1720,6,2)),VALUE(MID('Paste data'!F1720,9,2)))+VALUE(MID('Paste data'!F1720,12,2))/24+VALUE(MID('Paste data'!F1720,15,2))/1440,""))),2)),"")</f>
      </c>
      <c r="F1720" s="11">
        <f>IFERROR(IF(OR('Paste data'!E1720="",'Paste data'!G1720=""),"",ROUND((IF(ISNUMBER('Paste data'!G1720),'Paste data'!G1720,IFERROR(DATE(VALUE(LEFT('Paste data'!G1720,4)),VALUE(MID('Paste data'!G1720,6,2)),VALUE(MID('Paste data'!G1720,9,2)))+VALUE(MID('Paste data'!G1720,12,2))/24+VALUE(MID('Paste data'!G1720,15,2))/1440,"")))-(IF(ISNUMBER('Paste data'!E1720),'Paste data'!E1720,IFERROR(DATE(VALUE(LEFT('Paste data'!E1720,4)),VALUE(MID('Paste data'!E1720,6,2)),VALUE(MID('Paste data'!E1720,9,2)))+VALUE(MID('Paste data'!E1720,12,2))/24+VALUE(MID('Paste data'!E1720,15,2))/1440,""))),2)),"")</f>
      </c>
      <c r="G1720" s="10">
        <f>IFERROR(IF('Paste data'!G1720="","",(IF(ISNUMBER('Paste data'!G1720),'Paste data'!G1720,IFERROR(DATE(VALUE(LEFT('Paste data'!G1720,4)),VALUE(MID('Paste data'!G1720,6,2)),VALUE(MID('Paste data'!G1720,9,2)))+VALUE(MID('Paste data'!G1720,12,2))/24+VALUE(MID('Paste data'!G1720,15,2))/1440,"")))-WEEKDAY((IF(ISNUMBER('Paste data'!G1720),'Paste data'!G1720,IFERROR(DATE(VALUE(LEFT('Paste data'!G1720,4)),VALUE(MID('Paste data'!G1720,6,2)),VALUE(MID('Paste data'!G1720,9,2)))+VALUE(MID('Paste data'!G1720,12,2))/24+VALUE(MID('Paste data'!G1720,15,2))/1440,""))),3)),"")</f>
      </c>
    </row>
    <row r="1721" spans="1:7" x14ac:dyDescent="0.25">
      <c r="A1721" s="10">
        <f>IF('Paste data'!A1721="","",'Paste data'!A1721)</f>
      </c>
      <c r="B1721" s="4">
        <f>IF('Paste data'!A1721="","",'Paste data'!D1721)</f>
      </c>
      <c r="C1721" s="4">
        <f>IF('Paste data'!A1721="","",'Paste data'!B1721)</f>
      </c>
      <c r="D1721" s="11">
        <f>IFERROR(IF(OR('Paste data'!E1721="",'Paste data'!F1721=""),"",ROUND((IF(ISNUMBER('Paste data'!F1721),'Paste data'!F1721,IFERROR(DATE(VALUE(LEFT('Paste data'!F1721,4)),VALUE(MID('Paste data'!F1721,6,2)),VALUE(MID('Paste data'!F1721,9,2)))+VALUE(MID('Paste data'!F1721,12,2))/24+VALUE(MID('Paste data'!F1721,15,2))/1440,"")))-(IF(ISNUMBER('Paste data'!E1721),'Paste data'!E1721,IFERROR(DATE(VALUE(LEFT('Paste data'!E1721,4)),VALUE(MID('Paste data'!E1721,6,2)),VALUE(MID('Paste data'!E1721,9,2)))+VALUE(MID('Paste data'!E1721,12,2))/24+VALUE(MID('Paste data'!E1721,15,2))/1440,""))),2)),"")</f>
      </c>
      <c r="E1721" s="11">
        <f>IFERROR(IF(OR('Paste data'!F1721="",'Paste data'!G1721=""),"",ROUND((IF(ISNUMBER('Paste data'!G1721),'Paste data'!G1721,IFERROR(DATE(VALUE(LEFT('Paste data'!G1721,4)),VALUE(MID('Paste data'!G1721,6,2)),VALUE(MID('Paste data'!G1721,9,2)))+VALUE(MID('Paste data'!G1721,12,2))/24+VALUE(MID('Paste data'!G1721,15,2))/1440,"")))-(IF(ISNUMBER('Paste data'!F1721),'Paste data'!F1721,IFERROR(DATE(VALUE(LEFT('Paste data'!F1721,4)),VALUE(MID('Paste data'!F1721,6,2)),VALUE(MID('Paste data'!F1721,9,2)))+VALUE(MID('Paste data'!F1721,12,2))/24+VALUE(MID('Paste data'!F1721,15,2))/1440,""))),2)),"")</f>
      </c>
      <c r="F1721" s="11">
        <f>IFERROR(IF(OR('Paste data'!E1721="",'Paste data'!G1721=""),"",ROUND((IF(ISNUMBER('Paste data'!G1721),'Paste data'!G1721,IFERROR(DATE(VALUE(LEFT('Paste data'!G1721,4)),VALUE(MID('Paste data'!G1721,6,2)),VALUE(MID('Paste data'!G1721,9,2)))+VALUE(MID('Paste data'!G1721,12,2))/24+VALUE(MID('Paste data'!G1721,15,2))/1440,"")))-(IF(ISNUMBER('Paste data'!E1721),'Paste data'!E1721,IFERROR(DATE(VALUE(LEFT('Paste data'!E1721,4)),VALUE(MID('Paste data'!E1721,6,2)),VALUE(MID('Paste data'!E1721,9,2)))+VALUE(MID('Paste data'!E1721,12,2))/24+VALUE(MID('Paste data'!E1721,15,2))/1440,""))),2)),"")</f>
      </c>
      <c r="G1721" s="10">
        <f>IFERROR(IF('Paste data'!G1721="","",(IF(ISNUMBER('Paste data'!G1721),'Paste data'!G1721,IFERROR(DATE(VALUE(LEFT('Paste data'!G1721,4)),VALUE(MID('Paste data'!G1721,6,2)),VALUE(MID('Paste data'!G1721,9,2)))+VALUE(MID('Paste data'!G1721,12,2))/24+VALUE(MID('Paste data'!G1721,15,2))/1440,"")))-WEEKDAY((IF(ISNUMBER('Paste data'!G1721),'Paste data'!G1721,IFERROR(DATE(VALUE(LEFT('Paste data'!G1721,4)),VALUE(MID('Paste data'!G1721,6,2)),VALUE(MID('Paste data'!G1721,9,2)))+VALUE(MID('Paste data'!G1721,12,2))/24+VALUE(MID('Paste data'!G1721,15,2))/1440,""))),3)),"")</f>
      </c>
    </row>
    <row r="1722" spans="1:7" x14ac:dyDescent="0.25">
      <c r="A1722" s="10">
        <f>IF('Paste data'!A1722="","",'Paste data'!A1722)</f>
      </c>
      <c r="B1722" s="4">
        <f>IF('Paste data'!A1722="","",'Paste data'!D1722)</f>
      </c>
      <c r="C1722" s="4">
        <f>IF('Paste data'!A1722="","",'Paste data'!B1722)</f>
      </c>
      <c r="D1722" s="11">
        <f>IFERROR(IF(OR('Paste data'!E1722="",'Paste data'!F1722=""),"",ROUND((IF(ISNUMBER('Paste data'!F1722),'Paste data'!F1722,IFERROR(DATE(VALUE(LEFT('Paste data'!F1722,4)),VALUE(MID('Paste data'!F1722,6,2)),VALUE(MID('Paste data'!F1722,9,2)))+VALUE(MID('Paste data'!F1722,12,2))/24+VALUE(MID('Paste data'!F1722,15,2))/1440,"")))-(IF(ISNUMBER('Paste data'!E1722),'Paste data'!E1722,IFERROR(DATE(VALUE(LEFT('Paste data'!E1722,4)),VALUE(MID('Paste data'!E1722,6,2)),VALUE(MID('Paste data'!E1722,9,2)))+VALUE(MID('Paste data'!E1722,12,2))/24+VALUE(MID('Paste data'!E1722,15,2))/1440,""))),2)),"")</f>
      </c>
      <c r="E1722" s="11">
        <f>IFERROR(IF(OR('Paste data'!F1722="",'Paste data'!G1722=""),"",ROUND((IF(ISNUMBER('Paste data'!G1722),'Paste data'!G1722,IFERROR(DATE(VALUE(LEFT('Paste data'!G1722,4)),VALUE(MID('Paste data'!G1722,6,2)),VALUE(MID('Paste data'!G1722,9,2)))+VALUE(MID('Paste data'!G1722,12,2))/24+VALUE(MID('Paste data'!G1722,15,2))/1440,"")))-(IF(ISNUMBER('Paste data'!F1722),'Paste data'!F1722,IFERROR(DATE(VALUE(LEFT('Paste data'!F1722,4)),VALUE(MID('Paste data'!F1722,6,2)),VALUE(MID('Paste data'!F1722,9,2)))+VALUE(MID('Paste data'!F1722,12,2))/24+VALUE(MID('Paste data'!F1722,15,2))/1440,""))),2)),"")</f>
      </c>
      <c r="F1722" s="11">
        <f>IFERROR(IF(OR('Paste data'!E1722="",'Paste data'!G1722=""),"",ROUND((IF(ISNUMBER('Paste data'!G1722),'Paste data'!G1722,IFERROR(DATE(VALUE(LEFT('Paste data'!G1722,4)),VALUE(MID('Paste data'!G1722,6,2)),VALUE(MID('Paste data'!G1722,9,2)))+VALUE(MID('Paste data'!G1722,12,2))/24+VALUE(MID('Paste data'!G1722,15,2))/1440,"")))-(IF(ISNUMBER('Paste data'!E1722),'Paste data'!E1722,IFERROR(DATE(VALUE(LEFT('Paste data'!E1722,4)),VALUE(MID('Paste data'!E1722,6,2)),VALUE(MID('Paste data'!E1722,9,2)))+VALUE(MID('Paste data'!E1722,12,2))/24+VALUE(MID('Paste data'!E1722,15,2))/1440,""))),2)),"")</f>
      </c>
      <c r="G1722" s="10">
        <f>IFERROR(IF('Paste data'!G1722="","",(IF(ISNUMBER('Paste data'!G1722),'Paste data'!G1722,IFERROR(DATE(VALUE(LEFT('Paste data'!G1722,4)),VALUE(MID('Paste data'!G1722,6,2)),VALUE(MID('Paste data'!G1722,9,2)))+VALUE(MID('Paste data'!G1722,12,2))/24+VALUE(MID('Paste data'!G1722,15,2))/1440,"")))-WEEKDAY((IF(ISNUMBER('Paste data'!G1722),'Paste data'!G1722,IFERROR(DATE(VALUE(LEFT('Paste data'!G1722,4)),VALUE(MID('Paste data'!G1722,6,2)),VALUE(MID('Paste data'!G1722,9,2)))+VALUE(MID('Paste data'!G1722,12,2))/24+VALUE(MID('Paste data'!G1722,15,2))/1440,""))),3)),"")</f>
      </c>
    </row>
    <row r="1723" spans="1:7" x14ac:dyDescent="0.25">
      <c r="A1723" s="10">
        <f>IF('Paste data'!A1723="","",'Paste data'!A1723)</f>
      </c>
      <c r="B1723" s="4">
        <f>IF('Paste data'!A1723="","",'Paste data'!D1723)</f>
      </c>
      <c r="C1723" s="4">
        <f>IF('Paste data'!A1723="","",'Paste data'!B1723)</f>
      </c>
      <c r="D1723" s="11">
        <f>IFERROR(IF(OR('Paste data'!E1723="",'Paste data'!F1723=""),"",ROUND((IF(ISNUMBER('Paste data'!F1723),'Paste data'!F1723,IFERROR(DATE(VALUE(LEFT('Paste data'!F1723,4)),VALUE(MID('Paste data'!F1723,6,2)),VALUE(MID('Paste data'!F1723,9,2)))+VALUE(MID('Paste data'!F1723,12,2))/24+VALUE(MID('Paste data'!F1723,15,2))/1440,"")))-(IF(ISNUMBER('Paste data'!E1723),'Paste data'!E1723,IFERROR(DATE(VALUE(LEFT('Paste data'!E1723,4)),VALUE(MID('Paste data'!E1723,6,2)),VALUE(MID('Paste data'!E1723,9,2)))+VALUE(MID('Paste data'!E1723,12,2))/24+VALUE(MID('Paste data'!E1723,15,2))/1440,""))),2)),"")</f>
      </c>
      <c r="E1723" s="11">
        <f>IFERROR(IF(OR('Paste data'!F1723="",'Paste data'!G1723=""),"",ROUND((IF(ISNUMBER('Paste data'!G1723),'Paste data'!G1723,IFERROR(DATE(VALUE(LEFT('Paste data'!G1723,4)),VALUE(MID('Paste data'!G1723,6,2)),VALUE(MID('Paste data'!G1723,9,2)))+VALUE(MID('Paste data'!G1723,12,2))/24+VALUE(MID('Paste data'!G1723,15,2))/1440,"")))-(IF(ISNUMBER('Paste data'!F1723),'Paste data'!F1723,IFERROR(DATE(VALUE(LEFT('Paste data'!F1723,4)),VALUE(MID('Paste data'!F1723,6,2)),VALUE(MID('Paste data'!F1723,9,2)))+VALUE(MID('Paste data'!F1723,12,2))/24+VALUE(MID('Paste data'!F1723,15,2))/1440,""))),2)),"")</f>
      </c>
      <c r="F1723" s="11">
        <f>IFERROR(IF(OR('Paste data'!E1723="",'Paste data'!G1723=""),"",ROUND((IF(ISNUMBER('Paste data'!G1723),'Paste data'!G1723,IFERROR(DATE(VALUE(LEFT('Paste data'!G1723,4)),VALUE(MID('Paste data'!G1723,6,2)),VALUE(MID('Paste data'!G1723,9,2)))+VALUE(MID('Paste data'!G1723,12,2))/24+VALUE(MID('Paste data'!G1723,15,2))/1440,"")))-(IF(ISNUMBER('Paste data'!E1723),'Paste data'!E1723,IFERROR(DATE(VALUE(LEFT('Paste data'!E1723,4)),VALUE(MID('Paste data'!E1723,6,2)),VALUE(MID('Paste data'!E1723,9,2)))+VALUE(MID('Paste data'!E1723,12,2))/24+VALUE(MID('Paste data'!E1723,15,2))/1440,""))),2)),"")</f>
      </c>
      <c r="G1723" s="10">
        <f>IFERROR(IF('Paste data'!G1723="","",(IF(ISNUMBER('Paste data'!G1723),'Paste data'!G1723,IFERROR(DATE(VALUE(LEFT('Paste data'!G1723,4)),VALUE(MID('Paste data'!G1723,6,2)),VALUE(MID('Paste data'!G1723,9,2)))+VALUE(MID('Paste data'!G1723,12,2))/24+VALUE(MID('Paste data'!G1723,15,2))/1440,"")))-WEEKDAY((IF(ISNUMBER('Paste data'!G1723),'Paste data'!G1723,IFERROR(DATE(VALUE(LEFT('Paste data'!G1723,4)),VALUE(MID('Paste data'!G1723,6,2)),VALUE(MID('Paste data'!G1723,9,2)))+VALUE(MID('Paste data'!G1723,12,2))/24+VALUE(MID('Paste data'!G1723,15,2))/1440,""))),3)),"")</f>
      </c>
    </row>
    <row r="1724" spans="1:7" x14ac:dyDescent="0.25">
      <c r="A1724" s="10">
        <f>IF('Paste data'!A1724="","",'Paste data'!A1724)</f>
      </c>
      <c r="B1724" s="4">
        <f>IF('Paste data'!A1724="","",'Paste data'!D1724)</f>
      </c>
      <c r="C1724" s="4">
        <f>IF('Paste data'!A1724="","",'Paste data'!B1724)</f>
      </c>
      <c r="D1724" s="11">
        <f>IFERROR(IF(OR('Paste data'!E1724="",'Paste data'!F1724=""),"",ROUND((IF(ISNUMBER('Paste data'!F1724),'Paste data'!F1724,IFERROR(DATE(VALUE(LEFT('Paste data'!F1724,4)),VALUE(MID('Paste data'!F1724,6,2)),VALUE(MID('Paste data'!F1724,9,2)))+VALUE(MID('Paste data'!F1724,12,2))/24+VALUE(MID('Paste data'!F1724,15,2))/1440,"")))-(IF(ISNUMBER('Paste data'!E1724),'Paste data'!E1724,IFERROR(DATE(VALUE(LEFT('Paste data'!E1724,4)),VALUE(MID('Paste data'!E1724,6,2)),VALUE(MID('Paste data'!E1724,9,2)))+VALUE(MID('Paste data'!E1724,12,2))/24+VALUE(MID('Paste data'!E1724,15,2))/1440,""))),2)),"")</f>
      </c>
      <c r="E1724" s="11">
        <f>IFERROR(IF(OR('Paste data'!F1724="",'Paste data'!G1724=""),"",ROUND((IF(ISNUMBER('Paste data'!G1724),'Paste data'!G1724,IFERROR(DATE(VALUE(LEFT('Paste data'!G1724,4)),VALUE(MID('Paste data'!G1724,6,2)),VALUE(MID('Paste data'!G1724,9,2)))+VALUE(MID('Paste data'!G1724,12,2))/24+VALUE(MID('Paste data'!G1724,15,2))/1440,"")))-(IF(ISNUMBER('Paste data'!F1724),'Paste data'!F1724,IFERROR(DATE(VALUE(LEFT('Paste data'!F1724,4)),VALUE(MID('Paste data'!F1724,6,2)),VALUE(MID('Paste data'!F1724,9,2)))+VALUE(MID('Paste data'!F1724,12,2))/24+VALUE(MID('Paste data'!F1724,15,2))/1440,""))),2)),"")</f>
      </c>
      <c r="F1724" s="11">
        <f>IFERROR(IF(OR('Paste data'!E1724="",'Paste data'!G1724=""),"",ROUND((IF(ISNUMBER('Paste data'!G1724),'Paste data'!G1724,IFERROR(DATE(VALUE(LEFT('Paste data'!G1724,4)),VALUE(MID('Paste data'!G1724,6,2)),VALUE(MID('Paste data'!G1724,9,2)))+VALUE(MID('Paste data'!G1724,12,2))/24+VALUE(MID('Paste data'!G1724,15,2))/1440,"")))-(IF(ISNUMBER('Paste data'!E1724),'Paste data'!E1724,IFERROR(DATE(VALUE(LEFT('Paste data'!E1724,4)),VALUE(MID('Paste data'!E1724,6,2)),VALUE(MID('Paste data'!E1724,9,2)))+VALUE(MID('Paste data'!E1724,12,2))/24+VALUE(MID('Paste data'!E1724,15,2))/1440,""))),2)),"")</f>
      </c>
      <c r="G1724" s="10">
        <f>IFERROR(IF('Paste data'!G1724="","",(IF(ISNUMBER('Paste data'!G1724),'Paste data'!G1724,IFERROR(DATE(VALUE(LEFT('Paste data'!G1724,4)),VALUE(MID('Paste data'!G1724,6,2)),VALUE(MID('Paste data'!G1724,9,2)))+VALUE(MID('Paste data'!G1724,12,2))/24+VALUE(MID('Paste data'!G1724,15,2))/1440,"")))-WEEKDAY((IF(ISNUMBER('Paste data'!G1724),'Paste data'!G1724,IFERROR(DATE(VALUE(LEFT('Paste data'!G1724,4)),VALUE(MID('Paste data'!G1724,6,2)),VALUE(MID('Paste data'!G1724,9,2)))+VALUE(MID('Paste data'!G1724,12,2))/24+VALUE(MID('Paste data'!G1724,15,2))/1440,""))),3)),"")</f>
      </c>
    </row>
    <row r="1725" spans="1:7" x14ac:dyDescent="0.25">
      <c r="A1725" s="10">
        <f>IF('Paste data'!A1725="","",'Paste data'!A1725)</f>
      </c>
      <c r="B1725" s="4">
        <f>IF('Paste data'!A1725="","",'Paste data'!D1725)</f>
      </c>
      <c r="C1725" s="4">
        <f>IF('Paste data'!A1725="","",'Paste data'!B1725)</f>
      </c>
      <c r="D1725" s="11">
        <f>IFERROR(IF(OR('Paste data'!E1725="",'Paste data'!F1725=""),"",ROUND((IF(ISNUMBER('Paste data'!F1725),'Paste data'!F1725,IFERROR(DATE(VALUE(LEFT('Paste data'!F1725,4)),VALUE(MID('Paste data'!F1725,6,2)),VALUE(MID('Paste data'!F1725,9,2)))+VALUE(MID('Paste data'!F1725,12,2))/24+VALUE(MID('Paste data'!F1725,15,2))/1440,"")))-(IF(ISNUMBER('Paste data'!E1725),'Paste data'!E1725,IFERROR(DATE(VALUE(LEFT('Paste data'!E1725,4)),VALUE(MID('Paste data'!E1725,6,2)),VALUE(MID('Paste data'!E1725,9,2)))+VALUE(MID('Paste data'!E1725,12,2))/24+VALUE(MID('Paste data'!E1725,15,2))/1440,""))),2)),"")</f>
      </c>
      <c r="E1725" s="11">
        <f>IFERROR(IF(OR('Paste data'!F1725="",'Paste data'!G1725=""),"",ROUND((IF(ISNUMBER('Paste data'!G1725),'Paste data'!G1725,IFERROR(DATE(VALUE(LEFT('Paste data'!G1725,4)),VALUE(MID('Paste data'!G1725,6,2)),VALUE(MID('Paste data'!G1725,9,2)))+VALUE(MID('Paste data'!G1725,12,2))/24+VALUE(MID('Paste data'!G1725,15,2))/1440,"")))-(IF(ISNUMBER('Paste data'!F1725),'Paste data'!F1725,IFERROR(DATE(VALUE(LEFT('Paste data'!F1725,4)),VALUE(MID('Paste data'!F1725,6,2)),VALUE(MID('Paste data'!F1725,9,2)))+VALUE(MID('Paste data'!F1725,12,2))/24+VALUE(MID('Paste data'!F1725,15,2))/1440,""))),2)),"")</f>
      </c>
      <c r="F1725" s="11">
        <f>IFERROR(IF(OR('Paste data'!E1725="",'Paste data'!G1725=""),"",ROUND((IF(ISNUMBER('Paste data'!G1725),'Paste data'!G1725,IFERROR(DATE(VALUE(LEFT('Paste data'!G1725,4)),VALUE(MID('Paste data'!G1725,6,2)),VALUE(MID('Paste data'!G1725,9,2)))+VALUE(MID('Paste data'!G1725,12,2))/24+VALUE(MID('Paste data'!G1725,15,2))/1440,"")))-(IF(ISNUMBER('Paste data'!E1725),'Paste data'!E1725,IFERROR(DATE(VALUE(LEFT('Paste data'!E1725,4)),VALUE(MID('Paste data'!E1725,6,2)),VALUE(MID('Paste data'!E1725,9,2)))+VALUE(MID('Paste data'!E1725,12,2))/24+VALUE(MID('Paste data'!E1725,15,2))/1440,""))),2)),"")</f>
      </c>
      <c r="G1725" s="10">
        <f>IFERROR(IF('Paste data'!G1725="","",(IF(ISNUMBER('Paste data'!G1725),'Paste data'!G1725,IFERROR(DATE(VALUE(LEFT('Paste data'!G1725,4)),VALUE(MID('Paste data'!G1725,6,2)),VALUE(MID('Paste data'!G1725,9,2)))+VALUE(MID('Paste data'!G1725,12,2))/24+VALUE(MID('Paste data'!G1725,15,2))/1440,"")))-WEEKDAY((IF(ISNUMBER('Paste data'!G1725),'Paste data'!G1725,IFERROR(DATE(VALUE(LEFT('Paste data'!G1725,4)),VALUE(MID('Paste data'!G1725,6,2)),VALUE(MID('Paste data'!G1725,9,2)))+VALUE(MID('Paste data'!G1725,12,2))/24+VALUE(MID('Paste data'!G1725,15,2))/1440,""))),3)),"")</f>
      </c>
    </row>
    <row r="1726" spans="1:7" x14ac:dyDescent="0.25">
      <c r="A1726" s="10">
        <f>IF('Paste data'!A1726="","",'Paste data'!A1726)</f>
      </c>
      <c r="B1726" s="4">
        <f>IF('Paste data'!A1726="","",'Paste data'!D1726)</f>
      </c>
      <c r="C1726" s="4">
        <f>IF('Paste data'!A1726="","",'Paste data'!B1726)</f>
      </c>
      <c r="D1726" s="11">
        <f>IFERROR(IF(OR('Paste data'!E1726="",'Paste data'!F1726=""),"",ROUND((IF(ISNUMBER('Paste data'!F1726),'Paste data'!F1726,IFERROR(DATE(VALUE(LEFT('Paste data'!F1726,4)),VALUE(MID('Paste data'!F1726,6,2)),VALUE(MID('Paste data'!F1726,9,2)))+VALUE(MID('Paste data'!F1726,12,2))/24+VALUE(MID('Paste data'!F1726,15,2))/1440,"")))-(IF(ISNUMBER('Paste data'!E1726),'Paste data'!E1726,IFERROR(DATE(VALUE(LEFT('Paste data'!E1726,4)),VALUE(MID('Paste data'!E1726,6,2)),VALUE(MID('Paste data'!E1726,9,2)))+VALUE(MID('Paste data'!E1726,12,2))/24+VALUE(MID('Paste data'!E1726,15,2))/1440,""))),2)),"")</f>
      </c>
      <c r="E1726" s="11">
        <f>IFERROR(IF(OR('Paste data'!F1726="",'Paste data'!G1726=""),"",ROUND((IF(ISNUMBER('Paste data'!G1726),'Paste data'!G1726,IFERROR(DATE(VALUE(LEFT('Paste data'!G1726,4)),VALUE(MID('Paste data'!G1726,6,2)),VALUE(MID('Paste data'!G1726,9,2)))+VALUE(MID('Paste data'!G1726,12,2))/24+VALUE(MID('Paste data'!G1726,15,2))/1440,"")))-(IF(ISNUMBER('Paste data'!F1726),'Paste data'!F1726,IFERROR(DATE(VALUE(LEFT('Paste data'!F1726,4)),VALUE(MID('Paste data'!F1726,6,2)),VALUE(MID('Paste data'!F1726,9,2)))+VALUE(MID('Paste data'!F1726,12,2))/24+VALUE(MID('Paste data'!F1726,15,2))/1440,""))),2)),"")</f>
      </c>
      <c r="F1726" s="11">
        <f>IFERROR(IF(OR('Paste data'!E1726="",'Paste data'!G1726=""),"",ROUND((IF(ISNUMBER('Paste data'!G1726),'Paste data'!G1726,IFERROR(DATE(VALUE(LEFT('Paste data'!G1726,4)),VALUE(MID('Paste data'!G1726,6,2)),VALUE(MID('Paste data'!G1726,9,2)))+VALUE(MID('Paste data'!G1726,12,2))/24+VALUE(MID('Paste data'!G1726,15,2))/1440,"")))-(IF(ISNUMBER('Paste data'!E1726),'Paste data'!E1726,IFERROR(DATE(VALUE(LEFT('Paste data'!E1726,4)),VALUE(MID('Paste data'!E1726,6,2)),VALUE(MID('Paste data'!E1726,9,2)))+VALUE(MID('Paste data'!E1726,12,2))/24+VALUE(MID('Paste data'!E1726,15,2))/1440,""))),2)),"")</f>
      </c>
      <c r="G1726" s="10">
        <f>IFERROR(IF('Paste data'!G1726="","",(IF(ISNUMBER('Paste data'!G1726),'Paste data'!G1726,IFERROR(DATE(VALUE(LEFT('Paste data'!G1726,4)),VALUE(MID('Paste data'!G1726,6,2)),VALUE(MID('Paste data'!G1726,9,2)))+VALUE(MID('Paste data'!G1726,12,2))/24+VALUE(MID('Paste data'!G1726,15,2))/1440,"")))-WEEKDAY((IF(ISNUMBER('Paste data'!G1726),'Paste data'!G1726,IFERROR(DATE(VALUE(LEFT('Paste data'!G1726,4)),VALUE(MID('Paste data'!G1726,6,2)),VALUE(MID('Paste data'!G1726,9,2)))+VALUE(MID('Paste data'!G1726,12,2))/24+VALUE(MID('Paste data'!G1726,15,2))/1440,""))),3)),"")</f>
      </c>
    </row>
    <row r="1727" spans="1:7" x14ac:dyDescent="0.25">
      <c r="A1727" s="10">
        <f>IF('Paste data'!A1727="","",'Paste data'!A1727)</f>
      </c>
      <c r="B1727" s="4">
        <f>IF('Paste data'!A1727="","",'Paste data'!D1727)</f>
      </c>
      <c r="C1727" s="4">
        <f>IF('Paste data'!A1727="","",'Paste data'!B1727)</f>
      </c>
      <c r="D1727" s="11">
        <f>IFERROR(IF(OR('Paste data'!E1727="",'Paste data'!F1727=""),"",ROUND((IF(ISNUMBER('Paste data'!F1727),'Paste data'!F1727,IFERROR(DATE(VALUE(LEFT('Paste data'!F1727,4)),VALUE(MID('Paste data'!F1727,6,2)),VALUE(MID('Paste data'!F1727,9,2)))+VALUE(MID('Paste data'!F1727,12,2))/24+VALUE(MID('Paste data'!F1727,15,2))/1440,"")))-(IF(ISNUMBER('Paste data'!E1727),'Paste data'!E1727,IFERROR(DATE(VALUE(LEFT('Paste data'!E1727,4)),VALUE(MID('Paste data'!E1727,6,2)),VALUE(MID('Paste data'!E1727,9,2)))+VALUE(MID('Paste data'!E1727,12,2))/24+VALUE(MID('Paste data'!E1727,15,2))/1440,""))),2)),"")</f>
      </c>
      <c r="E1727" s="11">
        <f>IFERROR(IF(OR('Paste data'!F1727="",'Paste data'!G1727=""),"",ROUND((IF(ISNUMBER('Paste data'!G1727),'Paste data'!G1727,IFERROR(DATE(VALUE(LEFT('Paste data'!G1727,4)),VALUE(MID('Paste data'!G1727,6,2)),VALUE(MID('Paste data'!G1727,9,2)))+VALUE(MID('Paste data'!G1727,12,2))/24+VALUE(MID('Paste data'!G1727,15,2))/1440,"")))-(IF(ISNUMBER('Paste data'!F1727),'Paste data'!F1727,IFERROR(DATE(VALUE(LEFT('Paste data'!F1727,4)),VALUE(MID('Paste data'!F1727,6,2)),VALUE(MID('Paste data'!F1727,9,2)))+VALUE(MID('Paste data'!F1727,12,2))/24+VALUE(MID('Paste data'!F1727,15,2))/1440,""))),2)),"")</f>
      </c>
      <c r="F1727" s="11">
        <f>IFERROR(IF(OR('Paste data'!E1727="",'Paste data'!G1727=""),"",ROUND((IF(ISNUMBER('Paste data'!G1727),'Paste data'!G1727,IFERROR(DATE(VALUE(LEFT('Paste data'!G1727,4)),VALUE(MID('Paste data'!G1727,6,2)),VALUE(MID('Paste data'!G1727,9,2)))+VALUE(MID('Paste data'!G1727,12,2))/24+VALUE(MID('Paste data'!G1727,15,2))/1440,"")))-(IF(ISNUMBER('Paste data'!E1727),'Paste data'!E1727,IFERROR(DATE(VALUE(LEFT('Paste data'!E1727,4)),VALUE(MID('Paste data'!E1727,6,2)),VALUE(MID('Paste data'!E1727,9,2)))+VALUE(MID('Paste data'!E1727,12,2))/24+VALUE(MID('Paste data'!E1727,15,2))/1440,""))),2)),"")</f>
      </c>
      <c r="G1727" s="10">
        <f>IFERROR(IF('Paste data'!G1727="","",(IF(ISNUMBER('Paste data'!G1727),'Paste data'!G1727,IFERROR(DATE(VALUE(LEFT('Paste data'!G1727,4)),VALUE(MID('Paste data'!G1727,6,2)),VALUE(MID('Paste data'!G1727,9,2)))+VALUE(MID('Paste data'!G1727,12,2))/24+VALUE(MID('Paste data'!G1727,15,2))/1440,"")))-WEEKDAY((IF(ISNUMBER('Paste data'!G1727),'Paste data'!G1727,IFERROR(DATE(VALUE(LEFT('Paste data'!G1727,4)),VALUE(MID('Paste data'!G1727,6,2)),VALUE(MID('Paste data'!G1727,9,2)))+VALUE(MID('Paste data'!G1727,12,2))/24+VALUE(MID('Paste data'!G1727,15,2))/1440,""))),3)),"")</f>
      </c>
    </row>
    <row r="1728" spans="1:7" x14ac:dyDescent="0.25">
      <c r="A1728" s="10">
        <f>IF('Paste data'!A1728="","",'Paste data'!A1728)</f>
      </c>
      <c r="B1728" s="4">
        <f>IF('Paste data'!A1728="","",'Paste data'!D1728)</f>
      </c>
      <c r="C1728" s="4">
        <f>IF('Paste data'!A1728="","",'Paste data'!B1728)</f>
      </c>
      <c r="D1728" s="11">
        <f>IFERROR(IF(OR('Paste data'!E1728="",'Paste data'!F1728=""),"",ROUND((IF(ISNUMBER('Paste data'!F1728),'Paste data'!F1728,IFERROR(DATE(VALUE(LEFT('Paste data'!F1728,4)),VALUE(MID('Paste data'!F1728,6,2)),VALUE(MID('Paste data'!F1728,9,2)))+VALUE(MID('Paste data'!F1728,12,2))/24+VALUE(MID('Paste data'!F1728,15,2))/1440,"")))-(IF(ISNUMBER('Paste data'!E1728),'Paste data'!E1728,IFERROR(DATE(VALUE(LEFT('Paste data'!E1728,4)),VALUE(MID('Paste data'!E1728,6,2)),VALUE(MID('Paste data'!E1728,9,2)))+VALUE(MID('Paste data'!E1728,12,2))/24+VALUE(MID('Paste data'!E1728,15,2))/1440,""))),2)),"")</f>
      </c>
      <c r="E1728" s="11">
        <f>IFERROR(IF(OR('Paste data'!F1728="",'Paste data'!G1728=""),"",ROUND((IF(ISNUMBER('Paste data'!G1728),'Paste data'!G1728,IFERROR(DATE(VALUE(LEFT('Paste data'!G1728,4)),VALUE(MID('Paste data'!G1728,6,2)),VALUE(MID('Paste data'!G1728,9,2)))+VALUE(MID('Paste data'!G1728,12,2))/24+VALUE(MID('Paste data'!G1728,15,2))/1440,"")))-(IF(ISNUMBER('Paste data'!F1728),'Paste data'!F1728,IFERROR(DATE(VALUE(LEFT('Paste data'!F1728,4)),VALUE(MID('Paste data'!F1728,6,2)),VALUE(MID('Paste data'!F1728,9,2)))+VALUE(MID('Paste data'!F1728,12,2))/24+VALUE(MID('Paste data'!F1728,15,2))/1440,""))),2)),"")</f>
      </c>
      <c r="F1728" s="11">
        <f>IFERROR(IF(OR('Paste data'!E1728="",'Paste data'!G1728=""),"",ROUND((IF(ISNUMBER('Paste data'!G1728),'Paste data'!G1728,IFERROR(DATE(VALUE(LEFT('Paste data'!G1728,4)),VALUE(MID('Paste data'!G1728,6,2)),VALUE(MID('Paste data'!G1728,9,2)))+VALUE(MID('Paste data'!G1728,12,2))/24+VALUE(MID('Paste data'!G1728,15,2))/1440,"")))-(IF(ISNUMBER('Paste data'!E1728),'Paste data'!E1728,IFERROR(DATE(VALUE(LEFT('Paste data'!E1728,4)),VALUE(MID('Paste data'!E1728,6,2)),VALUE(MID('Paste data'!E1728,9,2)))+VALUE(MID('Paste data'!E1728,12,2))/24+VALUE(MID('Paste data'!E1728,15,2))/1440,""))),2)),"")</f>
      </c>
      <c r="G1728" s="10">
        <f>IFERROR(IF('Paste data'!G1728="","",(IF(ISNUMBER('Paste data'!G1728),'Paste data'!G1728,IFERROR(DATE(VALUE(LEFT('Paste data'!G1728,4)),VALUE(MID('Paste data'!G1728,6,2)),VALUE(MID('Paste data'!G1728,9,2)))+VALUE(MID('Paste data'!G1728,12,2))/24+VALUE(MID('Paste data'!G1728,15,2))/1440,"")))-WEEKDAY((IF(ISNUMBER('Paste data'!G1728),'Paste data'!G1728,IFERROR(DATE(VALUE(LEFT('Paste data'!G1728,4)),VALUE(MID('Paste data'!G1728,6,2)),VALUE(MID('Paste data'!G1728,9,2)))+VALUE(MID('Paste data'!G1728,12,2))/24+VALUE(MID('Paste data'!G1728,15,2))/1440,""))),3)),"")</f>
      </c>
    </row>
    <row r="1729" spans="1:7" x14ac:dyDescent="0.25">
      <c r="A1729" s="10">
        <f>IF('Paste data'!A1729="","",'Paste data'!A1729)</f>
      </c>
      <c r="B1729" s="4">
        <f>IF('Paste data'!A1729="","",'Paste data'!D1729)</f>
      </c>
      <c r="C1729" s="4">
        <f>IF('Paste data'!A1729="","",'Paste data'!B1729)</f>
      </c>
      <c r="D1729" s="11">
        <f>IFERROR(IF(OR('Paste data'!E1729="",'Paste data'!F1729=""),"",ROUND((IF(ISNUMBER('Paste data'!F1729),'Paste data'!F1729,IFERROR(DATE(VALUE(LEFT('Paste data'!F1729,4)),VALUE(MID('Paste data'!F1729,6,2)),VALUE(MID('Paste data'!F1729,9,2)))+VALUE(MID('Paste data'!F1729,12,2))/24+VALUE(MID('Paste data'!F1729,15,2))/1440,"")))-(IF(ISNUMBER('Paste data'!E1729),'Paste data'!E1729,IFERROR(DATE(VALUE(LEFT('Paste data'!E1729,4)),VALUE(MID('Paste data'!E1729,6,2)),VALUE(MID('Paste data'!E1729,9,2)))+VALUE(MID('Paste data'!E1729,12,2))/24+VALUE(MID('Paste data'!E1729,15,2))/1440,""))),2)),"")</f>
      </c>
      <c r="E1729" s="11">
        <f>IFERROR(IF(OR('Paste data'!F1729="",'Paste data'!G1729=""),"",ROUND((IF(ISNUMBER('Paste data'!G1729),'Paste data'!G1729,IFERROR(DATE(VALUE(LEFT('Paste data'!G1729,4)),VALUE(MID('Paste data'!G1729,6,2)),VALUE(MID('Paste data'!G1729,9,2)))+VALUE(MID('Paste data'!G1729,12,2))/24+VALUE(MID('Paste data'!G1729,15,2))/1440,"")))-(IF(ISNUMBER('Paste data'!F1729),'Paste data'!F1729,IFERROR(DATE(VALUE(LEFT('Paste data'!F1729,4)),VALUE(MID('Paste data'!F1729,6,2)),VALUE(MID('Paste data'!F1729,9,2)))+VALUE(MID('Paste data'!F1729,12,2))/24+VALUE(MID('Paste data'!F1729,15,2))/1440,""))),2)),"")</f>
      </c>
      <c r="F1729" s="11">
        <f>IFERROR(IF(OR('Paste data'!E1729="",'Paste data'!G1729=""),"",ROUND((IF(ISNUMBER('Paste data'!G1729),'Paste data'!G1729,IFERROR(DATE(VALUE(LEFT('Paste data'!G1729,4)),VALUE(MID('Paste data'!G1729,6,2)),VALUE(MID('Paste data'!G1729,9,2)))+VALUE(MID('Paste data'!G1729,12,2))/24+VALUE(MID('Paste data'!G1729,15,2))/1440,"")))-(IF(ISNUMBER('Paste data'!E1729),'Paste data'!E1729,IFERROR(DATE(VALUE(LEFT('Paste data'!E1729,4)),VALUE(MID('Paste data'!E1729,6,2)),VALUE(MID('Paste data'!E1729,9,2)))+VALUE(MID('Paste data'!E1729,12,2))/24+VALUE(MID('Paste data'!E1729,15,2))/1440,""))),2)),"")</f>
      </c>
      <c r="G1729" s="10">
        <f>IFERROR(IF('Paste data'!G1729="","",(IF(ISNUMBER('Paste data'!G1729),'Paste data'!G1729,IFERROR(DATE(VALUE(LEFT('Paste data'!G1729,4)),VALUE(MID('Paste data'!G1729,6,2)),VALUE(MID('Paste data'!G1729,9,2)))+VALUE(MID('Paste data'!G1729,12,2))/24+VALUE(MID('Paste data'!G1729,15,2))/1440,"")))-WEEKDAY((IF(ISNUMBER('Paste data'!G1729),'Paste data'!G1729,IFERROR(DATE(VALUE(LEFT('Paste data'!G1729,4)),VALUE(MID('Paste data'!G1729,6,2)),VALUE(MID('Paste data'!G1729,9,2)))+VALUE(MID('Paste data'!G1729,12,2))/24+VALUE(MID('Paste data'!G1729,15,2))/1440,""))),3)),"")</f>
      </c>
    </row>
    <row r="1730" spans="1:7" x14ac:dyDescent="0.25">
      <c r="A1730" s="10">
        <f>IF('Paste data'!A1730="","",'Paste data'!A1730)</f>
      </c>
      <c r="B1730" s="4">
        <f>IF('Paste data'!A1730="","",'Paste data'!D1730)</f>
      </c>
      <c r="C1730" s="4">
        <f>IF('Paste data'!A1730="","",'Paste data'!B1730)</f>
      </c>
      <c r="D1730" s="11">
        <f>IFERROR(IF(OR('Paste data'!E1730="",'Paste data'!F1730=""),"",ROUND((IF(ISNUMBER('Paste data'!F1730),'Paste data'!F1730,IFERROR(DATE(VALUE(LEFT('Paste data'!F1730,4)),VALUE(MID('Paste data'!F1730,6,2)),VALUE(MID('Paste data'!F1730,9,2)))+VALUE(MID('Paste data'!F1730,12,2))/24+VALUE(MID('Paste data'!F1730,15,2))/1440,"")))-(IF(ISNUMBER('Paste data'!E1730),'Paste data'!E1730,IFERROR(DATE(VALUE(LEFT('Paste data'!E1730,4)),VALUE(MID('Paste data'!E1730,6,2)),VALUE(MID('Paste data'!E1730,9,2)))+VALUE(MID('Paste data'!E1730,12,2))/24+VALUE(MID('Paste data'!E1730,15,2))/1440,""))),2)),"")</f>
      </c>
      <c r="E1730" s="11">
        <f>IFERROR(IF(OR('Paste data'!F1730="",'Paste data'!G1730=""),"",ROUND((IF(ISNUMBER('Paste data'!G1730),'Paste data'!G1730,IFERROR(DATE(VALUE(LEFT('Paste data'!G1730,4)),VALUE(MID('Paste data'!G1730,6,2)),VALUE(MID('Paste data'!G1730,9,2)))+VALUE(MID('Paste data'!G1730,12,2))/24+VALUE(MID('Paste data'!G1730,15,2))/1440,"")))-(IF(ISNUMBER('Paste data'!F1730),'Paste data'!F1730,IFERROR(DATE(VALUE(LEFT('Paste data'!F1730,4)),VALUE(MID('Paste data'!F1730,6,2)),VALUE(MID('Paste data'!F1730,9,2)))+VALUE(MID('Paste data'!F1730,12,2))/24+VALUE(MID('Paste data'!F1730,15,2))/1440,""))),2)),"")</f>
      </c>
      <c r="F1730" s="11">
        <f>IFERROR(IF(OR('Paste data'!E1730="",'Paste data'!G1730=""),"",ROUND((IF(ISNUMBER('Paste data'!G1730),'Paste data'!G1730,IFERROR(DATE(VALUE(LEFT('Paste data'!G1730,4)),VALUE(MID('Paste data'!G1730,6,2)),VALUE(MID('Paste data'!G1730,9,2)))+VALUE(MID('Paste data'!G1730,12,2))/24+VALUE(MID('Paste data'!G1730,15,2))/1440,"")))-(IF(ISNUMBER('Paste data'!E1730),'Paste data'!E1730,IFERROR(DATE(VALUE(LEFT('Paste data'!E1730,4)),VALUE(MID('Paste data'!E1730,6,2)),VALUE(MID('Paste data'!E1730,9,2)))+VALUE(MID('Paste data'!E1730,12,2))/24+VALUE(MID('Paste data'!E1730,15,2))/1440,""))),2)),"")</f>
      </c>
      <c r="G1730" s="10">
        <f>IFERROR(IF('Paste data'!G1730="","",(IF(ISNUMBER('Paste data'!G1730),'Paste data'!G1730,IFERROR(DATE(VALUE(LEFT('Paste data'!G1730,4)),VALUE(MID('Paste data'!G1730,6,2)),VALUE(MID('Paste data'!G1730,9,2)))+VALUE(MID('Paste data'!G1730,12,2))/24+VALUE(MID('Paste data'!G1730,15,2))/1440,"")))-WEEKDAY((IF(ISNUMBER('Paste data'!G1730),'Paste data'!G1730,IFERROR(DATE(VALUE(LEFT('Paste data'!G1730,4)),VALUE(MID('Paste data'!G1730,6,2)),VALUE(MID('Paste data'!G1730,9,2)))+VALUE(MID('Paste data'!G1730,12,2))/24+VALUE(MID('Paste data'!G1730,15,2))/1440,""))),3)),"")</f>
      </c>
    </row>
    <row r="1731" spans="1:7" x14ac:dyDescent="0.25">
      <c r="A1731" s="10">
        <f>IF('Paste data'!A1731="","",'Paste data'!A1731)</f>
      </c>
      <c r="B1731" s="4">
        <f>IF('Paste data'!A1731="","",'Paste data'!D1731)</f>
      </c>
      <c r="C1731" s="4">
        <f>IF('Paste data'!A1731="","",'Paste data'!B1731)</f>
      </c>
      <c r="D1731" s="11">
        <f>IFERROR(IF(OR('Paste data'!E1731="",'Paste data'!F1731=""),"",ROUND((IF(ISNUMBER('Paste data'!F1731),'Paste data'!F1731,IFERROR(DATE(VALUE(LEFT('Paste data'!F1731,4)),VALUE(MID('Paste data'!F1731,6,2)),VALUE(MID('Paste data'!F1731,9,2)))+VALUE(MID('Paste data'!F1731,12,2))/24+VALUE(MID('Paste data'!F1731,15,2))/1440,"")))-(IF(ISNUMBER('Paste data'!E1731),'Paste data'!E1731,IFERROR(DATE(VALUE(LEFT('Paste data'!E1731,4)),VALUE(MID('Paste data'!E1731,6,2)),VALUE(MID('Paste data'!E1731,9,2)))+VALUE(MID('Paste data'!E1731,12,2))/24+VALUE(MID('Paste data'!E1731,15,2))/1440,""))),2)),"")</f>
      </c>
      <c r="E1731" s="11">
        <f>IFERROR(IF(OR('Paste data'!F1731="",'Paste data'!G1731=""),"",ROUND((IF(ISNUMBER('Paste data'!G1731),'Paste data'!G1731,IFERROR(DATE(VALUE(LEFT('Paste data'!G1731,4)),VALUE(MID('Paste data'!G1731,6,2)),VALUE(MID('Paste data'!G1731,9,2)))+VALUE(MID('Paste data'!G1731,12,2))/24+VALUE(MID('Paste data'!G1731,15,2))/1440,"")))-(IF(ISNUMBER('Paste data'!F1731),'Paste data'!F1731,IFERROR(DATE(VALUE(LEFT('Paste data'!F1731,4)),VALUE(MID('Paste data'!F1731,6,2)),VALUE(MID('Paste data'!F1731,9,2)))+VALUE(MID('Paste data'!F1731,12,2))/24+VALUE(MID('Paste data'!F1731,15,2))/1440,""))),2)),"")</f>
      </c>
      <c r="F1731" s="11">
        <f>IFERROR(IF(OR('Paste data'!E1731="",'Paste data'!G1731=""),"",ROUND((IF(ISNUMBER('Paste data'!G1731),'Paste data'!G1731,IFERROR(DATE(VALUE(LEFT('Paste data'!G1731,4)),VALUE(MID('Paste data'!G1731,6,2)),VALUE(MID('Paste data'!G1731,9,2)))+VALUE(MID('Paste data'!G1731,12,2))/24+VALUE(MID('Paste data'!G1731,15,2))/1440,"")))-(IF(ISNUMBER('Paste data'!E1731),'Paste data'!E1731,IFERROR(DATE(VALUE(LEFT('Paste data'!E1731,4)),VALUE(MID('Paste data'!E1731,6,2)),VALUE(MID('Paste data'!E1731,9,2)))+VALUE(MID('Paste data'!E1731,12,2))/24+VALUE(MID('Paste data'!E1731,15,2))/1440,""))),2)),"")</f>
      </c>
      <c r="G1731" s="10">
        <f>IFERROR(IF('Paste data'!G1731="","",(IF(ISNUMBER('Paste data'!G1731),'Paste data'!G1731,IFERROR(DATE(VALUE(LEFT('Paste data'!G1731,4)),VALUE(MID('Paste data'!G1731,6,2)),VALUE(MID('Paste data'!G1731,9,2)))+VALUE(MID('Paste data'!G1731,12,2))/24+VALUE(MID('Paste data'!G1731,15,2))/1440,"")))-WEEKDAY((IF(ISNUMBER('Paste data'!G1731),'Paste data'!G1731,IFERROR(DATE(VALUE(LEFT('Paste data'!G1731,4)),VALUE(MID('Paste data'!G1731,6,2)),VALUE(MID('Paste data'!G1731,9,2)))+VALUE(MID('Paste data'!G1731,12,2))/24+VALUE(MID('Paste data'!G1731,15,2))/1440,""))),3)),"")</f>
      </c>
    </row>
    <row r="1732" spans="1:7" x14ac:dyDescent="0.25">
      <c r="A1732" s="10">
        <f>IF('Paste data'!A1732="","",'Paste data'!A1732)</f>
      </c>
      <c r="B1732" s="4">
        <f>IF('Paste data'!A1732="","",'Paste data'!D1732)</f>
      </c>
      <c r="C1732" s="4">
        <f>IF('Paste data'!A1732="","",'Paste data'!B1732)</f>
      </c>
      <c r="D1732" s="11">
        <f>IFERROR(IF(OR('Paste data'!E1732="",'Paste data'!F1732=""),"",ROUND((IF(ISNUMBER('Paste data'!F1732),'Paste data'!F1732,IFERROR(DATE(VALUE(LEFT('Paste data'!F1732,4)),VALUE(MID('Paste data'!F1732,6,2)),VALUE(MID('Paste data'!F1732,9,2)))+VALUE(MID('Paste data'!F1732,12,2))/24+VALUE(MID('Paste data'!F1732,15,2))/1440,"")))-(IF(ISNUMBER('Paste data'!E1732),'Paste data'!E1732,IFERROR(DATE(VALUE(LEFT('Paste data'!E1732,4)),VALUE(MID('Paste data'!E1732,6,2)),VALUE(MID('Paste data'!E1732,9,2)))+VALUE(MID('Paste data'!E1732,12,2))/24+VALUE(MID('Paste data'!E1732,15,2))/1440,""))),2)),"")</f>
      </c>
      <c r="E1732" s="11">
        <f>IFERROR(IF(OR('Paste data'!F1732="",'Paste data'!G1732=""),"",ROUND((IF(ISNUMBER('Paste data'!G1732),'Paste data'!G1732,IFERROR(DATE(VALUE(LEFT('Paste data'!G1732,4)),VALUE(MID('Paste data'!G1732,6,2)),VALUE(MID('Paste data'!G1732,9,2)))+VALUE(MID('Paste data'!G1732,12,2))/24+VALUE(MID('Paste data'!G1732,15,2))/1440,"")))-(IF(ISNUMBER('Paste data'!F1732),'Paste data'!F1732,IFERROR(DATE(VALUE(LEFT('Paste data'!F1732,4)),VALUE(MID('Paste data'!F1732,6,2)),VALUE(MID('Paste data'!F1732,9,2)))+VALUE(MID('Paste data'!F1732,12,2))/24+VALUE(MID('Paste data'!F1732,15,2))/1440,""))),2)),"")</f>
      </c>
      <c r="F1732" s="11">
        <f>IFERROR(IF(OR('Paste data'!E1732="",'Paste data'!G1732=""),"",ROUND((IF(ISNUMBER('Paste data'!G1732),'Paste data'!G1732,IFERROR(DATE(VALUE(LEFT('Paste data'!G1732,4)),VALUE(MID('Paste data'!G1732,6,2)),VALUE(MID('Paste data'!G1732,9,2)))+VALUE(MID('Paste data'!G1732,12,2))/24+VALUE(MID('Paste data'!G1732,15,2))/1440,"")))-(IF(ISNUMBER('Paste data'!E1732),'Paste data'!E1732,IFERROR(DATE(VALUE(LEFT('Paste data'!E1732,4)),VALUE(MID('Paste data'!E1732,6,2)),VALUE(MID('Paste data'!E1732,9,2)))+VALUE(MID('Paste data'!E1732,12,2))/24+VALUE(MID('Paste data'!E1732,15,2))/1440,""))),2)),"")</f>
      </c>
      <c r="G1732" s="10">
        <f>IFERROR(IF('Paste data'!G1732="","",(IF(ISNUMBER('Paste data'!G1732),'Paste data'!G1732,IFERROR(DATE(VALUE(LEFT('Paste data'!G1732,4)),VALUE(MID('Paste data'!G1732,6,2)),VALUE(MID('Paste data'!G1732,9,2)))+VALUE(MID('Paste data'!G1732,12,2))/24+VALUE(MID('Paste data'!G1732,15,2))/1440,"")))-WEEKDAY((IF(ISNUMBER('Paste data'!G1732),'Paste data'!G1732,IFERROR(DATE(VALUE(LEFT('Paste data'!G1732,4)),VALUE(MID('Paste data'!G1732,6,2)),VALUE(MID('Paste data'!G1732,9,2)))+VALUE(MID('Paste data'!G1732,12,2))/24+VALUE(MID('Paste data'!G1732,15,2))/1440,""))),3)),"")</f>
      </c>
    </row>
    <row r="1733" spans="1:7" x14ac:dyDescent="0.25">
      <c r="A1733" s="10">
        <f>IF('Paste data'!A1733="","",'Paste data'!A1733)</f>
      </c>
      <c r="B1733" s="4">
        <f>IF('Paste data'!A1733="","",'Paste data'!D1733)</f>
      </c>
      <c r="C1733" s="4">
        <f>IF('Paste data'!A1733="","",'Paste data'!B1733)</f>
      </c>
      <c r="D1733" s="11">
        <f>IFERROR(IF(OR('Paste data'!E1733="",'Paste data'!F1733=""),"",ROUND((IF(ISNUMBER('Paste data'!F1733),'Paste data'!F1733,IFERROR(DATE(VALUE(LEFT('Paste data'!F1733,4)),VALUE(MID('Paste data'!F1733,6,2)),VALUE(MID('Paste data'!F1733,9,2)))+VALUE(MID('Paste data'!F1733,12,2))/24+VALUE(MID('Paste data'!F1733,15,2))/1440,"")))-(IF(ISNUMBER('Paste data'!E1733),'Paste data'!E1733,IFERROR(DATE(VALUE(LEFT('Paste data'!E1733,4)),VALUE(MID('Paste data'!E1733,6,2)),VALUE(MID('Paste data'!E1733,9,2)))+VALUE(MID('Paste data'!E1733,12,2))/24+VALUE(MID('Paste data'!E1733,15,2))/1440,""))),2)),"")</f>
      </c>
      <c r="E1733" s="11">
        <f>IFERROR(IF(OR('Paste data'!F1733="",'Paste data'!G1733=""),"",ROUND((IF(ISNUMBER('Paste data'!G1733),'Paste data'!G1733,IFERROR(DATE(VALUE(LEFT('Paste data'!G1733,4)),VALUE(MID('Paste data'!G1733,6,2)),VALUE(MID('Paste data'!G1733,9,2)))+VALUE(MID('Paste data'!G1733,12,2))/24+VALUE(MID('Paste data'!G1733,15,2))/1440,"")))-(IF(ISNUMBER('Paste data'!F1733),'Paste data'!F1733,IFERROR(DATE(VALUE(LEFT('Paste data'!F1733,4)),VALUE(MID('Paste data'!F1733,6,2)),VALUE(MID('Paste data'!F1733,9,2)))+VALUE(MID('Paste data'!F1733,12,2))/24+VALUE(MID('Paste data'!F1733,15,2))/1440,""))),2)),"")</f>
      </c>
      <c r="F1733" s="11">
        <f>IFERROR(IF(OR('Paste data'!E1733="",'Paste data'!G1733=""),"",ROUND((IF(ISNUMBER('Paste data'!G1733),'Paste data'!G1733,IFERROR(DATE(VALUE(LEFT('Paste data'!G1733,4)),VALUE(MID('Paste data'!G1733,6,2)),VALUE(MID('Paste data'!G1733,9,2)))+VALUE(MID('Paste data'!G1733,12,2))/24+VALUE(MID('Paste data'!G1733,15,2))/1440,"")))-(IF(ISNUMBER('Paste data'!E1733),'Paste data'!E1733,IFERROR(DATE(VALUE(LEFT('Paste data'!E1733,4)),VALUE(MID('Paste data'!E1733,6,2)),VALUE(MID('Paste data'!E1733,9,2)))+VALUE(MID('Paste data'!E1733,12,2))/24+VALUE(MID('Paste data'!E1733,15,2))/1440,""))),2)),"")</f>
      </c>
      <c r="G1733" s="10">
        <f>IFERROR(IF('Paste data'!G1733="","",(IF(ISNUMBER('Paste data'!G1733),'Paste data'!G1733,IFERROR(DATE(VALUE(LEFT('Paste data'!G1733,4)),VALUE(MID('Paste data'!G1733,6,2)),VALUE(MID('Paste data'!G1733,9,2)))+VALUE(MID('Paste data'!G1733,12,2))/24+VALUE(MID('Paste data'!G1733,15,2))/1440,"")))-WEEKDAY((IF(ISNUMBER('Paste data'!G1733),'Paste data'!G1733,IFERROR(DATE(VALUE(LEFT('Paste data'!G1733,4)),VALUE(MID('Paste data'!G1733,6,2)),VALUE(MID('Paste data'!G1733,9,2)))+VALUE(MID('Paste data'!G1733,12,2))/24+VALUE(MID('Paste data'!G1733,15,2))/1440,""))),3)),"")</f>
      </c>
    </row>
    <row r="1734" spans="1:7" x14ac:dyDescent="0.25">
      <c r="A1734" s="10">
        <f>IF('Paste data'!A1734="","",'Paste data'!A1734)</f>
      </c>
      <c r="B1734" s="4">
        <f>IF('Paste data'!A1734="","",'Paste data'!D1734)</f>
      </c>
      <c r="C1734" s="4">
        <f>IF('Paste data'!A1734="","",'Paste data'!B1734)</f>
      </c>
      <c r="D1734" s="11">
        <f>IFERROR(IF(OR('Paste data'!E1734="",'Paste data'!F1734=""),"",ROUND((IF(ISNUMBER('Paste data'!F1734),'Paste data'!F1734,IFERROR(DATE(VALUE(LEFT('Paste data'!F1734,4)),VALUE(MID('Paste data'!F1734,6,2)),VALUE(MID('Paste data'!F1734,9,2)))+VALUE(MID('Paste data'!F1734,12,2))/24+VALUE(MID('Paste data'!F1734,15,2))/1440,"")))-(IF(ISNUMBER('Paste data'!E1734),'Paste data'!E1734,IFERROR(DATE(VALUE(LEFT('Paste data'!E1734,4)),VALUE(MID('Paste data'!E1734,6,2)),VALUE(MID('Paste data'!E1734,9,2)))+VALUE(MID('Paste data'!E1734,12,2))/24+VALUE(MID('Paste data'!E1734,15,2))/1440,""))),2)),"")</f>
      </c>
      <c r="E1734" s="11">
        <f>IFERROR(IF(OR('Paste data'!F1734="",'Paste data'!G1734=""),"",ROUND((IF(ISNUMBER('Paste data'!G1734),'Paste data'!G1734,IFERROR(DATE(VALUE(LEFT('Paste data'!G1734,4)),VALUE(MID('Paste data'!G1734,6,2)),VALUE(MID('Paste data'!G1734,9,2)))+VALUE(MID('Paste data'!G1734,12,2))/24+VALUE(MID('Paste data'!G1734,15,2))/1440,"")))-(IF(ISNUMBER('Paste data'!F1734),'Paste data'!F1734,IFERROR(DATE(VALUE(LEFT('Paste data'!F1734,4)),VALUE(MID('Paste data'!F1734,6,2)),VALUE(MID('Paste data'!F1734,9,2)))+VALUE(MID('Paste data'!F1734,12,2))/24+VALUE(MID('Paste data'!F1734,15,2))/1440,""))),2)),"")</f>
      </c>
      <c r="F1734" s="11">
        <f>IFERROR(IF(OR('Paste data'!E1734="",'Paste data'!G1734=""),"",ROUND((IF(ISNUMBER('Paste data'!G1734),'Paste data'!G1734,IFERROR(DATE(VALUE(LEFT('Paste data'!G1734,4)),VALUE(MID('Paste data'!G1734,6,2)),VALUE(MID('Paste data'!G1734,9,2)))+VALUE(MID('Paste data'!G1734,12,2))/24+VALUE(MID('Paste data'!G1734,15,2))/1440,"")))-(IF(ISNUMBER('Paste data'!E1734),'Paste data'!E1734,IFERROR(DATE(VALUE(LEFT('Paste data'!E1734,4)),VALUE(MID('Paste data'!E1734,6,2)),VALUE(MID('Paste data'!E1734,9,2)))+VALUE(MID('Paste data'!E1734,12,2))/24+VALUE(MID('Paste data'!E1734,15,2))/1440,""))),2)),"")</f>
      </c>
      <c r="G1734" s="10">
        <f>IFERROR(IF('Paste data'!G1734="","",(IF(ISNUMBER('Paste data'!G1734),'Paste data'!G1734,IFERROR(DATE(VALUE(LEFT('Paste data'!G1734,4)),VALUE(MID('Paste data'!G1734,6,2)),VALUE(MID('Paste data'!G1734,9,2)))+VALUE(MID('Paste data'!G1734,12,2))/24+VALUE(MID('Paste data'!G1734,15,2))/1440,"")))-WEEKDAY((IF(ISNUMBER('Paste data'!G1734),'Paste data'!G1734,IFERROR(DATE(VALUE(LEFT('Paste data'!G1734,4)),VALUE(MID('Paste data'!G1734,6,2)),VALUE(MID('Paste data'!G1734,9,2)))+VALUE(MID('Paste data'!G1734,12,2))/24+VALUE(MID('Paste data'!G1734,15,2))/1440,""))),3)),"")</f>
      </c>
    </row>
    <row r="1735" spans="1:7" x14ac:dyDescent="0.25">
      <c r="A1735" s="10">
        <f>IF('Paste data'!A1735="","",'Paste data'!A1735)</f>
      </c>
      <c r="B1735" s="4">
        <f>IF('Paste data'!A1735="","",'Paste data'!D1735)</f>
      </c>
      <c r="C1735" s="4">
        <f>IF('Paste data'!A1735="","",'Paste data'!B1735)</f>
      </c>
      <c r="D1735" s="11">
        <f>IFERROR(IF(OR('Paste data'!E1735="",'Paste data'!F1735=""),"",ROUND((IF(ISNUMBER('Paste data'!F1735),'Paste data'!F1735,IFERROR(DATE(VALUE(LEFT('Paste data'!F1735,4)),VALUE(MID('Paste data'!F1735,6,2)),VALUE(MID('Paste data'!F1735,9,2)))+VALUE(MID('Paste data'!F1735,12,2))/24+VALUE(MID('Paste data'!F1735,15,2))/1440,"")))-(IF(ISNUMBER('Paste data'!E1735),'Paste data'!E1735,IFERROR(DATE(VALUE(LEFT('Paste data'!E1735,4)),VALUE(MID('Paste data'!E1735,6,2)),VALUE(MID('Paste data'!E1735,9,2)))+VALUE(MID('Paste data'!E1735,12,2))/24+VALUE(MID('Paste data'!E1735,15,2))/1440,""))),2)),"")</f>
      </c>
      <c r="E1735" s="11">
        <f>IFERROR(IF(OR('Paste data'!F1735="",'Paste data'!G1735=""),"",ROUND((IF(ISNUMBER('Paste data'!G1735),'Paste data'!G1735,IFERROR(DATE(VALUE(LEFT('Paste data'!G1735,4)),VALUE(MID('Paste data'!G1735,6,2)),VALUE(MID('Paste data'!G1735,9,2)))+VALUE(MID('Paste data'!G1735,12,2))/24+VALUE(MID('Paste data'!G1735,15,2))/1440,"")))-(IF(ISNUMBER('Paste data'!F1735),'Paste data'!F1735,IFERROR(DATE(VALUE(LEFT('Paste data'!F1735,4)),VALUE(MID('Paste data'!F1735,6,2)),VALUE(MID('Paste data'!F1735,9,2)))+VALUE(MID('Paste data'!F1735,12,2))/24+VALUE(MID('Paste data'!F1735,15,2))/1440,""))),2)),"")</f>
      </c>
      <c r="F1735" s="11">
        <f>IFERROR(IF(OR('Paste data'!E1735="",'Paste data'!G1735=""),"",ROUND((IF(ISNUMBER('Paste data'!G1735),'Paste data'!G1735,IFERROR(DATE(VALUE(LEFT('Paste data'!G1735,4)),VALUE(MID('Paste data'!G1735,6,2)),VALUE(MID('Paste data'!G1735,9,2)))+VALUE(MID('Paste data'!G1735,12,2))/24+VALUE(MID('Paste data'!G1735,15,2))/1440,"")))-(IF(ISNUMBER('Paste data'!E1735),'Paste data'!E1735,IFERROR(DATE(VALUE(LEFT('Paste data'!E1735,4)),VALUE(MID('Paste data'!E1735,6,2)),VALUE(MID('Paste data'!E1735,9,2)))+VALUE(MID('Paste data'!E1735,12,2))/24+VALUE(MID('Paste data'!E1735,15,2))/1440,""))),2)),"")</f>
      </c>
      <c r="G1735" s="10">
        <f>IFERROR(IF('Paste data'!G1735="","",(IF(ISNUMBER('Paste data'!G1735),'Paste data'!G1735,IFERROR(DATE(VALUE(LEFT('Paste data'!G1735,4)),VALUE(MID('Paste data'!G1735,6,2)),VALUE(MID('Paste data'!G1735,9,2)))+VALUE(MID('Paste data'!G1735,12,2))/24+VALUE(MID('Paste data'!G1735,15,2))/1440,"")))-WEEKDAY((IF(ISNUMBER('Paste data'!G1735),'Paste data'!G1735,IFERROR(DATE(VALUE(LEFT('Paste data'!G1735,4)),VALUE(MID('Paste data'!G1735,6,2)),VALUE(MID('Paste data'!G1735,9,2)))+VALUE(MID('Paste data'!G1735,12,2))/24+VALUE(MID('Paste data'!G1735,15,2))/1440,""))),3)),"")</f>
      </c>
    </row>
    <row r="1736" spans="1:7" x14ac:dyDescent="0.25">
      <c r="A1736" s="10">
        <f>IF('Paste data'!A1736="","",'Paste data'!A1736)</f>
      </c>
      <c r="B1736" s="4">
        <f>IF('Paste data'!A1736="","",'Paste data'!D1736)</f>
      </c>
      <c r="C1736" s="4">
        <f>IF('Paste data'!A1736="","",'Paste data'!B1736)</f>
      </c>
      <c r="D1736" s="11">
        <f>IFERROR(IF(OR('Paste data'!E1736="",'Paste data'!F1736=""),"",ROUND((IF(ISNUMBER('Paste data'!F1736),'Paste data'!F1736,IFERROR(DATE(VALUE(LEFT('Paste data'!F1736,4)),VALUE(MID('Paste data'!F1736,6,2)),VALUE(MID('Paste data'!F1736,9,2)))+VALUE(MID('Paste data'!F1736,12,2))/24+VALUE(MID('Paste data'!F1736,15,2))/1440,"")))-(IF(ISNUMBER('Paste data'!E1736),'Paste data'!E1736,IFERROR(DATE(VALUE(LEFT('Paste data'!E1736,4)),VALUE(MID('Paste data'!E1736,6,2)),VALUE(MID('Paste data'!E1736,9,2)))+VALUE(MID('Paste data'!E1736,12,2))/24+VALUE(MID('Paste data'!E1736,15,2))/1440,""))),2)),"")</f>
      </c>
      <c r="E1736" s="11">
        <f>IFERROR(IF(OR('Paste data'!F1736="",'Paste data'!G1736=""),"",ROUND((IF(ISNUMBER('Paste data'!G1736),'Paste data'!G1736,IFERROR(DATE(VALUE(LEFT('Paste data'!G1736,4)),VALUE(MID('Paste data'!G1736,6,2)),VALUE(MID('Paste data'!G1736,9,2)))+VALUE(MID('Paste data'!G1736,12,2))/24+VALUE(MID('Paste data'!G1736,15,2))/1440,"")))-(IF(ISNUMBER('Paste data'!F1736),'Paste data'!F1736,IFERROR(DATE(VALUE(LEFT('Paste data'!F1736,4)),VALUE(MID('Paste data'!F1736,6,2)),VALUE(MID('Paste data'!F1736,9,2)))+VALUE(MID('Paste data'!F1736,12,2))/24+VALUE(MID('Paste data'!F1736,15,2))/1440,""))),2)),"")</f>
      </c>
      <c r="F1736" s="11">
        <f>IFERROR(IF(OR('Paste data'!E1736="",'Paste data'!G1736=""),"",ROUND((IF(ISNUMBER('Paste data'!G1736),'Paste data'!G1736,IFERROR(DATE(VALUE(LEFT('Paste data'!G1736,4)),VALUE(MID('Paste data'!G1736,6,2)),VALUE(MID('Paste data'!G1736,9,2)))+VALUE(MID('Paste data'!G1736,12,2))/24+VALUE(MID('Paste data'!G1736,15,2))/1440,"")))-(IF(ISNUMBER('Paste data'!E1736),'Paste data'!E1736,IFERROR(DATE(VALUE(LEFT('Paste data'!E1736,4)),VALUE(MID('Paste data'!E1736,6,2)),VALUE(MID('Paste data'!E1736,9,2)))+VALUE(MID('Paste data'!E1736,12,2))/24+VALUE(MID('Paste data'!E1736,15,2))/1440,""))),2)),"")</f>
      </c>
      <c r="G1736" s="10">
        <f>IFERROR(IF('Paste data'!G1736="","",(IF(ISNUMBER('Paste data'!G1736),'Paste data'!G1736,IFERROR(DATE(VALUE(LEFT('Paste data'!G1736,4)),VALUE(MID('Paste data'!G1736,6,2)),VALUE(MID('Paste data'!G1736,9,2)))+VALUE(MID('Paste data'!G1736,12,2))/24+VALUE(MID('Paste data'!G1736,15,2))/1440,"")))-WEEKDAY((IF(ISNUMBER('Paste data'!G1736),'Paste data'!G1736,IFERROR(DATE(VALUE(LEFT('Paste data'!G1736,4)),VALUE(MID('Paste data'!G1736,6,2)),VALUE(MID('Paste data'!G1736,9,2)))+VALUE(MID('Paste data'!G1736,12,2))/24+VALUE(MID('Paste data'!G1736,15,2))/1440,""))),3)),"")</f>
      </c>
    </row>
    <row r="1737" spans="1:7" x14ac:dyDescent="0.25">
      <c r="A1737" s="10">
        <f>IF('Paste data'!A1737="","",'Paste data'!A1737)</f>
      </c>
      <c r="B1737" s="4">
        <f>IF('Paste data'!A1737="","",'Paste data'!D1737)</f>
      </c>
      <c r="C1737" s="4">
        <f>IF('Paste data'!A1737="","",'Paste data'!B1737)</f>
      </c>
      <c r="D1737" s="11">
        <f>IFERROR(IF(OR('Paste data'!E1737="",'Paste data'!F1737=""),"",ROUND((IF(ISNUMBER('Paste data'!F1737),'Paste data'!F1737,IFERROR(DATE(VALUE(LEFT('Paste data'!F1737,4)),VALUE(MID('Paste data'!F1737,6,2)),VALUE(MID('Paste data'!F1737,9,2)))+VALUE(MID('Paste data'!F1737,12,2))/24+VALUE(MID('Paste data'!F1737,15,2))/1440,"")))-(IF(ISNUMBER('Paste data'!E1737),'Paste data'!E1737,IFERROR(DATE(VALUE(LEFT('Paste data'!E1737,4)),VALUE(MID('Paste data'!E1737,6,2)),VALUE(MID('Paste data'!E1737,9,2)))+VALUE(MID('Paste data'!E1737,12,2))/24+VALUE(MID('Paste data'!E1737,15,2))/1440,""))),2)),"")</f>
      </c>
      <c r="E1737" s="11">
        <f>IFERROR(IF(OR('Paste data'!F1737="",'Paste data'!G1737=""),"",ROUND((IF(ISNUMBER('Paste data'!G1737),'Paste data'!G1737,IFERROR(DATE(VALUE(LEFT('Paste data'!G1737,4)),VALUE(MID('Paste data'!G1737,6,2)),VALUE(MID('Paste data'!G1737,9,2)))+VALUE(MID('Paste data'!G1737,12,2))/24+VALUE(MID('Paste data'!G1737,15,2))/1440,"")))-(IF(ISNUMBER('Paste data'!F1737),'Paste data'!F1737,IFERROR(DATE(VALUE(LEFT('Paste data'!F1737,4)),VALUE(MID('Paste data'!F1737,6,2)),VALUE(MID('Paste data'!F1737,9,2)))+VALUE(MID('Paste data'!F1737,12,2))/24+VALUE(MID('Paste data'!F1737,15,2))/1440,""))),2)),"")</f>
      </c>
      <c r="F1737" s="11">
        <f>IFERROR(IF(OR('Paste data'!E1737="",'Paste data'!G1737=""),"",ROUND((IF(ISNUMBER('Paste data'!G1737),'Paste data'!G1737,IFERROR(DATE(VALUE(LEFT('Paste data'!G1737,4)),VALUE(MID('Paste data'!G1737,6,2)),VALUE(MID('Paste data'!G1737,9,2)))+VALUE(MID('Paste data'!G1737,12,2))/24+VALUE(MID('Paste data'!G1737,15,2))/1440,"")))-(IF(ISNUMBER('Paste data'!E1737),'Paste data'!E1737,IFERROR(DATE(VALUE(LEFT('Paste data'!E1737,4)),VALUE(MID('Paste data'!E1737,6,2)),VALUE(MID('Paste data'!E1737,9,2)))+VALUE(MID('Paste data'!E1737,12,2))/24+VALUE(MID('Paste data'!E1737,15,2))/1440,""))),2)),"")</f>
      </c>
      <c r="G1737" s="10">
        <f>IFERROR(IF('Paste data'!G1737="","",(IF(ISNUMBER('Paste data'!G1737),'Paste data'!G1737,IFERROR(DATE(VALUE(LEFT('Paste data'!G1737,4)),VALUE(MID('Paste data'!G1737,6,2)),VALUE(MID('Paste data'!G1737,9,2)))+VALUE(MID('Paste data'!G1737,12,2))/24+VALUE(MID('Paste data'!G1737,15,2))/1440,"")))-WEEKDAY((IF(ISNUMBER('Paste data'!G1737),'Paste data'!G1737,IFERROR(DATE(VALUE(LEFT('Paste data'!G1737,4)),VALUE(MID('Paste data'!G1737,6,2)),VALUE(MID('Paste data'!G1737,9,2)))+VALUE(MID('Paste data'!G1737,12,2))/24+VALUE(MID('Paste data'!G1737,15,2))/1440,""))),3)),"")</f>
      </c>
    </row>
    <row r="1738" spans="1:7" x14ac:dyDescent="0.25">
      <c r="A1738" s="10">
        <f>IF('Paste data'!A1738="","",'Paste data'!A1738)</f>
      </c>
      <c r="B1738" s="4">
        <f>IF('Paste data'!A1738="","",'Paste data'!D1738)</f>
      </c>
      <c r="C1738" s="4">
        <f>IF('Paste data'!A1738="","",'Paste data'!B1738)</f>
      </c>
      <c r="D1738" s="11">
        <f>IFERROR(IF(OR('Paste data'!E1738="",'Paste data'!F1738=""),"",ROUND((IF(ISNUMBER('Paste data'!F1738),'Paste data'!F1738,IFERROR(DATE(VALUE(LEFT('Paste data'!F1738,4)),VALUE(MID('Paste data'!F1738,6,2)),VALUE(MID('Paste data'!F1738,9,2)))+VALUE(MID('Paste data'!F1738,12,2))/24+VALUE(MID('Paste data'!F1738,15,2))/1440,"")))-(IF(ISNUMBER('Paste data'!E1738),'Paste data'!E1738,IFERROR(DATE(VALUE(LEFT('Paste data'!E1738,4)),VALUE(MID('Paste data'!E1738,6,2)),VALUE(MID('Paste data'!E1738,9,2)))+VALUE(MID('Paste data'!E1738,12,2))/24+VALUE(MID('Paste data'!E1738,15,2))/1440,""))),2)),"")</f>
      </c>
      <c r="E1738" s="11">
        <f>IFERROR(IF(OR('Paste data'!F1738="",'Paste data'!G1738=""),"",ROUND((IF(ISNUMBER('Paste data'!G1738),'Paste data'!G1738,IFERROR(DATE(VALUE(LEFT('Paste data'!G1738,4)),VALUE(MID('Paste data'!G1738,6,2)),VALUE(MID('Paste data'!G1738,9,2)))+VALUE(MID('Paste data'!G1738,12,2))/24+VALUE(MID('Paste data'!G1738,15,2))/1440,"")))-(IF(ISNUMBER('Paste data'!F1738),'Paste data'!F1738,IFERROR(DATE(VALUE(LEFT('Paste data'!F1738,4)),VALUE(MID('Paste data'!F1738,6,2)),VALUE(MID('Paste data'!F1738,9,2)))+VALUE(MID('Paste data'!F1738,12,2))/24+VALUE(MID('Paste data'!F1738,15,2))/1440,""))),2)),"")</f>
      </c>
      <c r="F1738" s="11">
        <f>IFERROR(IF(OR('Paste data'!E1738="",'Paste data'!G1738=""),"",ROUND((IF(ISNUMBER('Paste data'!G1738),'Paste data'!G1738,IFERROR(DATE(VALUE(LEFT('Paste data'!G1738,4)),VALUE(MID('Paste data'!G1738,6,2)),VALUE(MID('Paste data'!G1738,9,2)))+VALUE(MID('Paste data'!G1738,12,2))/24+VALUE(MID('Paste data'!G1738,15,2))/1440,"")))-(IF(ISNUMBER('Paste data'!E1738),'Paste data'!E1738,IFERROR(DATE(VALUE(LEFT('Paste data'!E1738,4)),VALUE(MID('Paste data'!E1738,6,2)),VALUE(MID('Paste data'!E1738,9,2)))+VALUE(MID('Paste data'!E1738,12,2))/24+VALUE(MID('Paste data'!E1738,15,2))/1440,""))),2)),"")</f>
      </c>
      <c r="G1738" s="10">
        <f>IFERROR(IF('Paste data'!G1738="","",(IF(ISNUMBER('Paste data'!G1738),'Paste data'!G1738,IFERROR(DATE(VALUE(LEFT('Paste data'!G1738,4)),VALUE(MID('Paste data'!G1738,6,2)),VALUE(MID('Paste data'!G1738,9,2)))+VALUE(MID('Paste data'!G1738,12,2))/24+VALUE(MID('Paste data'!G1738,15,2))/1440,"")))-WEEKDAY((IF(ISNUMBER('Paste data'!G1738),'Paste data'!G1738,IFERROR(DATE(VALUE(LEFT('Paste data'!G1738,4)),VALUE(MID('Paste data'!G1738,6,2)),VALUE(MID('Paste data'!G1738,9,2)))+VALUE(MID('Paste data'!G1738,12,2))/24+VALUE(MID('Paste data'!G1738,15,2))/1440,""))),3)),"")</f>
      </c>
    </row>
    <row r="1739" spans="1:7" x14ac:dyDescent="0.25">
      <c r="A1739" s="10">
        <f>IF('Paste data'!A1739="","",'Paste data'!A1739)</f>
      </c>
      <c r="B1739" s="4">
        <f>IF('Paste data'!A1739="","",'Paste data'!D1739)</f>
      </c>
      <c r="C1739" s="4">
        <f>IF('Paste data'!A1739="","",'Paste data'!B1739)</f>
      </c>
      <c r="D1739" s="11">
        <f>IFERROR(IF(OR('Paste data'!E1739="",'Paste data'!F1739=""),"",ROUND((IF(ISNUMBER('Paste data'!F1739),'Paste data'!F1739,IFERROR(DATE(VALUE(LEFT('Paste data'!F1739,4)),VALUE(MID('Paste data'!F1739,6,2)),VALUE(MID('Paste data'!F1739,9,2)))+VALUE(MID('Paste data'!F1739,12,2))/24+VALUE(MID('Paste data'!F1739,15,2))/1440,"")))-(IF(ISNUMBER('Paste data'!E1739),'Paste data'!E1739,IFERROR(DATE(VALUE(LEFT('Paste data'!E1739,4)),VALUE(MID('Paste data'!E1739,6,2)),VALUE(MID('Paste data'!E1739,9,2)))+VALUE(MID('Paste data'!E1739,12,2))/24+VALUE(MID('Paste data'!E1739,15,2))/1440,""))),2)),"")</f>
      </c>
      <c r="E1739" s="11">
        <f>IFERROR(IF(OR('Paste data'!F1739="",'Paste data'!G1739=""),"",ROUND((IF(ISNUMBER('Paste data'!G1739),'Paste data'!G1739,IFERROR(DATE(VALUE(LEFT('Paste data'!G1739,4)),VALUE(MID('Paste data'!G1739,6,2)),VALUE(MID('Paste data'!G1739,9,2)))+VALUE(MID('Paste data'!G1739,12,2))/24+VALUE(MID('Paste data'!G1739,15,2))/1440,"")))-(IF(ISNUMBER('Paste data'!F1739),'Paste data'!F1739,IFERROR(DATE(VALUE(LEFT('Paste data'!F1739,4)),VALUE(MID('Paste data'!F1739,6,2)),VALUE(MID('Paste data'!F1739,9,2)))+VALUE(MID('Paste data'!F1739,12,2))/24+VALUE(MID('Paste data'!F1739,15,2))/1440,""))),2)),"")</f>
      </c>
      <c r="F1739" s="11">
        <f>IFERROR(IF(OR('Paste data'!E1739="",'Paste data'!G1739=""),"",ROUND((IF(ISNUMBER('Paste data'!G1739),'Paste data'!G1739,IFERROR(DATE(VALUE(LEFT('Paste data'!G1739,4)),VALUE(MID('Paste data'!G1739,6,2)),VALUE(MID('Paste data'!G1739,9,2)))+VALUE(MID('Paste data'!G1739,12,2))/24+VALUE(MID('Paste data'!G1739,15,2))/1440,"")))-(IF(ISNUMBER('Paste data'!E1739),'Paste data'!E1739,IFERROR(DATE(VALUE(LEFT('Paste data'!E1739,4)),VALUE(MID('Paste data'!E1739,6,2)),VALUE(MID('Paste data'!E1739,9,2)))+VALUE(MID('Paste data'!E1739,12,2))/24+VALUE(MID('Paste data'!E1739,15,2))/1440,""))),2)),"")</f>
      </c>
      <c r="G1739" s="10">
        <f>IFERROR(IF('Paste data'!G1739="","",(IF(ISNUMBER('Paste data'!G1739),'Paste data'!G1739,IFERROR(DATE(VALUE(LEFT('Paste data'!G1739,4)),VALUE(MID('Paste data'!G1739,6,2)),VALUE(MID('Paste data'!G1739,9,2)))+VALUE(MID('Paste data'!G1739,12,2))/24+VALUE(MID('Paste data'!G1739,15,2))/1440,"")))-WEEKDAY((IF(ISNUMBER('Paste data'!G1739),'Paste data'!G1739,IFERROR(DATE(VALUE(LEFT('Paste data'!G1739,4)),VALUE(MID('Paste data'!G1739,6,2)),VALUE(MID('Paste data'!G1739,9,2)))+VALUE(MID('Paste data'!G1739,12,2))/24+VALUE(MID('Paste data'!G1739,15,2))/1440,""))),3)),"")</f>
      </c>
    </row>
    <row r="1740" spans="1:7" x14ac:dyDescent="0.25">
      <c r="A1740" s="10">
        <f>IF('Paste data'!A1740="","",'Paste data'!A1740)</f>
      </c>
      <c r="B1740" s="4">
        <f>IF('Paste data'!A1740="","",'Paste data'!D1740)</f>
      </c>
      <c r="C1740" s="4">
        <f>IF('Paste data'!A1740="","",'Paste data'!B1740)</f>
      </c>
      <c r="D1740" s="11">
        <f>IFERROR(IF(OR('Paste data'!E1740="",'Paste data'!F1740=""),"",ROUND((IF(ISNUMBER('Paste data'!F1740),'Paste data'!F1740,IFERROR(DATE(VALUE(LEFT('Paste data'!F1740,4)),VALUE(MID('Paste data'!F1740,6,2)),VALUE(MID('Paste data'!F1740,9,2)))+VALUE(MID('Paste data'!F1740,12,2))/24+VALUE(MID('Paste data'!F1740,15,2))/1440,"")))-(IF(ISNUMBER('Paste data'!E1740),'Paste data'!E1740,IFERROR(DATE(VALUE(LEFT('Paste data'!E1740,4)),VALUE(MID('Paste data'!E1740,6,2)),VALUE(MID('Paste data'!E1740,9,2)))+VALUE(MID('Paste data'!E1740,12,2))/24+VALUE(MID('Paste data'!E1740,15,2))/1440,""))),2)),"")</f>
      </c>
      <c r="E1740" s="11">
        <f>IFERROR(IF(OR('Paste data'!F1740="",'Paste data'!G1740=""),"",ROUND((IF(ISNUMBER('Paste data'!G1740),'Paste data'!G1740,IFERROR(DATE(VALUE(LEFT('Paste data'!G1740,4)),VALUE(MID('Paste data'!G1740,6,2)),VALUE(MID('Paste data'!G1740,9,2)))+VALUE(MID('Paste data'!G1740,12,2))/24+VALUE(MID('Paste data'!G1740,15,2))/1440,"")))-(IF(ISNUMBER('Paste data'!F1740),'Paste data'!F1740,IFERROR(DATE(VALUE(LEFT('Paste data'!F1740,4)),VALUE(MID('Paste data'!F1740,6,2)),VALUE(MID('Paste data'!F1740,9,2)))+VALUE(MID('Paste data'!F1740,12,2))/24+VALUE(MID('Paste data'!F1740,15,2))/1440,""))),2)),"")</f>
      </c>
      <c r="F1740" s="11">
        <f>IFERROR(IF(OR('Paste data'!E1740="",'Paste data'!G1740=""),"",ROUND((IF(ISNUMBER('Paste data'!G1740),'Paste data'!G1740,IFERROR(DATE(VALUE(LEFT('Paste data'!G1740,4)),VALUE(MID('Paste data'!G1740,6,2)),VALUE(MID('Paste data'!G1740,9,2)))+VALUE(MID('Paste data'!G1740,12,2))/24+VALUE(MID('Paste data'!G1740,15,2))/1440,"")))-(IF(ISNUMBER('Paste data'!E1740),'Paste data'!E1740,IFERROR(DATE(VALUE(LEFT('Paste data'!E1740,4)),VALUE(MID('Paste data'!E1740,6,2)),VALUE(MID('Paste data'!E1740,9,2)))+VALUE(MID('Paste data'!E1740,12,2))/24+VALUE(MID('Paste data'!E1740,15,2))/1440,""))),2)),"")</f>
      </c>
      <c r="G1740" s="10">
        <f>IFERROR(IF('Paste data'!G1740="","",(IF(ISNUMBER('Paste data'!G1740),'Paste data'!G1740,IFERROR(DATE(VALUE(LEFT('Paste data'!G1740,4)),VALUE(MID('Paste data'!G1740,6,2)),VALUE(MID('Paste data'!G1740,9,2)))+VALUE(MID('Paste data'!G1740,12,2))/24+VALUE(MID('Paste data'!G1740,15,2))/1440,"")))-WEEKDAY((IF(ISNUMBER('Paste data'!G1740),'Paste data'!G1740,IFERROR(DATE(VALUE(LEFT('Paste data'!G1740,4)),VALUE(MID('Paste data'!G1740,6,2)),VALUE(MID('Paste data'!G1740,9,2)))+VALUE(MID('Paste data'!G1740,12,2))/24+VALUE(MID('Paste data'!G1740,15,2))/1440,""))),3)),"")</f>
      </c>
    </row>
    <row r="1741" spans="1:7" x14ac:dyDescent="0.25">
      <c r="A1741" s="10">
        <f>IF('Paste data'!A1741="","",'Paste data'!A1741)</f>
      </c>
      <c r="B1741" s="4">
        <f>IF('Paste data'!A1741="","",'Paste data'!D1741)</f>
      </c>
      <c r="C1741" s="4">
        <f>IF('Paste data'!A1741="","",'Paste data'!B1741)</f>
      </c>
      <c r="D1741" s="11">
        <f>IFERROR(IF(OR('Paste data'!E1741="",'Paste data'!F1741=""),"",ROUND((IF(ISNUMBER('Paste data'!F1741),'Paste data'!F1741,IFERROR(DATE(VALUE(LEFT('Paste data'!F1741,4)),VALUE(MID('Paste data'!F1741,6,2)),VALUE(MID('Paste data'!F1741,9,2)))+VALUE(MID('Paste data'!F1741,12,2))/24+VALUE(MID('Paste data'!F1741,15,2))/1440,"")))-(IF(ISNUMBER('Paste data'!E1741),'Paste data'!E1741,IFERROR(DATE(VALUE(LEFT('Paste data'!E1741,4)),VALUE(MID('Paste data'!E1741,6,2)),VALUE(MID('Paste data'!E1741,9,2)))+VALUE(MID('Paste data'!E1741,12,2))/24+VALUE(MID('Paste data'!E1741,15,2))/1440,""))),2)),"")</f>
      </c>
      <c r="E1741" s="11">
        <f>IFERROR(IF(OR('Paste data'!F1741="",'Paste data'!G1741=""),"",ROUND((IF(ISNUMBER('Paste data'!G1741),'Paste data'!G1741,IFERROR(DATE(VALUE(LEFT('Paste data'!G1741,4)),VALUE(MID('Paste data'!G1741,6,2)),VALUE(MID('Paste data'!G1741,9,2)))+VALUE(MID('Paste data'!G1741,12,2))/24+VALUE(MID('Paste data'!G1741,15,2))/1440,"")))-(IF(ISNUMBER('Paste data'!F1741),'Paste data'!F1741,IFERROR(DATE(VALUE(LEFT('Paste data'!F1741,4)),VALUE(MID('Paste data'!F1741,6,2)),VALUE(MID('Paste data'!F1741,9,2)))+VALUE(MID('Paste data'!F1741,12,2))/24+VALUE(MID('Paste data'!F1741,15,2))/1440,""))),2)),"")</f>
      </c>
      <c r="F1741" s="11">
        <f>IFERROR(IF(OR('Paste data'!E1741="",'Paste data'!G1741=""),"",ROUND((IF(ISNUMBER('Paste data'!G1741),'Paste data'!G1741,IFERROR(DATE(VALUE(LEFT('Paste data'!G1741,4)),VALUE(MID('Paste data'!G1741,6,2)),VALUE(MID('Paste data'!G1741,9,2)))+VALUE(MID('Paste data'!G1741,12,2))/24+VALUE(MID('Paste data'!G1741,15,2))/1440,"")))-(IF(ISNUMBER('Paste data'!E1741),'Paste data'!E1741,IFERROR(DATE(VALUE(LEFT('Paste data'!E1741,4)),VALUE(MID('Paste data'!E1741,6,2)),VALUE(MID('Paste data'!E1741,9,2)))+VALUE(MID('Paste data'!E1741,12,2))/24+VALUE(MID('Paste data'!E1741,15,2))/1440,""))),2)),"")</f>
      </c>
      <c r="G1741" s="10">
        <f>IFERROR(IF('Paste data'!G1741="","",(IF(ISNUMBER('Paste data'!G1741),'Paste data'!G1741,IFERROR(DATE(VALUE(LEFT('Paste data'!G1741,4)),VALUE(MID('Paste data'!G1741,6,2)),VALUE(MID('Paste data'!G1741,9,2)))+VALUE(MID('Paste data'!G1741,12,2))/24+VALUE(MID('Paste data'!G1741,15,2))/1440,"")))-WEEKDAY((IF(ISNUMBER('Paste data'!G1741),'Paste data'!G1741,IFERROR(DATE(VALUE(LEFT('Paste data'!G1741,4)),VALUE(MID('Paste data'!G1741,6,2)),VALUE(MID('Paste data'!G1741,9,2)))+VALUE(MID('Paste data'!G1741,12,2))/24+VALUE(MID('Paste data'!G1741,15,2))/1440,""))),3)),"")</f>
      </c>
    </row>
    <row r="1742" spans="1:7" x14ac:dyDescent="0.25">
      <c r="A1742" s="10">
        <f>IF('Paste data'!A1742="","",'Paste data'!A1742)</f>
      </c>
      <c r="B1742" s="4">
        <f>IF('Paste data'!A1742="","",'Paste data'!D1742)</f>
      </c>
      <c r="C1742" s="4">
        <f>IF('Paste data'!A1742="","",'Paste data'!B1742)</f>
      </c>
      <c r="D1742" s="11">
        <f>IFERROR(IF(OR('Paste data'!E1742="",'Paste data'!F1742=""),"",ROUND((IF(ISNUMBER('Paste data'!F1742),'Paste data'!F1742,IFERROR(DATE(VALUE(LEFT('Paste data'!F1742,4)),VALUE(MID('Paste data'!F1742,6,2)),VALUE(MID('Paste data'!F1742,9,2)))+VALUE(MID('Paste data'!F1742,12,2))/24+VALUE(MID('Paste data'!F1742,15,2))/1440,"")))-(IF(ISNUMBER('Paste data'!E1742),'Paste data'!E1742,IFERROR(DATE(VALUE(LEFT('Paste data'!E1742,4)),VALUE(MID('Paste data'!E1742,6,2)),VALUE(MID('Paste data'!E1742,9,2)))+VALUE(MID('Paste data'!E1742,12,2))/24+VALUE(MID('Paste data'!E1742,15,2))/1440,""))),2)),"")</f>
      </c>
      <c r="E1742" s="11">
        <f>IFERROR(IF(OR('Paste data'!F1742="",'Paste data'!G1742=""),"",ROUND((IF(ISNUMBER('Paste data'!G1742),'Paste data'!G1742,IFERROR(DATE(VALUE(LEFT('Paste data'!G1742,4)),VALUE(MID('Paste data'!G1742,6,2)),VALUE(MID('Paste data'!G1742,9,2)))+VALUE(MID('Paste data'!G1742,12,2))/24+VALUE(MID('Paste data'!G1742,15,2))/1440,"")))-(IF(ISNUMBER('Paste data'!F1742),'Paste data'!F1742,IFERROR(DATE(VALUE(LEFT('Paste data'!F1742,4)),VALUE(MID('Paste data'!F1742,6,2)),VALUE(MID('Paste data'!F1742,9,2)))+VALUE(MID('Paste data'!F1742,12,2))/24+VALUE(MID('Paste data'!F1742,15,2))/1440,""))),2)),"")</f>
      </c>
      <c r="F1742" s="11">
        <f>IFERROR(IF(OR('Paste data'!E1742="",'Paste data'!G1742=""),"",ROUND((IF(ISNUMBER('Paste data'!G1742),'Paste data'!G1742,IFERROR(DATE(VALUE(LEFT('Paste data'!G1742,4)),VALUE(MID('Paste data'!G1742,6,2)),VALUE(MID('Paste data'!G1742,9,2)))+VALUE(MID('Paste data'!G1742,12,2))/24+VALUE(MID('Paste data'!G1742,15,2))/1440,"")))-(IF(ISNUMBER('Paste data'!E1742),'Paste data'!E1742,IFERROR(DATE(VALUE(LEFT('Paste data'!E1742,4)),VALUE(MID('Paste data'!E1742,6,2)),VALUE(MID('Paste data'!E1742,9,2)))+VALUE(MID('Paste data'!E1742,12,2))/24+VALUE(MID('Paste data'!E1742,15,2))/1440,""))),2)),"")</f>
      </c>
      <c r="G1742" s="10">
        <f>IFERROR(IF('Paste data'!G1742="","",(IF(ISNUMBER('Paste data'!G1742),'Paste data'!G1742,IFERROR(DATE(VALUE(LEFT('Paste data'!G1742,4)),VALUE(MID('Paste data'!G1742,6,2)),VALUE(MID('Paste data'!G1742,9,2)))+VALUE(MID('Paste data'!G1742,12,2))/24+VALUE(MID('Paste data'!G1742,15,2))/1440,"")))-WEEKDAY((IF(ISNUMBER('Paste data'!G1742),'Paste data'!G1742,IFERROR(DATE(VALUE(LEFT('Paste data'!G1742,4)),VALUE(MID('Paste data'!G1742,6,2)),VALUE(MID('Paste data'!G1742,9,2)))+VALUE(MID('Paste data'!G1742,12,2))/24+VALUE(MID('Paste data'!G1742,15,2))/1440,""))),3)),"")</f>
      </c>
    </row>
    <row r="1743" spans="1:7" x14ac:dyDescent="0.25">
      <c r="A1743" s="10">
        <f>IF('Paste data'!A1743="","",'Paste data'!A1743)</f>
      </c>
      <c r="B1743" s="4">
        <f>IF('Paste data'!A1743="","",'Paste data'!D1743)</f>
      </c>
      <c r="C1743" s="4">
        <f>IF('Paste data'!A1743="","",'Paste data'!B1743)</f>
      </c>
      <c r="D1743" s="11">
        <f>IFERROR(IF(OR('Paste data'!E1743="",'Paste data'!F1743=""),"",ROUND((IF(ISNUMBER('Paste data'!F1743),'Paste data'!F1743,IFERROR(DATE(VALUE(LEFT('Paste data'!F1743,4)),VALUE(MID('Paste data'!F1743,6,2)),VALUE(MID('Paste data'!F1743,9,2)))+VALUE(MID('Paste data'!F1743,12,2))/24+VALUE(MID('Paste data'!F1743,15,2))/1440,"")))-(IF(ISNUMBER('Paste data'!E1743),'Paste data'!E1743,IFERROR(DATE(VALUE(LEFT('Paste data'!E1743,4)),VALUE(MID('Paste data'!E1743,6,2)),VALUE(MID('Paste data'!E1743,9,2)))+VALUE(MID('Paste data'!E1743,12,2))/24+VALUE(MID('Paste data'!E1743,15,2))/1440,""))),2)),"")</f>
      </c>
      <c r="E1743" s="11">
        <f>IFERROR(IF(OR('Paste data'!F1743="",'Paste data'!G1743=""),"",ROUND((IF(ISNUMBER('Paste data'!G1743),'Paste data'!G1743,IFERROR(DATE(VALUE(LEFT('Paste data'!G1743,4)),VALUE(MID('Paste data'!G1743,6,2)),VALUE(MID('Paste data'!G1743,9,2)))+VALUE(MID('Paste data'!G1743,12,2))/24+VALUE(MID('Paste data'!G1743,15,2))/1440,"")))-(IF(ISNUMBER('Paste data'!F1743),'Paste data'!F1743,IFERROR(DATE(VALUE(LEFT('Paste data'!F1743,4)),VALUE(MID('Paste data'!F1743,6,2)),VALUE(MID('Paste data'!F1743,9,2)))+VALUE(MID('Paste data'!F1743,12,2))/24+VALUE(MID('Paste data'!F1743,15,2))/1440,""))),2)),"")</f>
      </c>
      <c r="F1743" s="11">
        <f>IFERROR(IF(OR('Paste data'!E1743="",'Paste data'!G1743=""),"",ROUND((IF(ISNUMBER('Paste data'!G1743),'Paste data'!G1743,IFERROR(DATE(VALUE(LEFT('Paste data'!G1743,4)),VALUE(MID('Paste data'!G1743,6,2)),VALUE(MID('Paste data'!G1743,9,2)))+VALUE(MID('Paste data'!G1743,12,2))/24+VALUE(MID('Paste data'!G1743,15,2))/1440,"")))-(IF(ISNUMBER('Paste data'!E1743),'Paste data'!E1743,IFERROR(DATE(VALUE(LEFT('Paste data'!E1743,4)),VALUE(MID('Paste data'!E1743,6,2)),VALUE(MID('Paste data'!E1743,9,2)))+VALUE(MID('Paste data'!E1743,12,2))/24+VALUE(MID('Paste data'!E1743,15,2))/1440,""))),2)),"")</f>
      </c>
      <c r="G1743" s="10">
        <f>IFERROR(IF('Paste data'!G1743="","",(IF(ISNUMBER('Paste data'!G1743),'Paste data'!G1743,IFERROR(DATE(VALUE(LEFT('Paste data'!G1743,4)),VALUE(MID('Paste data'!G1743,6,2)),VALUE(MID('Paste data'!G1743,9,2)))+VALUE(MID('Paste data'!G1743,12,2))/24+VALUE(MID('Paste data'!G1743,15,2))/1440,"")))-WEEKDAY((IF(ISNUMBER('Paste data'!G1743),'Paste data'!G1743,IFERROR(DATE(VALUE(LEFT('Paste data'!G1743,4)),VALUE(MID('Paste data'!G1743,6,2)),VALUE(MID('Paste data'!G1743,9,2)))+VALUE(MID('Paste data'!G1743,12,2))/24+VALUE(MID('Paste data'!G1743,15,2))/1440,""))),3)),"")</f>
      </c>
    </row>
    <row r="1744" spans="1:7" x14ac:dyDescent="0.25">
      <c r="A1744" s="10">
        <f>IF('Paste data'!A1744="","",'Paste data'!A1744)</f>
      </c>
      <c r="B1744" s="4">
        <f>IF('Paste data'!A1744="","",'Paste data'!D1744)</f>
      </c>
      <c r="C1744" s="4">
        <f>IF('Paste data'!A1744="","",'Paste data'!B1744)</f>
      </c>
      <c r="D1744" s="11">
        <f>IFERROR(IF(OR('Paste data'!E1744="",'Paste data'!F1744=""),"",ROUND((IF(ISNUMBER('Paste data'!F1744),'Paste data'!F1744,IFERROR(DATE(VALUE(LEFT('Paste data'!F1744,4)),VALUE(MID('Paste data'!F1744,6,2)),VALUE(MID('Paste data'!F1744,9,2)))+VALUE(MID('Paste data'!F1744,12,2))/24+VALUE(MID('Paste data'!F1744,15,2))/1440,"")))-(IF(ISNUMBER('Paste data'!E1744),'Paste data'!E1744,IFERROR(DATE(VALUE(LEFT('Paste data'!E1744,4)),VALUE(MID('Paste data'!E1744,6,2)),VALUE(MID('Paste data'!E1744,9,2)))+VALUE(MID('Paste data'!E1744,12,2))/24+VALUE(MID('Paste data'!E1744,15,2))/1440,""))),2)),"")</f>
      </c>
      <c r="E1744" s="11">
        <f>IFERROR(IF(OR('Paste data'!F1744="",'Paste data'!G1744=""),"",ROUND((IF(ISNUMBER('Paste data'!G1744),'Paste data'!G1744,IFERROR(DATE(VALUE(LEFT('Paste data'!G1744,4)),VALUE(MID('Paste data'!G1744,6,2)),VALUE(MID('Paste data'!G1744,9,2)))+VALUE(MID('Paste data'!G1744,12,2))/24+VALUE(MID('Paste data'!G1744,15,2))/1440,"")))-(IF(ISNUMBER('Paste data'!F1744),'Paste data'!F1744,IFERROR(DATE(VALUE(LEFT('Paste data'!F1744,4)),VALUE(MID('Paste data'!F1744,6,2)),VALUE(MID('Paste data'!F1744,9,2)))+VALUE(MID('Paste data'!F1744,12,2))/24+VALUE(MID('Paste data'!F1744,15,2))/1440,""))),2)),"")</f>
      </c>
      <c r="F1744" s="11">
        <f>IFERROR(IF(OR('Paste data'!E1744="",'Paste data'!G1744=""),"",ROUND((IF(ISNUMBER('Paste data'!G1744),'Paste data'!G1744,IFERROR(DATE(VALUE(LEFT('Paste data'!G1744,4)),VALUE(MID('Paste data'!G1744,6,2)),VALUE(MID('Paste data'!G1744,9,2)))+VALUE(MID('Paste data'!G1744,12,2))/24+VALUE(MID('Paste data'!G1744,15,2))/1440,"")))-(IF(ISNUMBER('Paste data'!E1744),'Paste data'!E1744,IFERROR(DATE(VALUE(LEFT('Paste data'!E1744,4)),VALUE(MID('Paste data'!E1744,6,2)),VALUE(MID('Paste data'!E1744,9,2)))+VALUE(MID('Paste data'!E1744,12,2))/24+VALUE(MID('Paste data'!E1744,15,2))/1440,""))),2)),"")</f>
      </c>
      <c r="G1744" s="10">
        <f>IFERROR(IF('Paste data'!G1744="","",(IF(ISNUMBER('Paste data'!G1744),'Paste data'!G1744,IFERROR(DATE(VALUE(LEFT('Paste data'!G1744,4)),VALUE(MID('Paste data'!G1744,6,2)),VALUE(MID('Paste data'!G1744,9,2)))+VALUE(MID('Paste data'!G1744,12,2))/24+VALUE(MID('Paste data'!G1744,15,2))/1440,"")))-WEEKDAY((IF(ISNUMBER('Paste data'!G1744),'Paste data'!G1744,IFERROR(DATE(VALUE(LEFT('Paste data'!G1744,4)),VALUE(MID('Paste data'!G1744,6,2)),VALUE(MID('Paste data'!G1744,9,2)))+VALUE(MID('Paste data'!G1744,12,2))/24+VALUE(MID('Paste data'!G1744,15,2))/1440,""))),3)),"")</f>
      </c>
    </row>
    <row r="1745" spans="1:7" x14ac:dyDescent="0.25">
      <c r="A1745" s="10">
        <f>IF('Paste data'!A1745="","",'Paste data'!A1745)</f>
      </c>
      <c r="B1745" s="4">
        <f>IF('Paste data'!A1745="","",'Paste data'!D1745)</f>
      </c>
      <c r="C1745" s="4">
        <f>IF('Paste data'!A1745="","",'Paste data'!B1745)</f>
      </c>
      <c r="D1745" s="11">
        <f>IFERROR(IF(OR('Paste data'!E1745="",'Paste data'!F1745=""),"",ROUND((IF(ISNUMBER('Paste data'!F1745),'Paste data'!F1745,IFERROR(DATE(VALUE(LEFT('Paste data'!F1745,4)),VALUE(MID('Paste data'!F1745,6,2)),VALUE(MID('Paste data'!F1745,9,2)))+VALUE(MID('Paste data'!F1745,12,2))/24+VALUE(MID('Paste data'!F1745,15,2))/1440,"")))-(IF(ISNUMBER('Paste data'!E1745),'Paste data'!E1745,IFERROR(DATE(VALUE(LEFT('Paste data'!E1745,4)),VALUE(MID('Paste data'!E1745,6,2)),VALUE(MID('Paste data'!E1745,9,2)))+VALUE(MID('Paste data'!E1745,12,2))/24+VALUE(MID('Paste data'!E1745,15,2))/1440,""))),2)),"")</f>
      </c>
      <c r="E1745" s="11">
        <f>IFERROR(IF(OR('Paste data'!F1745="",'Paste data'!G1745=""),"",ROUND((IF(ISNUMBER('Paste data'!G1745),'Paste data'!G1745,IFERROR(DATE(VALUE(LEFT('Paste data'!G1745,4)),VALUE(MID('Paste data'!G1745,6,2)),VALUE(MID('Paste data'!G1745,9,2)))+VALUE(MID('Paste data'!G1745,12,2))/24+VALUE(MID('Paste data'!G1745,15,2))/1440,"")))-(IF(ISNUMBER('Paste data'!F1745),'Paste data'!F1745,IFERROR(DATE(VALUE(LEFT('Paste data'!F1745,4)),VALUE(MID('Paste data'!F1745,6,2)),VALUE(MID('Paste data'!F1745,9,2)))+VALUE(MID('Paste data'!F1745,12,2))/24+VALUE(MID('Paste data'!F1745,15,2))/1440,""))),2)),"")</f>
      </c>
      <c r="F1745" s="11">
        <f>IFERROR(IF(OR('Paste data'!E1745="",'Paste data'!G1745=""),"",ROUND((IF(ISNUMBER('Paste data'!G1745),'Paste data'!G1745,IFERROR(DATE(VALUE(LEFT('Paste data'!G1745,4)),VALUE(MID('Paste data'!G1745,6,2)),VALUE(MID('Paste data'!G1745,9,2)))+VALUE(MID('Paste data'!G1745,12,2))/24+VALUE(MID('Paste data'!G1745,15,2))/1440,"")))-(IF(ISNUMBER('Paste data'!E1745),'Paste data'!E1745,IFERROR(DATE(VALUE(LEFT('Paste data'!E1745,4)),VALUE(MID('Paste data'!E1745,6,2)),VALUE(MID('Paste data'!E1745,9,2)))+VALUE(MID('Paste data'!E1745,12,2))/24+VALUE(MID('Paste data'!E1745,15,2))/1440,""))),2)),"")</f>
      </c>
      <c r="G1745" s="10">
        <f>IFERROR(IF('Paste data'!G1745="","",(IF(ISNUMBER('Paste data'!G1745),'Paste data'!G1745,IFERROR(DATE(VALUE(LEFT('Paste data'!G1745,4)),VALUE(MID('Paste data'!G1745,6,2)),VALUE(MID('Paste data'!G1745,9,2)))+VALUE(MID('Paste data'!G1745,12,2))/24+VALUE(MID('Paste data'!G1745,15,2))/1440,"")))-WEEKDAY((IF(ISNUMBER('Paste data'!G1745),'Paste data'!G1745,IFERROR(DATE(VALUE(LEFT('Paste data'!G1745,4)),VALUE(MID('Paste data'!G1745,6,2)),VALUE(MID('Paste data'!G1745,9,2)))+VALUE(MID('Paste data'!G1745,12,2))/24+VALUE(MID('Paste data'!G1745,15,2))/1440,""))),3)),"")</f>
      </c>
    </row>
    <row r="1746" spans="1:7" x14ac:dyDescent="0.25">
      <c r="A1746" s="10">
        <f>IF('Paste data'!A1746="","",'Paste data'!A1746)</f>
      </c>
      <c r="B1746" s="4">
        <f>IF('Paste data'!A1746="","",'Paste data'!D1746)</f>
      </c>
      <c r="C1746" s="4">
        <f>IF('Paste data'!A1746="","",'Paste data'!B1746)</f>
      </c>
      <c r="D1746" s="11">
        <f>IFERROR(IF(OR('Paste data'!E1746="",'Paste data'!F1746=""),"",ROUND((IF(ISNUMBER('Paste data'!F1746),'Paste data'!F1746,IFERROR(DATE(VALUE(LEFT('Paste data'!F1746,4)),VALUE(MID('Paste data'!F1746,6,2)),VALUE(MID('Paste data'!F1746,9,2)))+VALUE(MID('Paste data'!F1746,12,2))/24+VALUE(MID('Paste data'!F1746,15,2))/1440,"")))-(IF(ISNUMBER('Paste data'!E1746),'Paste data'!E1746,IFERROR(DATE(VALUE(LEFT('Paste data'!E1746,4)),VALUE(MID('Paste data'!E1746,6,2)),VALUE(MID('Paste data'!E1746,9,2)))+VALUE(MID('Paste data'!E1746,12,2))/24+VALUE(MID('Paste data'!E1746,15,2))/1440,""))),2)),"")</f>
      </c>
      <c r="E1746" s="11">
        <f>IFERROR(IF(OR('Paste data'!F1746="",'Paste data'!G1746=""),"",ROUND((IF(ISNUMBER('Paste data'!G1746),'Paste data'!G1746,IFERROR(DATE(VALUE(LEFT('Paste data'!G1746,4)),VALUE(MID('Paste data'!G1746,6,2)),VALUE(MID('Paste data'!G1746,9,2)))+VALUE(MID('Paste data'!G1746,12,2))/24+VALUE(MID('Paste data'!G1746,15,2))/1440,"")))-(IF(ISNUMBER('Paste data'!F1746),'Paste data'!F1746,IFERROR(DATE(VALUE(LEFT('Paste data'!F1746,4)),VALUE(MID('Paste data'!F1746,6,2)),VALUE(MID('Paste data'!F1746,9,2)))+VALUE(MID('Paste data'!F1746,12,2))/24+VALUE(MID('Paste data'!F1746,15,2))/1440,""))),2)),"")</f>
      </c>
      <c r="F1746" s="11">
        <f>IFERROR(IF(OR('Paste data'!E1746="",'Paste data'!G1746=""),"",ROUND((IF(ISNUMBER('Paste data'!G1746),'Paste data'!G1746,IFERROR(DATE(VALUE(LEFT('Paste data'!G1746,4)),VALUE(MID('Paste data'!G1746,6,2)),VALUE(MID('Paste data'!G1746,9,2)))+VALUE(MID('Paste data'!G1746,12,2))/24+VALUE(MID('Paste data'!G1746,15,2))/1440,"")))-(IF(ISNUMBER('Paste data'!E1746),'Paste data'!E1746,IFERROR(DATE(VALUE(LEFT('Paste data'!E1746,4)),VALUE(MID('Paste data'!E1746,6,2)),VALUE(MID('Paste data'!E1746,9,2)))+VALUE(MID('Paste data'!E1746,12,2))/24+VALUE(MID('Paste data'!E1746,15,2))/1440,""))),2)),"")</f>
      </c>
      <c r="G1746" s="10">
        <f>IFERROR(IF('Paste data'!G1746="","",(IF(ISNUMBER('Paste data'!G1746),'Paste data'!G1746,IFERROR(DATE(VALUE(LEFT('Paste data'!G1746,4)),VALUE(MID('Paste data'!G1746,6,2)),VALUE(MID('Paste data'!G1746,9,2)))+VALUE(MID('Paste data'!G1746,12,2))/24+VALUE(MID('Paste data'!G1746,15,2))/1440,"")))-WEEKDAY((IF(ISNUMBER('Paste data'!G1746),'Paste data'!G1746,IFERROR(DATE(VALUE(LEFT('Paste data'!G1746,4)),VALUE(MID('Paste data'!G1746,6,2)),VALUE(MID('Paste data'!G1746,9,2)))+VALUE(MID('Paste data'!G1746,12,2))/24+VALUE(MID('Paste data'!G1746,15,2))/1440,""))),3)),"")</f>
      </c>
    </row>
    <row r="1747" spans="1:7" x14ac:dyDescent="0.25">
      <c r="A1747" s="10">
        <f>IF('Paste data'!A1747="","",'Paste data'!A1747)</f>
      </c>
      <c r="B1747" s="4">
        <f>IF('Paste data'!A1747="","",'Paste data'!D1747)</f>
      </c>
      <c r="C1747" s="4">
        <f>IF('Paste data'!A1747="","",'Paste data'!B1747)</f>
      </c>
      <c r="D1747" s="11">
        <f>IFERROR(IF(OR('Paste data'!E1747="",'Paste data'!F1747=""),"",ROUND((IF(ISNUMBER('Paste data'!F1747),'Paste data'!F1747,IFERROR(DATE(VALUE(LEFT('Paste data'!F1747,4)),VALUE(MID('Paste data'!F1747,6,2)),VALUE(MID('Paste data'!F1747,9,2)))+VALUE(MID('Paste data'!F1747,12,2))/24+VALUE(MID('Paste data'!F1747,15,2))/1440,"")))-(IF(ISNUMBER('Paste data'!E1747),'Paste data'!E1747,IFERROR(DATE(VALUE(LEFT('Paste data'!E1747,4)),VALUE(MID('Paste data'!E1747,6,2)),VALUE(MID('Paste data'!E1747,9,2)))+VALUE(MID('Paste data'!E1747,12,2))/24+VALUE(MID('Paste data'!E1747,15,2))/1440,""))),2)),"")</f>
      </c>
      <c r="E1747" s="11">
        <f>IFERROR(IF(OR('Paste data'!F1747="",'Paste data'!G1747=""),"",ROUND((IF(ISNUMBER('Paste data'!G1747),'Paste data'!G1747,IFERROR(DATE(VALUE(LEFT('Paste data'!G1747,4)),VALUE(MID('Paste data'!G1747,6,2)),VALUE(MID('Paste data'!G1747,9,2)))+VALUE(MID('Paste data'!G1747,12,2))/24+VALUE(MID('Paste data'!G1747,15,2))/1440,"")))-(IF(ISNUMBER('Paste data'!F1747),'Paste data'!F1747,IFERROR(DATE(VALUE(LEFT('Paste data'!F1747,4)),VALUE(MID('Paste data'!F1747,6,2)),VALUE(MID('Paste data'!F1747,9,2)))+VALUE(MID('Paste data'!F1747,12,2))/24+VALUE(MID('Paste data'!F1747,15,2))/1440,""))),2)),"")</f>
      </c>
      <c r="F1747" s="11">
        <f>IFERROR(IF(OR('Paste data'!E1747="",'Paste data'!G1747=""),"",ROUND((IF(ISNUMBER('Paste data'!G1747),'Paste data'!G1747,IFERROR(DATE(VALUE(LEFT('Paste data'!G1747,4)),VALUE(MID('Paste data'!G1747,6,2)),VALUE(MID('Paste data'!G1747,9,2)))+VALUE(MID('Paste data'!G1747,12,2))/24+VALUE(MID('Paste data'!G1747,15,2))/1440,"")))-(IF(ISNUMBER('Paste data'!E1747),'Paste data'!E1747,IFERROR(DATE(VALUE(LEFT('Paste data'!E1747,4)),VALUE(MID('Paste data'!E1747,6,2)),VALUE(MID('Paste data'!E1747,9,2)))+VALUE(MID('Paste data'!E1747,12,2))/24+VALUE(MID('Paste data'!E1747,15,2))/1440,""))),2)),"")</f>
      </c>
      <c r="G1747" s="10">
        <f>IFERROR(IF('Paste data'!G1747="","",(IF(ISNUMBER('Paste data'!G1747),'Paste data'!G1747,IFERROR(DATE(VALUE(LEFT('Paste data'!G1747,4)),VALUE(MID('Paste data'!G1747,6,2)),VALUE(MID('Paste data'!G1747,9,2)))+VALUE(MID('Paste data'!G1747,12,2))/24+VALUE(MID('Paste data'!G1747,15,2))/1440,"")))-WEEKDAY((IF(ISNUMBER('Paste data'!G1747),'Paste data'!G1747,IFERROR(DATE(VALUE(LEFT('Paste data'!G1747,4)),VALUE(MID('Paste data'!G1747,6,2)),VALUE(MID('Paste data'!G1747,9,2)))+VALUE(MID('Paste data'!G1747,12,2))/24+VALUE(MID('Paste data'!G1747,15,2))/1440,""))),3)),"")</f>
      </c>
    </row>
    <row r="1748" spans="1:7" x14ac:dyDescent="0.25">
      <c r="A1748" s="10">
        <f>IF('Paste data'!A1748="","",'Paste data'!A1748)</f>
      </c>
      <c r="B1748" s="4">
        <f>IF('Paste data'!A1748="","",'Paste data'!D1748)</f>
      </c>
      <c r="C1748" s="4">
        <f>IF('Paste data'!A1748="","",'Paste data'!B1748)</f>
      </c>
      <c r="D1748" s="11">
        <f>IFERROR(IF(OR('Paste data'!E1748="",'Paste data'!F1748=""),"",ROUND((IF(ISNUMBER('Paste data'!F1748),'Paste data'!F1748,IFERROR(DATE(VALUE(LEFT('Paste data'!F1748,4)),VALUE(MID('Paste data'!F1748,6,2)),VALUE(MID('Paste data'!F1748,9,2)))+VALUE(MID('Paste data'!F1748,12,2))/24+VALUE(MID('Paste data'!F1748,15,2))/1440,"")))-(IF(ISNUMBER('Paste data'!E1748),'Paste data'!E1748,IFERROR(DATE(VALUE(LEFT('Paste data'!E1748,4)),VALUE(MID('Paste data'!E1748,6,2)),VALUE(MID('Paste data'!E1748,9,2)))+VALUE(MID('Paste data'!E1748,12,2))/24+VALUE(MID('Paste data'!E1748,15,2))/1440,""))),2)),"")</f>
      </c>
      <c r="E1748" s="11">
        <f>IFERROR(IF(OR('Paste data'!F1748="",'Paste data'!G1748=""),"",ROUND((IF(ISNUMBER('Paste data'!G1748),'Paste data'!G1748,IFERROR(DATE(VALUE(LEFT('Paste data'!G1748,4)),VALUE(MID('Paste data'!G1748,6,2)),VALUE(MID('Paste data'!G1748,9,2)))+VALUE(MID('Paste data'!G1748,12,2))/24+VALUE(MID('Paste data'!G1748,15,2))/1440,"")))-(IF(ISNUMBER('Paste data'!F1748),'Paste data'!F1748,IFERROR(DATE(VALUE(LEFT('Paste data'!F1748,4)),VALUE(MID('Paste data'!F1748,6,2)),VALUE(MID('Paste data'!F1748,9,2)))+VALUE(MID('Paste data'!F1748,12,2))/24+VALUE(MID('Paste data'!F1748,15,2))/1440,""))),2)),"")</f>
      </c>
      <c r="F1748" s="11">
        <f>IFERROR(IF(OR('Paste data'!E1748="",'Paste data'!G1748=""),"",ROUND((IF(ISNUMBER('Paste data'!G1748),'Paste data'!G1748,IFERROR(DATE(VALUE(LEFT('Paste data'!G1748,4)),VALUE(MID('Paste data'!G1748,6,2)),VALUE(MID('Paste data'!G1748,9,2)))+VALUE(MID('Paste data'!G1748,12,2))/24+VALUE(MID('Paste data'!G1748,15,2))/1440,"")))-(IF(ISNUMBER('Paste data'!E1748),'Paste data'!E1748,IFERROR(DATE(VALUE(LEFT('Paste data'!E1748,4)),VALUE(MID('Paste data'!E1748,6,2)),VALUE(MID('Paste data'!E1748,9,2)))+VALUE(MID('Paste data'!E1748,12,2))/24+VALUE(MID('Paste data'!E1748,15,2))/1440,""))),2)),"")</f>
      </c>
      <c r="G1748" s="10">
        <f>IFERROR(IF('Paste data'!G1748="","",(IF(ISNUMBER('Paste data'!G1748),'Paste data'!G1748,IFERROR(DATE(VALUE(LEFT('Paste data'!G1748,4)),VALUE(MID('Paste data'!G1748,6,2)),VALUE(MID('Paste data'!G1748,9,2)))+VALUE(MID('Paste data'!G1748,12,2))/24+VALUE(MID('Paste data'!G1748,15,2))/1440,"")))-WEEKDAY((IF(ISNUMBER('Paste data'!G1748),'Paste data'!G1748,IFERROR(DATE(VALUE(LEFT('Paste data'!G1748,4)),VALUE(MID('Paste data'!G1748,6,2)),VALUE(MID('Paste data'!G1748,9,2)))+VALUE(MID('Paste data'!G1748,12,2))/24+VALUE(MID('Paste data'!G1748,15,2))/1440,""))),3)),"")</f>
      </c>
    </row>
    <row r="1749" spans="1:7" x14ac:dyDescent="0.25">
      <c r="A1749" s="10">
        <f>IF('Paste data'!A1749="","",'Paste data'!A1749)</f>
      </c>
      <c r="B1749" s="4">
        <f>IF('Paste data'!A1749="","",'Paste data'!D1749)</f>
      </c>
      <c r="C1749" s="4">
        <f>IF('Paste data'!A1749="","",'Paste data'!B1749)</f>
      </c>
      <c r="D1749" s="11">
        <f>IFERROR(IF(OR('Paste data'!E1749="",'Paste data'!F1749=""),"",ROUND((IF(ISNUMBER('Paste data'!F1749),'Paste data'!F1749,IFERROR(DATE(VALUE(LEFT('Paste data'!F1749,4)),VALUE(MID('Paste data'!F1749,6,2)),VALUE(MID('Paste data'!F1749,9,2)))+VALUE(MID('Paste data'!F1749,12,2))/24+VALUE(MID('Paste data'!F1749,15,2))/1440,"")))-(IF(ISNUMBER('Paste data'!E1749),'Paste data'!E1749,IFERROR(DATE(VALUE(LEFT('Paste data'!E1749,4)),VALUE(MID('Paste data'!E1749,6,2)),VALUE(MID('Paste data'!E1749,9,2)))+VALUE(MID('Paste data'!E1749,12,2))/24+VALUE(MID('Paste data'!E1749,15,2))/1440,""))),2)),"")</f>
      </c>
      <c r="E1749" s="11">
        <f>IFERROR(IF(OR('Paste data'!F1749="",'Paste data'!G1749=""),"",ROUND((IF(ISNUMBER('Paste data'!G1749),'Paste data'!G1749,IFERROR(DATE(VALUE(LEFT('Paste data'!G1749,4)),VALUE(MID('Paste data'!G1749,6,2)),VALUE(MID('Paste data'!G1749,9,2)))+VALUE(MID('Paste data'!G1749,12,2))/24+VALUE(MID('Paste data'!G1749,15,2))/1440,"")))-(IF(ISNUMBER('Paste data'!F1749),'Paste data'!F1749,IFERROR(DATE(VALUE(LEFT('Paste data'!F1749,4)),VALUE(MID('Paste data'!F1749,6,2)),VALUE(MID('Paste data'!F1749,9,2)))+VALUE(MID('Paste data'!F1749,12,2))/24+VALUE(MID('Paste data'!F1749,15,2))/1440,""))),2)),"")</f>
      </c>
      <c r="F1749" s="11">
        <f>IFERROR(IF(OR('Paste data'!E1749="",'Paste data'!G1749=""),"",ROUND((IF(ISNUMBER('Paste data'!G1749),'Paste data'!G1749,IFERROR(DATE(VALUE(LEFT('Paste data'!G1749,4)),VALUE(MID('Paste data'!G1749,6,2)),VALUE(MID('Paste data'!G1749,9,2)))+VALUE(MID('Paste data'!G1749,12,2))/24+VALUE(MID('Paste data'!G1749,15,2))/1440,"")))-(IF(ISNUMBER('Paste data'!E1749),'Paste data'!E1749,IFERROR(DATE(VALUE(LEFT('Paste data'!E1749,4)),VALUE(MID('Paste data'!E1749,6,2)),VALUE(MID('Paste data'!E1749,9,2)))+VALUE(MID('Paste data'!E1749,12,2))/24+VALUE(MID('Paste data'!E1749,15,2))/1440,""))),2)),"")</f>
      </c>
      <c r="G1749" s="10">
        <f>IFERROR(IF('Paste data'!G1749="","",(IF(ISNUMBER('Paste data'!G1749),'Paste data'!G1749,IFERROR(DATE(VALUE(LEFT('Paste data'!G1749,4)),VALUE(MID('Paste data'!G1749,6,2)),VALUE(MID('Paste data'!G1749,9,2)))+VALUE(MID('Paste data'!G1749,12,2))/24+VALUE(MID('Paste data'!G1749,15,2))/1440,"")))-WEEKDAY((IF(ISNUMBER('Paste data'!G1749),'Paste data'!G1749,IFERROR(DATE(VALUE(LEFT('Paste data'!G1749,4)),VALUE(MID('Paste data'!G1749,6,2)),VALUE(MID('Paste data'!G1749,9,2)))+VALUE(MID('Paste data'!G1749,12,2))/24+VALUE(MID('Paste data'!G1749,15,2))/1440,""))),3)),"")</f>
      </c>
    </row>
    <row r="1750" spans="1:7" x14ac:dyDescent="0.25">
      <c r="A1750" s="10">
        <f>IF('Paste data'!A1750="","",'Paste data'!A1750)</f>
      </c>
      <c r="B1750" s="4">
        <f>IF('Paste data'!A1750="","",'Paste data'!D1750)</f>
      </c>
      <c r="C1750" s="4">
        <f>IF('Paste data'!A1750="","",'Paste data'!B1750)</f>
      </c>
      <c r="D1750" s="11">
        <f>IFERROR(IF(OR('Paste data'!E1750="",'Paste data'!F1750=""),"",ROUND((IF(ISNUMBER('Paste data'!F1750),'Paste data'!F1750,IFERROR(DATE(VALUE(LEFT('Paste data'!F1750,4)),VALUE(MID('Paste data'!F1750,6,2)),VALUE(MID('Paste data'!F1750,9,2)))+VALUE(MID('Paste data'!F1750,12,2))/24+VALUE(MID('Paste data'!F1750,15,2))/1440,"")))-(IF(ISNUMBER('Paste data'!E1750),'Paste data'!E1750,IFERROR(DATE(VALUE(LEFT('Paste data'!E1750,4)),VALUE(MID('Paste data'!E1750,6,2)),VALUE(MID('Paste data'!E1750,9,2)))+VALUE(MID('Paste data'!E1750,12,2))/24+VALUE(MID('Paste data'!E1750,15,2))/1440,""))),2)),"")</f>
      </c>
      <c r="E1750" s="11">
        <f>IFERROR(IF(OR('Paste data'!F1750="",'Paste data'!G1750=""),"",ROUND((IF(ISNUMBER('Paste data'!G1750),'Paste data'!G1750,IFERROR(DATE(VALUE(LEFT('Paste data'!G1750,4)),VALUE(MID('Paste data'!G1750,6,2)),VALUE(MID('Paste data'!G1750,9,2)))+VALUE(MID('Paste data'!G1750,12,2))/24+VALUE(MID('Paste data'!G1750,15,2))/1440,"")))-(IF(ISNUMBER('Paste data'!F1750),'Paste data'!F1750,IFERROR(DATE(VALUE(LEFT('Paste data'!F1750,4)),VALUE(MID('Paste data'!F1750,6,2)),VALUE(MID('Paste data'!F1750,9,2)))+VALUE(MID('Paste data'!F1750,12,2))/24+VALUE(MID('Paste data'!F1750,15,2))/1440,""))),2)),"")</f>
      </c>
      <c r="F1750" s="11">
        <f>IFERROR(IF(OR('Paste data'!E1750="",'Paste data'!G1750=""),"",ROUND((IF(ISNUMBER('Paste data'!G1750),'Paste data'!G1750,IFERROR(DATE(VALUE(LEFT('Paste data'!G1750,4)),VALUE(MID('Paste data'!G1750,6,2)),VALUE(MID('Paste data'!G1750,9,2)))+VALUE(MID('Paste data'!G1750,12,2))/24+VALUE(MID('Paste data'!G1750,15,2))/1440,"")))-(IF(ISNUMBER('Paste data'!E1750),'Paste data'!E1750,IFERROR(DATE(VALUE(LEFT('Paste data'!E1750,4)),VALUE(MID('Paste data'!E1750,6,2)),VALUE(MID('Paste data'!E1750,9,2)))+VALUE(MID('Paste data'!E1750,12,2))/24+VALUE(MID('Paste data'!E1750,15,2))/1440,""))),2)),"")</f>
      </c>
      <c r="G1750" s="10">
        <f>IFERROR(IF('Paste data'!G1750="","",(IF(ISNUMBER('Paste data'!G1750),'Paste data'!G1750,IFERROR(DATE(VALUE(LEFT('Paste data'!G1750,4)),VALUE(MID('Paste data'!G1750,6,2)),VALUE(MID('Paste data'!G1750,9,2)))+VALUE(MID('Paste data'!G1750,12,2))/24+VALUE(MID('Paste data'!G1750,15,2))/1440,"")))-WEEKDAY((IF(ISNUMBER('Paste data'!G1750),'Paste data'!G1750,IFERROR(DATE(VALUE(LEFT('Paste data'!G1750,4)),VALUE(MID('Paste data'!G1750,6,2)),VALUE(MID('Paste data'!G1750,9,2)))+VALUE(MID('Paste data'!G1750,12,2))/24+VALUE(MID('Paste data'!G1750,15,2))/1440,""))),3)),"")</f>
      </c>
    </row>
    <row r="1751" spans="1:7" x14ac:dyDescent="0.25">
      <c r="A1751" s="10">
        <f>IF('Paste data'!A1751="","",'Paste data'!A1751)</f>
      </c>
      <c r="B1751" s="4">
        <f>IF('Paste data'!A1751="","",'Paste data'!D1751)</f>
      </c>
      <c r="C1751" s="4">
        <f>IF('Paste data'!A1751="","",'Paste data'!B1751)</f>
      </c>
      <c r="D1751" s="11">
        <f>IFERROR(IF(OR('Paste data'!E1751="",'Paste data'!F1751=""),"",ROUND((IF(ISNUMBER('Paste data'!F1751),'Paste data'!F1751,IFERROR(DATE(VALUE(LEFT('Paste data'!F1751,4)),VALUE(MID('Paste data'!F1751,6,2)),VALUE(MID('Paste data'!F1751,9,2)))+VALUE(MID('Paste data'!F1751,12,2))/24+VALUE(MID('Paste data'!F1751,15,2))/1440,"")))-(IF(ISNUMBER('Paste data'!E1751),'Paste data'!E1751,IFERROR(DATE(VALUE(LEFT('Paste data'!E1751,4)),VALUE(MID('Paste data'!E1751,6,2)),VALUE(MID('Paste data'!E1751,9,2)))+VALUE(MID('Paste data'!E1751,12,2))/24+VALUE(MID('Paste data'!E1751,15,2))/1440,""))),2)),"")</f>
      </c>
      <c r="E1751" s="11">
        <f>IFERROR(IF(OR('Paste data'!F1751="",'Paste data'!G1751=""),"",ROUND((IF(ISNUMBER('Paste data'!G1751),'Paste data'!G1751,IFERROR(DATE(VALUE(LEFT('Paste data'!G1751,4)),VALUE(MID('Paste data'!G1751,6,2)),VALUE(MID('Paste data'!G1751,9,2)))+VALUE(MID('Paste data'!G1751,12,2))/24+VALUE(MID('Paste data'!G1751,15,2))/1440,"")))-(IF(ISNUMBER('Paste data'!F1751),'Paste data'!F1751,IFERROR(DATE(VALUE(LEFT('Paste data'!F1751,4)),VALUE(MID('Paste data'!F1751,6,2)),VALUE(MID('Paste data'!F1751,9,2)))+VALUE(MID('Paste data'!F1751,12,2))/24+VALUE(MID('Paste data'!F1751,15,2))/1440,""))),2)),"")</f>
      </c>
      <c r="F1751" s="11">
        <f>IFERROR(IF(OR('Paste data'!E1751="",'Paste data'!G1751=""),"",ROUND((IF(ISNUMBER('Paste data'!G1751),'Paste data'!G1751,IFERROR(DATE(VALUE(LEFT('Paste data'!G1751,4)),VALUE(MID('Paste data'!G1751,6,2)),VALUE(MID('Paste data'!G1751,9,2)))+VALUE(MID('Paste data'!G1751,12,2))/24+VALUE(MID('Paste data'!G1751,15,2))/1440,"")))-(IF(ISNUMBER('Paste data'!E1751),'Paste data'!E1751,IFERROR(DATE(VALUE(LEFT('Paste data'!E1751,4)),VALUE(MID('Paste data'!E1751,6,2)),VALUE(MID('Paste data'!E1751,9,2)))+VALUE(MID('Paste data'!E1751,12,2))/24+VALUE(MID('Paste data'!E1751,15,2))/1440,""))),2)),"")</f>
      </c>
      <c r="G1751" s="10">
        <f>IFERROR(IF('Paste data'!G1751="","",(IF(ISNUMBER('Paste data'!G1751),'Paste data'!G1751,IFERROR(DATE(VALUE(LEFT('Paste data'!G1751,4)),VALUE(MID('Paste data'!G1751,6,2)),VALUE(MID('Paste data'!G1751,9,2)))+VALUE(MID('Paste data'!G1751,12,2))/24+VALUE(MID('Paste data'!G1751,15,2))/1440,"")))-WEEKDAY((IF(ISNUMBER('Paste data'!G1751),'Paste data'!G1751,IFERROR(DATE(VALUE(LEFT('Paste data'!G1751,4)),VALUE(MID('Paste data'!G1751,6,2)),VALUE(MID('Paste data'!G1751,9,2)))+VALUE(MID('Paste data'!G1751,12,2))/24+VALUE(MID('Paste data'!G1751,15,2))/1440,""))),3)),"")</f>
      </c>
    </row>
    <row r="1752" spans="1:7" x14ac:dyDescent="0.25">
      <c r="A1752" s="10">
        <f>IF('Paste data'!A1752="","",'Paste data'!A1752)</f>
      </c>
      <c r="B1752" s="4">
        <f>IF('Paste data'!A1752="","",'Paste data'!D1752)</f>
      </c>
      <c r="C1752" s="4">
        <f>IF('Paste data'!A1752="","",'Paste data'!B1752)</f>
      </c>
      <c r="D1752" s="11">
        <f>IFERROR(IF(OR('Paste data'!E1752="",'Paste data'!F1752=""),"",ROUND((IF(ISNUMBER('Paste data'!F1752),'Paste data'!F1752,IFERROR(DATE(VALUE(LEFT('Paste data'!F1752,4)),VALUE(MID('Paste data'!F1752,6,2)),VALUE(MID('Paste data'!F1752,9,2)))+VALUE(MID('Paste data'!F1752,12,2))/24+VALUE(MID('Paste data'!F1752,15,2))/1440,"")))-(IF(ISNUMBER('Paste data'!E1752),'Paste data'!E1752,IFERROR(DATE(VALUE(LEFT('Paste data'!E1752,4)),VALUE(MID('Paste data'!E1752,6,2)),VALUE(MID('Paste data'!E1752,9,2)))+VALUE(MID('Paste data'!E1752,12,2))/24+VALUE(MID('Paste data'!E1752,15,2))/1440,""))),2)),"")</f>
      </c>
      <c r="E1752" s="11">
        <f>IFERROR(IF(OR('Paste data'!F1752="",'Paste data'!G1752=""),"",ROUND((IF(ISNUMBER('Paste data'!G1752),'Paste data'!G1752,IFERROR(DATE(VALUE(LEFT('Paste data'!G1752,4)),VALUE(MID('Paste data'!G1752,6,2)),VALUE(MID('Paste data'!G1752,9,2)))+VALUE(MID('Paste data'!G1752,12,2))/24+VALUE(MID('Paste data'!G1752,15,2))/1440,"")))-(IF(ISNUMBER('Paste data'!F1752),'Paste data'!F1752,IFERROR(DATE(VALUE(LEFT('Paste data'!F1752,4)),VALUE(MID('Paste data'!F1752,6,2)),VALUE(MID('Paste data'!F1752,9,2)))+VALUE(MID('Paste data'!F1752,12,2))/24+VALUE(MID('Paste data'!F1752,15,2))/1440,""))),2)),"")</f>
      </c>
      <c r="F1752" s="11">
        <f>IFERROR(IF(OR('Paste data'!E1752="",'Paste data'!G1752=""),"",ROUND((IF(ISNUMBER('Paste data'!G1752),'Paste data'!G1752,IFERROR(DATE(VALUE(LEFT('Paste data'!G1752,4)),VALUE(MID('Paste data'!G1752,6,2)),VALUE(MID('Paste data'!G1752,9,2)))+VALUE(MID('Paste data'!G1752,12,2))/24+VALUE(MID('Paste data'!G1752,15,2))/1440,"")))-(IF(ISNUMBER('Paste data'!E1752),'Paste data'!E1752,IFERROR(DATE(VALUE(LEFT('Paste data'!E1752,4)),VALUE(MID('Paste data'!E1752,6,2)),VALUE(MID('Paste data'!E1752,9,2)))+VALUE(MID('Paste data'!E1752,12,2))/24+VALUE(MID('Paste data'!E1752,15,2))/1440,""))),2)),"")</f>
      </c>
      <c r="G1752" s="10">
        <f>IFERROR(IF('Paste data'!G1752="","",(IF(ISNUMBER('Paste data'!G1752),'Paste data'!G1752,IFERROR(DATE(VALUE(LEFT('Paste data'!G1752,4)),VALUE(MID('Paste data'!G1752,6,2)),VALUE(MID('Paste data'!G1752,9,2)))+VALUE(MID('Paste data'!G1752,12,2))/24+VALUE(MID('Paste data'!G1752,15,2))/1440,"")))-WEEKDAY((IF(ISNUMBER('Paste data'!G1752),'Paste data'!G1752,IFERROR(DATE(VALUE(LEFT('Paste data'!G1752,4)),VALUE(MID('Paste data'!G1752,6,2)),VALUE(MID('Paste data'!G1752,9,2)))+VALUE(MID('Paste data'!G1752,12,2))/24+VALUE(MID('Paste data'!G1752,15,2))/1440,""))),3)),"")</f>
      </c>
    </row>
    <row r="1753" spans="1:7" x14ac:dyDescent="0.25">
      <c r="A1753" s="10">
        <f>IF('Paste data'!A1753="","",'Paste data'!A1753)</f>
      </c>
      <c r="B1753" s="4">
        <f>IF('Paste data'!A1753="","",'Paste data'!D1753)</f>
      </c>
      <c r="C1753" s="4">
        <f>IF('Paste data'!A1753="","",'Paste data'!B1753)</f>
      </c>
      <c r="D1753" s="11">
        <f>IFERROR(IF(OR('Paste data'!E1753="",'Paste data'!F1753=""),"",ROUND((IF(ISNUMBER('Paste data'!F1753),'Paste data'!F1753,IFERROR(DATE(VALUE(LEFT('Paste data'!F1753,4)),VALUE(MID('Paste data'!F1753,6,2)),VALUE(MID('Paste data'!F1753,9,2)))+VALUE(MID('Paste data'!F1753,12,2))/24+VALUE(MID('Paste data'!F1753,15,2))/1440,"")))-(IF(ISNUMBER('Paste data'!E1753),'Paste data'!E1753,IFERROR(DATE(VALUE(LEFT('Paste data'!E1753,4)),VALUE(MID('Paste data'!E1753,6,2)),VALUE(MID('Paste data'!E1753,9,2)))+VALUE(MID('Paste data'!E1753,12,2))/24+VALUE(MID('Paste data'!E1753,15,2))/1440,""))),2)),"")</f>
      </c>
      <c r="E1753" s="11">
        <f>IFERROR(IF(OR('Paste data'!F1753="",'Paste data'!G1753=""),"",ROUND((IF(ISNUMBER('Paste data'!G1753),'Paste data'!G1753,IFERROR(DATE(VALUE(LEFT('Paste data'!G1753,4)),VALUE(MID('Paste data'!G1753,6,2)),VALUE(MID('Paste data'!G1753,9,2)))+VALUE(MID('Paste data'!G1753,12,2))/24+VALUE(MID('Paste data'!G1753,15,2))/1440,"")))-(IF(ISNUMBER('Paste data'!F1753),'Paste data'!F1753,IFERROR(DATE(VALUE(LEFT('Paste data'!F1753,4)),VALUE(MID('Paste data'!F1753,6,2)),VALUE(MID('Paste data'!F1753,9,2)))+VALUE(MID('Paste data'!F1753,12,2))/24+VALUE(MID('Paste data'!F1753,15,2))/1440,""))),2)),"")</f>
      </c>
      <c r="F1753" s="11">
        <f>IFERROR(IF(OR('Paste data'!E1753="",'Paste data'!G1753=""),"",ROUND((IF(ISNUMBER('Paste data'!G1753),'Paste data'!G1753,IFERROR(DATE(VALUE(LEFT('Paste data'!G1753,4)),VALUE(MID('Paste data'!G1753,6,2)),VALUE(MID('Paste data'!G1753,9,2)))+VALUE(MID('Paste data'!G1753,12,2))/24+VALUE(MID('Paste data'!G1753,15,2))/1440,"")))-(IF(ISNUMBER('Paste data'!E1753),'Paste data'!E1753,IFERROR(DATE(VALUE(LEFT('Paste data'!E1753,4)),VALUE(MID('Paste data'!E1753,6,2)),VALUE(MID('Paste data'!E1753,9,2)))+VALUE(MID('Paste data'!E1753,12,2))/24+VALUE(MID('Paste data'!E1753,15,2))/1440,""))),2)),"")</f>
      </c>
      <c r="G1753" s="10">
        <f>IFERROR(IF('Paste data'!G1753="","",(IF(ISNUMBER('Paste data'!G1753),'Paste data'!G1753,IFERROR(DATE(VALUE(LEFT('Paste data'!G1753,4)),VALUE(MID('Paste data'!G1753,6,2)),VALUE(MID('Paste data'!G1753,9,2)))+VALUE(MID('Paste data'!G1753,12,2))/24+VALUE(MID('Paste data'!G1753,15,2))/1440,"")))-WEEKDAY((IF(ISNUMBER('Paste data'!G1753),'Paste data'!G1753,IFERROR(DATE(VALUE(LEFT('Paste data'!G1753,4)),VALUE(MID('Paste data'!G1753,6,2)),VALUE(MID('Paste data'!G1753,9,2)))+VALUE(MID('Paste data'!G1753,12,2))/24+VALUE(MID('Paste data'!G1753,15,2))/1440,""))),3)),"")</f>
      </c>
    </row>
    <row r="1754" spans="1:7" x14ac:dyDescent="0.25">
      <c r="A1754" s="10">
        <f>IF('Paste data'!A1754="","",'Paste data'!A1754)</f>
      </c>
      <c r="B1754" s="4">
        <f>IF('Paste data'!A1754="","",'Paste data'!D1754)</f>
      </c>
      <c r="C1754" s="4">
        <f>IF('Paste data'!A1754="","",'Paste data'!B1754)</f>
      </c>
      <c r="D1754" s="11">
        <f>IFERROR(IF(OR('Paste data'!E1754="",'Paste data'!F1754=""),"",ROUND((IF(ISNUMBER('Paste data'!F1754),'Paste data'!F1754,IFERROR(DATE(VALUE(LEFT('Paste data'!F1754,4)),VALUE(MID('Paste data'!F1754,6,2)),VALUE(MID('Paste data'!F1754,9,2)))+VALUE(MID('Paste data'!F1754,12,2))/24+VALUE(MID('Paste data'!F1754,15,2))/1440,"")))-(IF(ISNUMBER('Paste data'!E1754),'Paste data'!E1754,IFERROR(DATE(VALUE(LEFT('Paste data'!E1754,4)),VALUE(MID('Paste data'!E1754,6,2)),VALUE(MID('Paste data'!E1754,9,2)))+VALUE(MID('Paste data'!E1754,12,2))/24+VALUE(MID('Paste data'!E1754,15,2))/1440,""))),2)),"")</f>
      </c>
      <c r="E1754" s="11">
        <f>IFERROR(IF(OR('Paste data'!F1754="",'Paste data'!G1754=""),"",ROUND((IF(ISNUMBER('Paste data'!G1754),'Paste data'!G1754,IFERROR(DATE(VALUE(LEFT('Paste data'!G1754,4)),VALUE(MID('Paste data'!G1754,6,2)),VALUE(MID('Paste data'!G1754,9,2)))+VALUE(MID('Paste data'!G1754,12,2))/24+VALUE(MID('Paste data'!G1754,15,2))/1440,"")))-(IF(ISNUMBER('Paste data'!F1754),'Paste data'!F1754,IFERROR(DATE(VALUE(LEFT('Paste data'!F1754,4)),VALUE(MID('Paste data'!F1754,6,2)),VALUE(MID('Paste data'!F1754,9,2)))+VALUE(MID('Paste data'!F1754,12,2))/24+VALUE(MID('Paste data'!F1754,15,2))/1440,""))),2)),"")</f>
      </c>
      <c r="F1754" s="11">
        <f>IFERROR(IF(OR('Paste data'!E1754="",'Paste data'!G1754=""),"",ROUND((IF(ISNUMBER('Paste data'!G1754),'Paste data'!G1754,IFERROR(DATE(VALUE(LEFT('Paste data'!G1754,4)),VALUE(MID('Paste data'!G1754,6,2)),VALUE(MID('Paste data'!G1754,9,2)))+VALUE(MID('Paste data'!G1754,12,2))/24+VALUE(MID('Paste data'!G1754,15,2))/1440,"")))-(IF(ISNUMBER('Paste data'!E1754),'Paste data'!E1754,IFERROR(DATE(VALUE(LEFT('Paste data'!E1754,4)),VALUE(MID('Paste data'!E1754,6,2)),VALUE(MID('Paste data'!E1754,9,2)))+VALUE(MID('Paste data'!E1754,12,2))/24+VALUE(MID('Paste data'!E1754,15,2))/1440,""))),2)),"")</f>
      </c>
      <c r="G1754" s="10">
        <f>IFERROR(IF('Paste data'!G1754="","",(IF(ISNUMBER('Paste data'!G1754),'Paste data'!G1754,IFERROR(DATE(VALUE(LEFT('Paste data'!G1754,4)),VALUE(MID('Paste data'!G1754,6,2)),VALUE(MID('Paste data'!G1754,9,2)))+VALUE(MID('Paste data'!G1754,12,2))/24+VALUE(MID('Paste data'!G1754,15,2))/1440,"")))-WEEKDAY((IF(ISNUMBER('Paste data'!G1754),'Paste data'!G1754,IFERROR(DATE(VALUE(LEFT('Paste data'!G1754,4)),VALUE(MID('Paste data'!G1754,6,2)),VALUE(MID('Paste data'!G1754,9,2)))+VALUE(MID('Paste data'!G1754,12,2))/24+VALUE(MID('Paste data'!G1754,15,2))/1440,""))),3)),"")</f>
      </c>
    </row>
    <row r="1755" spans="1:7" x14ac:dyDescent="0.25">
      <c r="A1755" s="10">
        <f>IF('Paste data'!A1755="","",'Paste data'!A1755)</f>
      </c>
      <c r="B1755" s="4">
        <f>IF('Paste data'!A1755="","",'Paste data'!D1755)</f>
      </c>
      <c r="C1755" s="4">
        <f>IF('Paste data'!A1755="","",'Paste data'!B1755)</f>
      </c>
      <c r="D1755" s="11">
        <f>IFERROR(IF(OR('Paste data'!E1755="",'Paste data'!F1755=""),"",ROUND((IF(ISNUMBER('Paste data'!F1755),'Paste data'!F1755,IFERROR(DATE(VALUE(LEFT('Paste data'!F1755,4)),VALUE(MID('Paste data'!F1755,6,2)),VALUE(MID('Paste data'!F1755,9,2)))+VALUE(MID('Paste data'!F1755,12,2))/24+VALUE(MID('Paste data'!F1755,15,2))/1440,"")))-(IF(ISNUMBER('Paste data'!E1755),'Paste data'!E1755,IFERROR(DATE(VALUE(LEFT('Paste data'!E1755,4)),VALUE(MID('Paste data'!E1755,6,2)),VALUE(MID('Paste data'!E1755,9,2)))+VALUE(MID('Paste data'!E1755,12,2))/24+VALUE(MID('Paste data'!E1755,15,2))/1440,""))),2)),"")</f>
      </c>
      <c r="E1755" s="11">
        <f>IFERROR(IF(OR('Paste data'!F1755="",'Paste data'!G1755=""),"",ROUND((IF(ISNUMBER('Paste data'!G1755),'Paste data'!G1755,IFERROR(DATE(VALUE(LEFT('Paste data'!G1755,4)),VALUE(MID('Paste data'!G1755,6,2)),VALUE(MID('Paste data'!G1755,9,2)))+VALUE(MID('Paste data'!G1755,12,2))/24+VALUE(MID('Paste data'!G1755,15,2))/1440,"")))-(IF(ISNUMBER('Paste data'!F1755),'Paste data'!F1755,IFERROR(DATE(VALUE(LEFT('Paste data'!F1755,4)),VALUE(MID('Paste data'!F1755,6,2)),VALUE(MID('Paste data'!F1755,9,2)))+VALUE(MID('Paste data'!F1755,12,2))/24+VALUE(MID('Paste data'!F1755,15,2))/1440,""))),2)),"")</f>
      </c>
      <c r="F1755" s="11">
        <f>IFERROR(IF(OR('Paste data'!E1755="",'Paste data'!G1755=""),"",ROUND((IF(ISNUMBER('Paste data'!G1755),'Paste data'!G1755,IFERROR(DATE(VALUE(LEFT('Paste data'!G1755,4)),VALUE(MID('Paste data'!G1755,6,2)),VALUE(MID('Paste data'!G1755,9,2)))+VALUE(MID('Paste data'!G1755,12,2))/24+VALUE(MID('Paste data'!G1755,15,2))/1440,"")))-(IF(ISNUMBER('Paste data'!E1755),'Paste data'!E1755,IFERROR(DATE(VALUE(LEFT('Paste data'!E1755,4)),VALUE(MID('Paste data'!E1755,6,2)),VALUE(MID('Paste data'!E1755,9,2)))+VALUE(MID('Paste data'!E1755,12,2))/24+VALUE(MID('Paste data'!E1755,15,2))/1440,""))),2)),"")</f>
      </c>
      <c r="G1755" s="10">
        <f>IFERROR(IF('Paste data'!G1755="","",(IF(ISNUMBER('Paste data'!G1755),'Paste data'!G1755,IFERROR(DATE(VALUE(LEFT('Paste data'!G1755,4)),VALUE(MID('Paste data'!G1755,6,2)),VALUE(MID('Paste data'!G1755,9,2)))+VALUE(MID('Paste data'!G1755,12,2))/24+VALUE(MID('Paste data'!G1755,15,2))/1440,"")))-WEEKDAY((IF(ISNUMBER('Paste data'!G1755),'Paste data'!G1755,IFERROR(DATE(VALUE(LEFT('Paste data'!G1755,4)),VALUE(MID('Paste data'!G1755,6,2)),VALUE(MID('Paste data'!G1755,9,2)))+VALUE(MID('Paste data'!G1755,12,2))/24+VALUE(MID('Paste data'!G1755,15,2))/1440,""))),3)),"")</f>
      </c>
    </row>
    <row r="1756" spans="1:7" x14ac:dyDescent="0.25">
      <c r="A1756" s="10">
        <f>IF('Paste data'!A1756="","",'Paste data'!A1756)</f>
      </c>
      <c r="B1756" s="4">
        <f>IF('Paste data'!A1756="","",'Paste data'!D1756)</f>
      </c>
      <c r="C1756" s="4">
        <f>IF('Paste data'!A1756="","",'Paste data'!B1756)</f>
      </c>
      <c r="D1756" s="11">
        <f>IFERROR(IF(OR('Paste data'!E1756="",'Paste data'!F1756=""),"",ROUND((IF(ISNUMBER('Paste data'!F1756),'Paste data'!F1756,IFERROR(DATE(VALUE(LEFT('Paste data'!F1756,4)),VALUE(MID('Paste data'!F1756,6,2)),VALUE(MID('Paste data'!F1756,9,2)))+VALUE(MID('Paste data'!F1756,12,2))/24+VALUE(MID('Paste data'!F1756,15,2))/1440,"")))-(IF(ISNUMBER('Paste data'!E1756),'Paste data'!E1756,IFERROR(DATE(VALUE(LEFT('Paste data'!E1756,4)),VALUE(MID('Paste data'!E1756,6,2)),VALUE(MID('Paste data'!E1756,9,2)))+VALUE(MID('Paste data'!E1756,12,2))/24+VALUE(MID('Paste data'!E1756,15,2))/1440,""))),2)),"")</f>
      </c>
      <c r="E1756" s="11">
        <f>IFERROR(IF(OR('Paste data'!F1756="",'Paste data'!G1756=""),"",ROUND((IF(ISNUMBER('Paste data'!G1756),'Paste data'!G1756,IFERROR(DATE(VALUE(LEFT('Paste data'!G1756,4)),VALUE(MID('Paste data'!G1756,6,2)),VALUE(MID('Paste data'!G1756,9,2)))+VALUE(MID('Paste data'!G1756,12,2))/24+VALUE(MID('Paste data'!G1756,15,2))/1440,"")))-(IF(ISNUMBER('Paste data'!F1756),'Paste data'!F1756,IFERROR(DATE(VALUE(LEFT('Paste data'!F1756,4)),VALUE(MID('Paste data'!F1756,6,2)),VALUE(MID('Paste data'!F1756,9,2)))+VALUE(MID('Paste data'!F1756,12,2))/24+VALUE(MID('Paste data'!F1756,15,2))/1440,""))),2)),"")</f>
      </c>
      <c r="F1756" s="11">
        <f>IFERROR(IF(OR('Paste data'!E1756="",'Paste data'!G1756=""),"",ROUND((IF(ISNUMBER('Paste data'!G1756),'Paste data'!G1756,IFERROR(DATE(VALUE(LEFT('Paste data'!G1756,4)),VALUE(MID('Paste data'!G1756,6,2)),VALUE(MID('Paste data'!G1756,9,2)))+VALUE(MID('Paste data'!G1756,12,2))/24+VALUE(MID('Paste data'!G1756,15,2))/1440,"")))-(IF(ISNUMBER('Paste data'!E1756),'Paste data'!E1756,IFERROR(DATE(VALUE(LEFT('Paste data'!E1756,4)),VALUE(MID('Paste data'!E1756,6,2)),VALUE(MID('Paste data'!E1756,9,2)))+VALUE(MID('Paste data'!E1756,12,2))/24+VALUE(MID('Paste data'!E1756,15,2))/1440,""))),2)),"")</f>
      </c>
      <c r="G1756" s="10">
        <f>IFERROR(IF('Paste data'!G1756="","",(IF(ISNUMBER('Paste data'!G1756),'Paste data'!G1756,IFERROR(DATE(VALUE(LEFT('Paste data'!G1756,4)),VALUE(MID('Paste data'!G1756,6,2)),VALUE(MID('Paste data'!G1756,9,2)))+VALUE(MID('Paste data'!G1756,12,2))/24+VALUE(MID('Paste data'!G1756,15,2))/1440,"")))-WEEKDAY((IF(ISNUMBER('Paste data'!G1756),'Paste data'!G1756,IFERROR(DATE(VALUE(LEFT('Paste data'!G1756,4)),VALUE(MID('Paste data'!G1756,6,2)),VALUE(MID('Paste data'!G1756,9,2)))+VALUE(MID('Paste data'!G1756,12,2))/24+VALUE(MID('Paste data'!G1756,15,2))/1440,""))),3)),"")</f>
      </c>
    </row>
    <row r="1757" spans="1:7" x14ac:dyDescent="0.25">
      <c r="A1757" s="10">
        <f>IF('Paste data'!A1757="","",'Paste data'!A1757)</f>
      </c>
      <c r="B1757" s="4">
        <f>IF('Paste data'!A1757="","",'Paste data'!D1757)</f>
      </c>
      <c r="C1757" s="4">
        <f>IF('Paste data'!A1757="","",'Paste data'!B1757)</f>
      </c>
      <c r="D1757" s="11">
        <f>IFERROR(IF(OR('Paste data'!E1757="",'Paste data'!F1757=""),"",ROUND((IF(ISNUMBER('Paste data'!F1757),'Paste data'!F1757,IFERROR(DATE(VALUE(LEFT('Paste data'!F1757,4)),VALUE(MID('Paste data'!F1757,6,2)),VALUE(MID('Paste data'!F1757,9,2)))+VALUE(MID('Paste data'!F1757,12,2))/24+VALUE(MID('Paste data'!F1757,15,2))/1440,"")))-(IF(ISNUMBER('Paste data'!E1757),'Paste data'!E1757,IFERROR(DATE(VALUE(LEFT('Paste data'!E1757,4)),VALUE(MID('Paste data'!E1757,6,2)),VALUE(MID('Paste data'!E1757,9,2)))+VALUE(MID('Paste data'!E1757,12,2))/24+VALUE(MID('Paste data'!E1757,15,2))/1440,""))),2)),"")</f>
      </c>
      <c r="E1757" s="11">
        <f>IFERROR(IF(OR('Paste data'!F1757="",'Paste data'!G1757=""),"",ROUND((IF(ISNUMBER('Paste data'!G1757),'Paste data'!G1757,IFERROR(DATE(VALUE(LEFT('Paste data'!G1757,4)),VALUE(MID('Paste data'!G1757,6,2)),VALUE(MID('Paste data'!G1757,9,2)))+VALUE(MID('Paste data'!G1757,12,2))/24+VALUE(MID('Paste data'!G1757,15,2))/1440,"")))-(IF(ISNUMBER('Paste data'!F1757),'Paste data'!F1757,IFERROR(DATE(VALUE(LEFT('Paste data'!F1757,4)),VALUE(MID('Paste data'!F1757,6,2)),VALUE(MID('Paste data'!F1757,9,2)))+VALUE(MID('Paste data'!F1757,12,2))/24+VALUE(MID('Paste data'!F1757,15,2))/1440,""))),2)),"")</f>
      </c>
      <c r="F1757" s="11">
        <f>IFERROR(IF(OR('Paste data'!E1757="",'Paste data'!G1757=""),"",ROUND((IF(ISNUMBER('Paste data'!G1757),'Paste data'!G1757,IFERROR(DATE(VALUE(LEFT('Paste data'!G1757,4)),VALUE(MID('Paste data'!G1757,6,2)),VALUE(MID('Paste data'!G1757,9,2)))+VALUE(MID('Paste data'!G1757,12,2))/24+VALUE(MID('Paste data'!G1757,15,2))/1440,"")))-(IF(ISNUMBER('Paste data'!E1757),'Paste data'!E1757,IFERROR(DATE(VALUE(LEFT('Paste data'!E1757,4)),VALUE(MID('Paste data'!E1757,6,2)),VALUE(MID('Paste data'!E1757,9,2)))+VALUE(MID('Paste data'!E1757,12,2))/24+VALUE(MID('Paste data'!E1757,15,2))/1440,""))),2)),"")</f>
      </c>
      <c r="G1757" s="10">
        <f>IFERROR(IF('Paste data'!G1757="","",(IF(ISNUMBER('Paste data'!G1757),'Paste data'!G1757,IFERROR(DATE(VALUE(LEFT('Paste data'!G1757,4)),VALUE(MID('Paste data'!G1757,6,2)),VALUE(MID('Paste data'!G1757,9,2)))+VALUE(MID('Paste data'!G1757,12,2))/24+VALUE(MID('Paste data'!G1757,15,2))/1440,"")))-WEEKDAY((IF(ISNUMBER('Paste data'!G1757),'Paste data'!G1757,IFERROR(DATE(VALUE(LEFT('Paste data'!G1757,4)),VALUE(MID('Paste data'!G1757,6,2)),VALUE(MID('Paste data'!G1757,9,2)))+VALUE(MID('Paste data'!G1757,12,2))/24+VALUE(MID('Paste data'!G1757,15,2))/1440,""))),3)),"")</f>
      </c>
    </row>
    <row r="1758" spans="1:7" x14ac:dyDescent="0.25">
      <c r="A1758" s="10">
        <f>IF('Paste data'!A1758="","",'Paste data'!A1758)</f>
      </c>
      <c r="B1758" s="4">
        <f>IF('Paste data'!A1758="","",'Paste data'!D1758)</f>
      </c>
      <c r="C1758" s="4">
        <f>IF('Paste data'!A1758="","",'Paste data'!B1758)</f>
      </c>
      <c r="D1758" s="11">
        <f>IFERROR(IF(OR('Paste data'!E1758="",'Paste data'!F1758=""),"",ROUND((IF(ISNUMBER('Paste data'!F1758),'Paste data'!F1758,IFERROR(DATE(VALUE(LEFT('Paste data'!F1758,4)),VALUE(MID('Paste data'!F1758,6,2)),VALUE(MID('Paste data'!F1758,9,2)))+VALUE(MID('Paste data'!F1758,12,2))/24+VALUE(MID('Paste data'!F1758,15,2))/1440,"")))-(IF(ISNUMBER('Paste data'!E1758),'Paste data'!E1758,IFERROR(DATE(VALUE(LEFT('Paste data'!E1758,4)),VALUE(MID('Paste data'!E1758,6,2)),VALUE(MID('Paste data'!E1758,9,2)))+VALUE(MID('Paste data'!E1758,12,2))/24+VALUE(MID('Paste data'!E1758,15,2))/1440,""))),2)),"")</f>
      </c>
      <c r="E1758" s="11">
        <f>IFERROR(IF(OR('Paste data'!F1758="",'Paste data'!G1758=""),"",ROUND((IF(ISNUMBER('Paste data'!G1758),'Paste data'!G1758,IFERROR(DATE(VALUE(LEFT('Paste data'!G1758,4)),VALUE(MID('Paste data'!G1758,6,2)),VALUE(MID('Paste data'!G1758,9,2)))+VALUE(MID('Paste data'!G1758,12,2))/24+VALUE(MID('Paste data'!G1758,15,2))/1440,"")))-(IF(ISNUMBER('Paste data'!F1758),'Paste data'!F1758,IFERROR(DATE(VALUE(LEFT('Paste data'!F1758,4)),VALUE(MID('Paste data'!F1758,6,2)),VALUE(MID('Paste data'!F1758,9,2)))+VALUE(MID('Paste data'!F1758,12,2))/24+VALUE(MID('Paste data'!F1758,15,2))/1440,""))),2)),"")</f>
      </c>
      <c r="F1758" s="11">
        <f>IFERROR(IF(OR('Paste data'!E1758="",'Paste data'!G1758=""),"",ROUND((IF(ISNUMBER('Paste data'!G1758),'Paste data'!G1758,IFERROR(DATE(VALUE(LEFT('Paste data'!G1758,4)),VALUE(MID('Paste data'!G1758,6,2)),VALUE(MID('Paste data'!G1758,9,2)))+VALUE(MID('Paste data'!G1758,12,2))/24+VALUE(MID('Paste data'!G1758,15,2))/1440,"")))-(IF(ISNUMBER('Paste data'!E1758),'Paste data'!E1758,IFERROR(DATE(VALUE(LEFT('Paste data'!E1758,4)),VALUE(MID('Paste data'!E1758,6,2)),VALUE(MID('Paste data'!E1758,9,2)))+VALUE(MID('Paste data'!E1758,12,2))/24+VALUE(MID('Paste data'!E1758,15,2))/1440,""))),2)),"")</f>
      </c>
      <c r="G1758" s="10">
        <f>IFERROR(IF('Paste data'!G1758="","",(IF(ISNUMBER('Paste data'!G1758),'Paste data'!G1758,IFERROR(DATE(VALUE(LEFT('Paste data'!G1758,4)),VALUE(MID('Paste data'!G1758,6,2)),VALUE(MID('Paste data'!G1758,9,2)))+VALUE(MID('Paste data'!G1758,12,2))/24+VALUE(MID('Paste data'!G1758,15,2))/1440,"")))-WEEKDAY((IF(ISNUMBER('Paste data'!G1758),'Paste data'!G1758,IFERROR(DATE(VALUE(LEFT('Paste data'!G1758,4)),VALUE(MID('Paste data'!G1758,6,2)),VALUE(MID('Paste data'!G1758,9,2)))+VALUE(MID('Paste data'!G1758,12,2))/24+VALUE(MID('Paste data'!G1758,15,2))/1440,""))),3)),"")</f>
      </c>
    </row>
    <row r="1759" spans="1:7" x14ac:dyDescent="0.25">
      <c r="A1759" s="10">
        <f>IF('Paste data'!A1759="","",'Paste data'!A1759)</f>
      </c>
      <c r="B1759" s="4">
        <f>IF('Paste data'!A1759="","",'Paste data'!D1759)</f>
      </c>
      <c r="C1759" s="4">
        <f>IF('Paste data'!A1759="","",'Paste data'!B1759)</f>
      </c>
      <c r="D1759" s="11">
        <f>IFERROR(IF(OR('Paste data'!E1759="",'Paste data'!F1759=""),"",ROUND((IF(ISNUMBER('Paste data'!F1759),'Paste data'!F1759,IFERROR(DATE(VALUE(LEFT('Paste data'!F1759,4)),VALUE(MID('Paste data'!F1759,6,2)),VALUE(MID('Paste data'!F1759,9,2)))+VALUE(MID('Paste data'!F1759,12,2))/24+VALUE(MID('Paste data'!F1759,15,2))/1440,"")))-(IF(ISNUMBER('Paste data'!E1759),'Paste data'!E1759,IFERROR(DATE(VALUE(LEFT('Paste data'!E1759,4)),VALUE(MID('Paste data'!E1759,6,2)),VALUE(MID('Paste data'!E1759,9,2)))+VALUE(MID('Paste data'!E1759,12,2))/24+VALUE(MID('Paste data'!E1759,15,2))/1440,""))),2)),"")</f>
      </c>
      <c r="E1759" s="11">
        <f>IFERROR(IF(OR('Paste data'!F1759="",'Paste data'!G1759=""),"",ROUND((IF(ISNUMBER('Paste data'!G1759),'Paste data'!G1759,IFERROR(DATE(VALUE(LEFT('Paste data'!G1759,4)),VALUE(MID('Paste data'!G1759,6,2)),VALUE(MID('Paste data'!G1759,9,2)))+VALUE(MID('Paste data'!G1759,12,2))/24+VALUE(MID('Paste data'!G1759,15,2))/1440,"")))-(IF(ISNUMBER('Paste data'!F1759),'Paste data'!F1759,IFERROR(DATE(VALUE(LEFT('Paste data'!F1759,4)),VALUE(MID('Paste data'!F1759,6,2)),VALUE(MID('Paste data'!F1759,9,2)))+VALUE(MID('Paste data'!F1759,12,2))/24+VALUE(MID('Paste data'!F1759,15,2))/1440,""))),2)),"")</f>
      </c>
      <c r="F1759" s="11">
        <f>IFERROR(IF(OR('Paste data'!E1759="",'Paste data'!G1759=""),"",ROUND((IF(ISNUMBER('Paste data'!G1759),'Paste data'!G1759,IFERROR(DATE(VALUE(LEFT('Paste data'!G1759,4)),VALUE(MID('Paste data'!G1759,6,2)),VALUE(MID('Paste data'!G1759,9,2)))+VALUE(MID('Paste data'!G1759,12,2))/24+VALUE(MID('Paste data'!G1759,15,2))/1440,"")))-(IF(ISNUMBER('Paste data'!E1759),'Paste data'!E1759,IFERROR(DATE(VALUE(LEFT('Paste data'!E1759,4)),VALUE(MID('Paste data'!E1759,6,2)),VALUE(MID('Paste data'!E1759,9,2)))+VALUE(MID('Paste data'!E1759,12,2))/24+VALUE(MID('Paste data'!E1759,15,2))/1440,""))),2)),"")</f>
      </c>
      <c r="G1759" s="10">
        <f>IFERROR(IF('Paste data'!G1759="","",(IF(ISNUMBER('Paste data'!G1759),'Paste data'!G1759,IFERROR(DATE(VALUE(LEFT('Paste data'!G1759,4)),VALUE(MID('Paste data'!G1759,6,2)),VALUE(MID('Paste data'!G1759,9,2)))+VALUE(MID('Paste data'!G1759,12,2))/24+VALUE(MID('Paste data'!G1759,15,2))/1440,"")))-WEEKDAY((IF(ISNUMBER('Paste data'!G1759),'Paste data'!G1759,IFERROR(DATE(VALUE(LEFT('Paste data'!G1759,4)),VALUE(MID('Paste data'!G1759,6,2)),VALUE(MID('Paste data'!G1759,9,2)))+VALUE(MID('Paste data'!G1759,12,2))/24+VALUE(MID('Paste data'!G1759,15,2))/1440,""))),3)),"")</f>
      </c>
    </row>
    <row r="1760" spans="1:7" x14ac:dyDescent="0.25">
      <c r="A1760" s="10">
        <f>IF('Paste data'!A1760="","",'Paste data'!A1760)</f>
      </c>
      <c r="B1760" s="4">
        <f>IF('Paste data'!A1760="","",'Paste data'!D1760)</f>
      </c>
      <c r="C1760" s="4">
        <f>IF('Paste data'!A1760="","",'Paste data'!B1760)</f>
      </c>
      <c r="D1760" s="11">
        <f>IFERROR(IF(OR('Paste data'!E1760="",'Paste data'!F1760=""),"",ROUND((IF(ISNUMBER('Paste data'!F1760),'Paste data'!F1760,IFERROR(DATE(VALUE(LEFT('Paste data'!F1760,4)),VALUE(MID('Paste data'!F1760,6,2)),VALUE(MID('Paste data'!F1760,9,2)))+VALUE(MID('Paste data'!F1760,12,2))/24+VALUE(MID('Paste data'!F1760,15,2))/1440,"")))-(IF(ISNUMBER('Paste data'!E1760),'Paste data'!E1760,IFERROR(DATE(VALUE(LEFT('Paste data'!E1760,4)),VALUE(MID('Paste data'!E1760,6,2)),VALUE(MID('Paste data'!E1760,9,2)))+VALUE(MID('Paste data'!E1760,12,2))/24+VALUE(MID('Paste data'!E1760,15,2))/1440,""))),2)),"")</f>
      </c>
      <c r="E1760" s="11">
        <f>IFERROR(IF(OR('Paste data'!F1760="",'Paste data'!G1760=""),"",ROUND((IF(ISNUMBER('Paste data'!G1760),'Paste data'!G1760,IFERROR(DATE(VALUE(LEFT('Paste data'!G1760,4)),VALUE(MID('Paste data'!G1760,6,2)),VALUE(MID('Paste data'!G1760,9,2)))+VALUE(MID('Paste data'!G1760,12,2))/24+VALUE(MID('Paste data'!G1760,15,2))/1440,"")))-(IF(ISNUMBER('Paste data'!F1760),'Paste data'!F1760,IFERROR(DATE(VALUE(LEFT('Paste data'!F1760,4)),VALUE(MID('Paste data'!F1760,6,2)),VALUE(MID('Paste data'!F1760,9,2)))+VALUE(MID('Paste data'!F1760,12,2))/24+VALUE(MID('Paste data'!F1760,15,2))/1440,""))),2)),"")</f>
      </c>
      <c r="F1760" s="11">
        <f>IFERROR(IF(OR('Paste data'!E1760="",'Paste data'!G1760=""),"",ROUND((IF(ISNUMBER('Paste data'!G1760),'Paste data'!G1760,IFERROR(DATE(VALUE(LEFT('Paste data'!G1760,4)),VALUE(MID('Paste data'!G1760,6,2)),VALUE(MID('Paste data'!G1760,9,2)))+VALUE(MID('Paste data'!G1760,12,2))/24+VALUE(MID('Paste data'!G1760,15,2))/1440,"")))-(IF(ISNUMBER('Paste data'!E1760),'Paste data'!E1760,IFERROR(DATE(VALUE(LEFT('Paste data'!E1760,4)),VALUE(MID('Paste data'!E1760,6,2)),VALUE(MID('Paste data'!E1760,9,2)))+VALUE(MID('Paste data'!E1760,12,2))/24+VALUE(MID('Paste data'!E1760,15,2))/1440,""))),2)),"")</f>
      </c>
      <c r="G1760" s="10">
        <f>IFERROR(IF('Paste data'!G1760="","",(IF(ISNUMBER('Paste data'!G1760),'Paste data'!G1760,IFERROR(DATE(VALUE(LEFT('Paste data'!G1760,4)),VALUE(MID('Paste data'!G1760,6,2)),VALUE(MID('Paste data'!G1760,9,2)))+VALUE(MID('Paste data'!G1760,12,2))/24+VALUE(MID('Paste data'!G1760,15,2))/1440,"")))-WEEKDAY((IF(ISNUMBER('Paste data'!G1760),'Paste data'!G1760,IFERROR(DATE(VALUE(LEFT('Paste data'!G1760,4)),VALUE(MID('Paste data'!G1760,6,2)),VALUE(MID('Paste data'!G1760,9,2)))+VALUE(MID('Paste data'!G1760,12,2))/24+VALUE(MID('Paste data'!G1760,15,2))/1440,""))),3)),"")</f>
      </c>
    </row>
    <row r="1761" spans="1:7" x14ac:dyDescent="0.25">
      <c r="A1761" s="10">
        <f>IF('Paste data'!A1761="","",'Paste data'!A1761)</f>
      </c>
      <c r="B1761" s="4">
        <f>IF('Paste data'!A1761="","",'Paste data'!D1761)</f>
      </c>
      <c r="C1761" s="4">
        <f>IF('Paste data'!A1761="","",'Paste data'!B1761)</f>
      </c>
      <c r="D1761" s="11">
        <f>IFERROR(IF(OR('Paste data'!E1761="",'Paste data'!F1761=""),"",ROUND((IF(ISNUMBER('Paste data'!F1761),'Paste data'!F1761,IFERROR(DATE(VALUE(LEFT('Paste data'!F1761,4)),VALUE(MID('Paste data'!F1761,6,2)),VALUE(MID('Paste data'!F1761,9,2)))+VALUE(MID('Paste data'!F1761,12,2))/24+VALUE(MID('Paste data'!F1761,15,2))/1440,"")))-(IF(ISNUMBER('Paste data'!E1761),'Paste data'!E1761,IFERROR(DATE(VALUE(LEFT('Paste data'!E1761,4)),VALUE(MID('Paste data'!E1761,6,2)),VALUE(MID('Paste data'!E1761,9,2)))+VALUE(MID('Paste data'!E1761,12,2))/24+VALUE(MID('Paste data'!E1761,15,2))/1440,""))),2)),"")</f>
      </c>
      <c r="E1761" s="11">
        <f>IFERROR(IF(OR('Paste data'!F1761="",'Paste data'!G1761=""),"",ROUND((IF(ISNUMBER('Paste data'!G1761),'Paste data'!G1761,IFERROR(DATE(VALUE(LEFT('Paste data'!G1761,4)),VALUE(MID('Paste data'!G1761,6,2)),VALUE(MID('Paste data'!G1761,9,2)))+VALUE(MID('Paste data'!G1761,12,2))/24+VALUE(MID('Paste data'!G1761,15,2))/1440,"")))-(IF(ISNUMBER('Paste data'!F1761),'Paste data'!F1761,IFERROR(DATE(VALUE(LEFT('Paste data'!F1761,4)),VALUE(MID('Paste data'!F1761,6,2)),VALUE(MID('Paste data'!F1761,9,2)))+VALUE(MID('Paste data'!F1761,12,2))/24+VALUE(MID('Paste data'!F1761,15,2))/1440,""))),2)),"")</f>
      </c>
      <c r="F1761" s="11">
        <f>IFERROR(IF(OR('Paste data'!E1761="",'Paste data'!G1761=""),"",ROUND((IF(ISNUMBER('Paste data'!G1761),'Paste data'!G1761,IFERROR(DATE(VALUE(LEFT('Paste data'!G1761,4)),VALUE(MID('Paste data'!G1761,6,2)),VALUE(MID('Paste data'!G1761,9,2)))+VALUE(MID('Paste data'!G1761,12,2))/24+VALUE(MID('Paste data'!G1761,15,2))/1440,"")))-(IF(ISNUMBER('Paste data'!E1761),'Paste data'!E1761,IFERROR(DATE(VALUE(LEFT('Paste data'!E1761,4)),VALUE(MID('Paste data'!E1761,6,2)),VALUE(MID('Paste data'!E1761,9,2)))+VALUE(MID('Paste data'!E1761,12,2))/24+VALUE(MID('Paste data'!E1761,15,2))/1440,""))),2)),"")</f>
      </c>
      <c r="G1761" s="10">
        <f>IFERROR(IF('Paste data'!G1761="","",(IF(ISNUMBER('Paste data'!G1761),'Paste data'!G1761,IFERROR(DATE(VALUE(LEFT('Paste data'!G1761,4)),VALUE(MID('Paste data'!G1761,6,2)),VALUE(MID('Paste data'!G1761,9,2)))+VALUE(MID('Paste data'!G1761,12,2))/24+VALUE(MID('Paste data'!G1761,15,2))/1440,"")))-WEEKDAY((IF(ISNUMBER('Paste data'!G1761),'Paste data'!G1761,IFERROR(DATE(VALUE(LEFT('Paste data'!G1761,4)),VALUE(MID('Paste data'!G1761,6,2)),VALUE(MID('Paste data'!G1761,9,2)))+VALUE(MID('Paste data'!G1761,12,2))/24+VALUE(MID('Paste data'!G1761,15,2))/1440,""))),3)),"")</f>
      </c>
    </row>
    <row r="1762" spans="1:7" x14ac:dyDescent="0.25">
      <c r="A1762" s="10">
        <f>IF('Paste data'!A1762="","",'Paste data'!A1762)</f>
      </c>
      <c r="B1762" s="4">
        <f>IF('Paste data'!A1762="","",'Paste data'!D1762)</f>
      </c>
      <c r="C1762" s="4">
        <f>IF('Paste data'!A1762="","",'Paste data'!B1762)</f>
      </c>
      <c r="D1762" s="11">
        <f>IFERROR(IF(OR('Paste data'!E1762="",'Paste data'!F1762=""),"",ROUND((IF(ISNUMBER('Paste data'!F1762),'Paste data'!F1762,IFERROR(DATE(VALUE(LEFT('Paste data'!F1762,4)),VALUE(MID('Paste data'!F1762,6,2)),VALUE(MID('Paste data'!F1762,9,2)))+VALUE(MID('Paste data'!F1762,12,2))/24+VALUE(MID('Paste data'!F1762,15,2))/1440,"")))-(IF(ISNUMBER('Paste data'!E1762),'Paste data'!E1762,IFERROR(DATE(VALUE(LEFT('Paste data'!E1762,4)),VALUE(MID('Paste data'!E1762,6,2)),VALUE(MID('Paste data'!E1762,9,2)))+VALUE(MID('Paste data'!E1762,12,2))/24+VALUE(MID('Paste data'!E1762,15,2))/1440,""))),2)),"")</f>
      </c>
      <c r="E1762" s="11">
        <f>IFERROR(IF(OR('Paste data'!F1762="",'Paste data'!G1762=""),"",ROUND((IF(ISNUMBER('Paste data'!G1762),'Paste data'!G1762,IFERROR(DATE(VALUE(LEFT('Paste data'!G1762,4)),VALUE(MID('Paste data'!G1762,6,2)),VALUE(MID('Paste data'!G1762,9,2)))+VALUE(MID('Paste data'!G1762,12,2))/24+VALUE(MID('Paste data'!G1762,15,2))/1440,"")))-(IF(ISNUMBER('Paste data'!F1762),'Paste data'!F1762,IFERROR(DATE(VALUE(LEFT('Paste data'!F1762,4)),VALUE(MID('Paste data'!F1762,6,2)),VALUE(MID('Paste data'!F1762,9,2)))+VALUE(MID('Paste data'!F1762,12,2))/24+VALUE(MID('Paste data'!F1762,15,2))/1440,""))),2)),"")</f>
      </c>
      <c r="F1762" s="11">
        <f>IFERROR(IF(OR('Paste data'!E1762="",'Paste data'!G1762=""),"",ROUND((IF(ISNUMBER('Paste data'!G1762),'Paste data'!G1762,IFERROR(DATE(VALUE(LEFT('Paste data'!G1762,4)),VALUE(MID('Paste data'!G1762,6,2)),VALUE(MID('Paste data'!G1762,9,2)))+VALUE(MID('Paste data'!G1762,12,2))/24+VALUE(MID('Paste data'!G1762,15,2))/1440,"")))-(IF(ISNUMBER('Paste data'!E1762),'Paste data'!E1762,IFERROR(DATE(VALUE(LEFT('Paste data'!E1762,4)),VALUE(MID('Paste data'!E1762,6,2)),VALUE(MID('Paste data'!E1762,9,2)))+VALUE(MID('Paste data'!E1762,12,2))/24+VALUE(MID('Paste data'!E1762,15,2))/1440,""))),2)),"")</f>
      </c>
      <c r="G1762" s="10">
        <f>IFERROR(IF('Paste data'!G1762="","",(IF(ISNUMBER('Paste data'!G1762),'Paste data'!G1762,IFERROR(DATE(VALUE(LEFT('Paste data'!G1762,4)),VALUE(MID('Paste data'!G1762,6,2)),VALUE(MID('Paste data'!G1762,9,2)))+VALUE(MID('Paste data'!G1762,12,2))/24+VALUE(MID('Paste data'!G1762,15,2))/1440,"")))-WEEKDAY((IF(ISNUMBER('Paste data'!G1762),'Paste data'!G1762,IFERROR(DATE(VALUE(LEFT('Paste data'!G1762,4)),VALUE(MID('Paste data'!G1762,6,2)),VALUE(MID('Paste data'!G1762,9,2)))+VALUE(MID('Paste data'!G1762,12,2))/24+VALUE(MID('Paste data'!G1762,15,2))/1440,""))),3)),"")</f>
      </c>
    </row>
    <row r="1763" spans="1:7" x14ac:dyDescent="0.25">
      <c r="A1763" s="10">
        <f>IF('Paste data'!A1763="","",'Paste data'!A1763)</f>
      </c>
      <c r="B1763" s="4">
        <f>IF('Paste data'!A1763="","",'Paste data'!D1763)</f>
      </c>
      <c r="C1763" s="4">
        <f>IF('Paste data'!A1763="","",'Paste data'!B1763)</f>
      </c>
      <c r="D1763" s="11">
        <f>IFERROR(IF(OR('Paste data'!E1763="",'Paste data'!F1763=""),"",ROUND((IF(ISNUMBER('Paste data'!F1763),'Paste data'!F1763,IFERROR(DATE(VALUE(LEFT('Paste data'!F1763,4)),VALUE(MID('Paste data'!F1763,6,2)),VALUE(MID('Paste data'!F1763,9,2)))+VALUE(MID('Paste data'!F1763,12,2))/24+VALUE(MID('Paste data'!F1763,15,2))/1440,"")))-(IF(ISNUMBER('Paste data'!E1763),'Paste data'!E1763,IFERROR(DATE(VALUE(LEFT('Paste data'!E1763,4)),VALUE(MID('Paste data'!E1763,6,2)),VALUE(MID('Paste data'!E1763,9,2)))+VALUE(MID('Paste data'!E1763,12,2))/24+VALUE(MID('Paste data'!E1763,15,2))/1440,""))),2)),"")</f>
      </c>
      <c r="E1763" s="11">
        <f>IFERROR(IF(OR('Paste data'!F1763="",'Paste data'!G1763=""),"",ROUND((IF(ISNUMBER('Paste data'!G1763),'Paste data'!G1763,IFERROR(DATE(VALUE(LEFT('Paste data'!G1763,4)),VALUE(MID('Paste data'!G1763,6,2)),VALUE(MID('Paste data'!G1763,9,2)))+VALUE(MID('Paste data'!G1763,12,2))/24+VALUE(MID('Paste data'!G1763,15,2))/1440,"")))-(IF(ISNUMBER('Paste data'!F1763),'Paste data'!F1763,IFERROR(DATE(VALUE(LEFT('Paste data'!F1763,4)),VALUE(MID('Paste data'!F1763,6,2)),VALUE(MID('Paste data'!F1763,9,2)))+VALUE(MID('Paste data'!F1763,12,2))/24+VALUE(MID('Paste data'!F1763,15,2))/1440,""))),2)),"")</f>
      </c>
      <c r="F1763" s="11">
        <f>IFERROR(IF(OR('Paste data'!E1763="",'Paste data'!G1763=""),"",ROUND((IF(ISNUMBER('Paste data'!G1763),'Paste data'!G1763,IFERROR(DATE(VALUE(LEFT('Paste data'!G1763,4)),VALUE(MID('Paste data'!G1763,6,2)),VALUE(MID('Paste data'!G1763,9,2)))+VALUE(MID('Paste data'!G1763,12,2))/24+VALUE(MID('Paste data'!G1763,15,2))/1440,"")))-(IF(ISNUMBER('Paste data'!E1763),'Paste data'!E1763,IFERROR(DATE(VALUE(LEFT('Paste data'!E1763,4)),VALUE(MID('Paste data'!E1763,6,2)),VALUE(MID('Paste data'!E1763,9,2)))+VALUE(MID('Paste data'!E1763,12,2))/24+VALUE(MID('Paste data'!E1763,15,2))/1440,""))),2)),"")</f>
      </c>
      <c r="G1763" s="10">
        <f>IFERROR(IF('Paste data'!G1763="","",(IF(ISNUMBER('Paste data'!G1763),'Paste data'!G1763,IFERROR(DATE(VALUE(LEFT('Paste data'!G1763,4)),VALUE(MID('Paste data'!G1763,6,2)),VALUE(MID('Paste data'!G1763,9,2)))+VALUE(MID('Paste data'!G1763,12,2))/24+VALUE(MID('Paste data'!G1763,15,2))/1440,"")))-WEEKDAY((IF(ISNUMBER('Paste data'!G1763),'Paste data'!G1763,IFERROR(DATE(VALUE(LEFT('Paste data'!G1763,4)),VALUE(MID('Paste data'!G1763,6,2)),VALUE(MID('Paste data'!G1763,9,2)))+VALUE(MID('Paste data'!G1763,12,2))/24+VALUE(MID('Paste data'!G1763,15,2))/1440,""))),3)),"")</f>
      </c>
    </row>
    <row r="1764" spans="1:7" x14ac:dyDescent="0.25">
      <c r="A1764" s="10">
        <f>IF('Paste data'!A1764="","",'Paste data'!A1764)</f>
      </c>
      <c r="B1764" s="4">
        <f>IF('Paste data'!A1764="","",'Paste data'!D1764)</f>
      </c>
      <c r="C1764" s="4">
        <f>IF('Paste data'!A1764="","",'Paste data'!B1764)</f>
      </c>
      <c r="D1764" s="11">
        <f>IFERROR(IF(OR('Paste data'!E1764="",'Paste data'!F1764=""),"",ROUND((IF(ISNUMBER('Paste data'!F1764),'Paste data'!F1764,IFERROR(DATE(VALUE(LEFT('Paste data'!F1764,4)),VALUE(MID('Paste data'!F1764,6,2)),VALUE(MID('Paste data'!F1764,9,2)))+VALUE(MID('Paste data'!F1764,12,2))/24+VALUE(MID('Paste data'!F1764,15,2))/1440,"")))-(IF(ISNUMBER('Paste data'!E1764),'Paste data'!E1764,IFERROR(DATE(VALUE(LEFT('Paste data'!E1764,4)),VALUE(MID('Paste data'!E1764,6,2)),VALUE(MID('Paste data'!E1764,9,2)))+VALUE(MID('Paste data'!E1764,12,2))/24+VALUE(MID('Paste data'!E1764,15,2))/1440,""))),2)),"")</f>
      </c>
      <c r="E1764" s="11">
        <f>IFERROR(IF(OR('Paste data'!F1764="",'Paste data'!G1764=""),"",ROUND((IF(ISNUMBER('Paste data'!G1764),'Paste data'!G1764,IFERROR(DATE(VALUE(LEFT('Paste data'!G1764,4)),VALUE(MID('Paste data'!G1764,6,2)),VALUE(MID('Paste data'!G1764,9,2)))+VALUE(MID('Paste data'!G1764,12,2))/24+VALUE(MID('Paste data'!G1764,15,2))/1440,"")))-(IF(ISNUMBER('Paste data'!F1764),'Paste data'!F1764,IFERROR(DATE(VALUE(LEFT('Paste data'!F1764,4)),VALUE(MID('Paste data'!F1764,6,2)),VALUE(MID('Paste data'!F1764,9,2)))+VALUE(MID('Paste data'!F1764,12,2))/24+VALUE(MID('Paste data'!F1764,15,2))/1440,""))),2)),"")</f>
      </c>
      <c r="F1764" s="11">
        <f>IFERROR(IF(OR('Paste data'!E1764="",'Paste data'!G1764=""),"",ROUND((IF(ISNUMBER('Paste data'!G1764),'Paste data'!G1764,IFERROR(DATE(VALUE(LEFT('Paste data'!G1764,4)),VALUE(MID('Paste data'!G1764,6,2)),VALUE(MID('Paste data'!G1764,9,2)))+VALUE(MID('Paste data'!G1764,12,2))/24+VALUE(MID('Paste data'!G1764,15,2))/1440,"")))-(IF(ISNUMBER('Paste data'!E1764),'Paste data'!E1764,IFERROR(DATE(VALUE(LEFT('Paste data'!E1764,4)),VALUE(MID('Paste data'!E1764,6,2)),VALUE(MID('Paste data'!E1764,9,2)))+VALUE(MID('Paste data'!E1764,12,2))/24+VALUE(MID('Paste data'!E1764,15,2))/1440,""))),2)),"")</f>
      </c>
      <c r="G1764" s="10">
        <f>IFERROR(IF('Paste data'!G1764="","",(IF(ISNUMBER('Paste data'!G1764),'Paste data'!G1764,IFERROR(DATE(VALUE(LEFT('Paste data'!G1764,4)),VALUE(MID('Paste data'!G1764,6,2)),VALUE(MID('Paste data'!G1764,9,2)))+VALUE(MID('Paste data'!G1764,12,2))/24+VALUE(MID('Paste data'!G1764,15,2))/1440,"")))-WEEKDAY((IF(ISNUMBER('Paste data'!G1764),'Paste data'!G1764,IFERROR(DATE(VALUE(LEFT('Paste data'!G1764,4)),VALUE(MID('Paste data'!G1764,6,2)),VALUE(MID('Paste data'!G1764,9,2)))+VALUE(MID('Paste data'!G1764,12,2))/24+VALUE(MID('Paste data'!G1764,15,2))/1440,""))),3)),"")</f>
      </c>
    </row>
    <row r="1765" spans="1:7" x14ac:dyDescent="0.25">
      <c r="A1765" s="10">
        <f>IF('Paste data'!A1765="","",'Paste data'!A1765)</f>
      </c>
      <c r="B1765" s="4">
        <f>IF('Paste data'!A1765="","",'Paste data'!D1765)</f>
      </c>
      <c r="C1765" s="4">
        <f>IF('Paste data'!A1765="","",'Paste data'!B1765)</f>
      </c>
      <c r="D1765" s="11">
        <f>IFERROR(IF(OR('Paste data'!E1765="",'Paste data'!F1765=""),"",ROUND((IF(ISNUMBER('Paste data'!F1765),'Paste data'!F1765,IFERROR(DATE(VALUE(LEFT('Paste data'!F1765,4)),VALUE(MID('Paste data'!F1765,6,2)),VALUE(MID('Paste data'!F1765,9,2)))+VALUE(MID('Paste data'!F1765,12,2))/24+VALUE(MID('Paste data'!F1765,15,2))/1440,"")))-(IF(ISNUMBER('Paste data'!E1765),'Paste data'!E1765,IFERROR(DATE(VALUE(LEFT('Paste data'!E1765,4)),VALUE(MID('Paste data'!E1765,6,2)),VALUE(MID('Paste data'!E1765,9,2)))+VALUE(MID('Paste data'!E1765,12,2))/24+VALUE(MID('Paste data'!E1765,15,2))/1440,""))),2)),"")</f>
      </c>
      <c r="E1765" s="11">
        <f>IFERROR(IF(OR('Paste data'!F1765="",'Paste data'!G1765=""),"",ROUND((IF(ISNUMBER('Paste data'!G1765),'Paste data'!G1765,IFERROR(DATE(VALUE(LEFT('Paste data'!G1765,4)),VALUE(MID('Paste data'!G1765,6,2)),VALUE(MID('Paste data'!G1765,9,2)))+VALUE(MID('Paste data'!G1765,12,2))/24+VALUE(MID('Paste data'!G1765,15,2))/1440,"")))-(IF(ISNUMBER('Paste data'!F1765),'Paste data'!F1765,IFERROR(DATE(VALUE(LEFT('Paste data'!F1765,4)),VALUE(MID('Paste data'!F1765,6,2)),VALUE(MID('Paste data'!F1765,9,2)))+VALUE(MID('Paste data'!F1765,12,2))/24+VALUE(MID('Paste data'!F1765,15,2))/1440,""))),2)),"")</f>
      </c>
      <c r="F1765" s="11">
        <f>IFERROR(IF(OR('Paste data'!E1765="",'Paste data'!G1765=""),"",ROUND((IF(ISNUMBER('Paste data'!G1765),'Paste data'!G1765,IFERROR(DATE(VALUE(LEFT('Paste data'!G1765,4)),VALUE(MID('Paste data'!G1765,6,2)),VALUE(MID('Paste data'!G1765,9,2)))+VALUE(MID('Paste data'!G1765,12,2))/24+VALUE(MID('Paste data'!G1765,15,2))/1440,"")))-(IF(ISNUMBER('Paste data'!E1765),'Paste data'!E1765,IFERROR(DATE(VALUE(LEFT('Paste data'!E1765,4)),VALUE(MID('Paste data'!E1765,6,2)),VALUE(MID('Paste data'!E1765,9,2)))+VALUE(MID('Paste data'!E1765,12,2))/24+VALUE(MID('Paste data'!E1765,15,2))/1440,""))),2)),"")</f>
      </c>
      <c r="G1765" s="10">
        <f>IFERROR(IF('Paste data'!G1765="","",(IF(ISNUMBER('Paste data'!G1765),'Paste data'!G1765,IFERROR(DATE(VALUE(LEFT('Paste data'!G1765,4)),VALUE(MID('Paste data'!G1765,6,2)),VALUE(MID('Paste data'!G1765,9,2)))+VALUE(MID('Paste data'!G1765,12,2))/24+VALUE(MID('Paste data'!G1765,15,2))/1440,"")))-WEEKDAY((IF(ISNUMBER('Paste data'!G1765),'Paste data'!G1765,IFERROR(DATE(VALUE(LEFT('Paste data'!G1765,4)),VALUE(MID('Paste data'!G1765,6,2)),VALUE(MID('Paste data'!G1765,9,2)))+VALUE(MID('Paste data'!G1765,12,2))/24+VALUE(MID('Paste data'!G1765,15,2))/1440,""))),3)),"")</f>
      </c>
    </row>
    <row r="1766" spans="1:7" x14ac:dyDescent="0.25">
      <c r="A1766" s="10">
        <f>IF('Paste data'!A1766="","",'Paste data'!A1766)</f>
      </c>
      <c r="B1766" s="4">
        <f>IF('Paste data'!A1766="","",'Paste data'!D1766)</f>
      </c>
      <c r="C1766" s="4">
        <f>IF('Paste data'!A1766="","",'Paste data'!B1766)</f>
      </c>
      <c r="D1766" s="11">
        <f>IFERROR(IF(OR('Paste data'!E1766="",'Paste data'!F1766=""),"",ROUND((IF(ISNUMBER('Paste data'!F1766),'Paste data'!F1766,IFERROR(DATE(VALUE(LEFT('Paste data'!F1766,4)),VALUE(MID('Paste data'!F1766,6,2)),VALUE(MID('Paste data'!F1766,9,2)))+VALUE(MID('Paste data'!F1766,12,2))/24+VALUE(MID('Paste data'!F1766,15,2))/1440,"")))-(IF(ISNUMBER('Paste data'!E1766),'Paste data'!E1766,IFERROR(DATE(VALUE(LEFT('Paste data'!E1766,4)),VALUE(MID('Paste data'!E1766,6,2)),VALUE(MID('Paste data'!E1766,9,2)))+VALUE(MID('Paste data'!E1766,12,2))/24+VALUE(MID('Paste data'!E1766,15,2))/1440,""))),2)),"")</f>
      </c>
      <c r="E1766" s="11">
        <f>IFERROR(IF(OR('Paste data'!F1766="",'Paste data'!G1766=""),"",ROUND((IF(ISNUMBER('Paste data'!G1766),'Paste data'!G1766,IFERROR(DATE(VALUE(LEFT('Paste data'!G1766,4)),VALUE(MID('Paste data'!G1766,6,2)),VALUE(MID('Paste data'!G1766,9,2)))+VALUE(MID('Paste data'!G1766,12,2))/24+VALUE(MID('Paste data'!G1766,15,2))/1440,"")))-(IF(ISNUMBER('Paste data'!F1766),'Paste data'!F1766,IFERROR(DATE(VALUE(LEFT('Paste data'!F1766,4)),VALUE(MID('Paste data'!F1766,6,2)),VALUE(MID('Paste data'!F1766,9,2)))+VALUE(MID('Paste data'!F1766,12,2))/24+VALUE(MID('Paste data'!F1766,15,2))/1440,""))),2)),"")</f>
      </c>
      <c r="F1766" s="11">
        <f>IFERROR(IF(OR('Paste data'!E1766="",'Paste data'!G1766=""),"",ROUND((IF(ISNUMBER('Paste data'!G1766),'Paste data'!G1766,IFERROR(DATE(VALUE(LEFT('Paste data'!G1766,4)),VALUE(MID('Paste data'!G1766,6,2)),VALUE(MID('Paste data'!G1766,9,2)))+VALUE(MID('Paste data'!G1766,12,2))/24+VALUE(MID('Paste data'!G1766,15,2))/1440,"")))-(IF(ISNUMBER('Paste data'!E1766),'Paste data'!E1766,IFERROR(DATE(VALUE(LEFT('Paste data'!E1766,4)),VALUE(MID('Paste data'!E1766,6,2)),VALUE(MID('Paste data'!E1766,9,2)))+VALUE(MID('Paste data'!E1766,12,2))/24+VALUE(MID('Paste data'!E1766,15,2))/1440,""))),2)),"")</f>
      </c>
      <c r="G1766" s="10">
        <f>IFERROR(IF('Paste data'!G1766="","",(IF(ISNUMBER('Paste data'!G1766),'Paste data'!G1766,IFERROR(DATE(VALUE(LEFT('Paste data'!G1766,4)),VALUE(MID('Paste data'!G1766,6,2)),VALUE(MID('Paste data'!G1766,9,2)))+VALUE(MID('Paste data'!G1766,12,2))/24+VALUE(MID('Paste data'!G1766,15,2))/1440,"")))-WEEKDAY((IF(ISNUMBER('Paste data'!G1766),'Paste data'!G1766,IFERROR(DATE(VALUE(LEFT('Paste data'!G1766,4)),VALUE(MID('Paste data'!G1766,6,2)),VALUE(MID('Paste data'!G1766,9,2)))+VALUE(MID('Paste data'!G1766,12,2))/24+VALUE(MID('Paste data'!G1766,15,2))/1440,""))),3)),"")</f>
      </c>
    </row>
    <row r="1767" spans="1:7" x14ac:dyDescent="0.25">
      <c r="A1767" s="10">
        <f>IF('Paste data'!A1767="","",'Paste data'!A1767)</f>
      </c>
      <c r="B1767" s="4">
        <f>IF('Paste data'!A1767="","",'Paste data'!D1767)</f>
      </c>
      <c r="C1767" s="4">
        <f>IF('Paste data'!A1767="","",'Paste data'!B1767)</f>
      </c>
      <c r="D1767" s="11">
        <f>IFERROR(IF(OR('Paste data'!E1767="",'Paste data'!F1767=""),"",ROUND((IF(ISNUMBER('Paste data'!F1767),'Paste data'!F1767,IFERROR(DATE(VALUE(LEFT('Paste data'!F1767,4)),VALUE(MID('Paste data'!F1767,6,2)),VALUE(MID('Paste data'!F1767,9,2)))+VALUE(MID('Paste data'!F1767,12,2))/24+VALUE(MID('Paste data'!F1767,15,2))/1440,"")))-(IF(ISNUMBER('Paste data'!E1767),'Paste data'!E1767,IFERROR(DATE(VALUE(LEFT('Paste data'!E1767,4)),VALUE(MID('Paste data'!E1767,6,2)),VALUE(MID('Paste data'!E1767,9,2)))+VALUE(MID('Paste data'!E1767,12,2))/24+VALUE(MID('Paste data'!E1767,15,2))/1440,""))),2)),"")</f>
      </c>
      <c r="E1767" s="11">
        <f>IFERROR(IF(OR('Paste data'!F1767="",'Paste data'!G1767=""),"",ROUND((IF(ISNUMBER('Paste data'!G1767),'Paste data'!G1767,IFERROR(DATE(VALUE(LEFT('Paste data'!G1767,4)),VALUE(MID('Paste data'!G1767,6,2)),VALUE(MID('Paste data'!G1767,9,2)))+VALUE(MID('Paste data'!G1767,12,2))/24+VALUE(MID('Paste data'!G1767,15,2))/1440,"")))-(IF(ISNUMBER('Paste data'!F1767),'Paste data'!F1767,IFERROR(DATE(VALUE(LEFT('Paste data'!F1767,4)),VALUE(MID('Paste data'!F1767,6,2)),VALUE(MID('Paste data'!F1767,9,2)))+VALUE(MID('Paste data'!F1767,12,2))/24+VALUE(MID('Paste data'!F1767,15,2))/1440,""))),2)),"")</f>
      </c>
      <c r="F1767" s="11">
        <f>IFERROR(IF(OR('Paste data'!E1767="",'Paste data'!G1767=""),"",ROUND((IF(ISNUMBER('Paste data'!G1767),'Paste data'!G1767,IFERROR(DATE(VALUE(LEFT('Paste data'!G1767,4)),VALUE(MID('Paste data'!G1767,6,2)),VALUE(MID('Paste data'!G1767,9,2)))+VALUE(MID('Paste data'!G1767,12,2))/24+VALUE(MID('Paste data'!G1767,15,2))/1440,"")))-(IF(ISNUMBER('Paste data'!E1767),'Paste data'!E1767,IFERROR(DATE(VALUE(LEFT('Paste data'!E1767,4)),VALUE(MID('Paste data'!E1767,6,2)),VALUE(MID('Paste data'!E1767,9,2)))+VALUE(MID('Paste data'!E1767,12,2))/24+VALUE(MID('Paste data'!E1767,15,2))/1440,""))),2)),"")</f>
      </c>
      <c r="G1767" s="10">
        <f>IFERROR(IF('Paste data'!G1767="","",(IF(ISNUMBER('Paste data'!G1767),'Paste data'!G1767,IFERROR(DATE(VALUE(LEFT('Paste data'!G1767,4)),VALUE(MID('Paste data'!G1767,6,2)),VALUE(MID('Paste data'!G1767,9,2)))+VALUE(MID('Paste data'!G1767,12,2))/24+VALUE(MID('Paste data'!G1767,15,2))/1440,"")))-WEEKDAY((IF(ISNUMBER('Paste data'!G1767),'Paste data'!G1767,IFERROR(DATE(VALUE(LEFT('Paste data'!G1767,4)),VALUE(MID('Paste data'!G1767,6,2)),VALUE(MID('Paste data'!G1767,9,2)))+VALUE(MID('Paste data'!G1767,12,2))/24+VALUE(MID('Paste data'!G1767,15,2))/1440,""))),3)),"")</f>
      </c>
    </row>
    <row r="1768" spans="1:7" x14ac:dyDescent="0.25">
      <c r="A1768" s="10">
        <f>IF('Paste data'!A1768="","",'Paste data'!A1768)</f>
      </c>
      <c r="B1768" s="4">
        <f>IF('Paste data'!A1768="","",'Paste data'!D1768)</f>
      </c>
      <c r="C1768" s="4">
        <f>IF('Paste data'!A1768="","",'Paste data'!B1768)</f>
      </c>
      <c r="D1768" s="11">
        <f>IFERROR(IF(OR('Paste data'!E1768="",'Paste data'!F1768=""),"",ROUND((IF(ISNUMBER('Paste data'!F1768),'Paste data'!F1768,IFERROR(DATE(VALUE(LEFT('Paste data'!F1768,4)),VALUE(MID('Paste data'!F1768,6,2)),VALUE(MID('Paste data'!F1768,9,2)))+VALUE(MID('Paste data'!F1768,12,2))/24+VALUE(MID('Paste data'!F1768,15,2))/1440,"")))-(IF(ISNUMBER('Paste data'!E1768),'Paste data'!E1768,IFERROR(DATE(VALUE(LEFT('Paste data'!E1768,4)),VALUE(MID('Paste data'!E1768,6,2)),VALUE(MID('Paste data'!E1768,9,2)))+VALUE(MID('Paste data'!E1768,12,2))/24+VALUE(MID('Paste data'!E1768,15,2))/1440,""))),2)),"")</f>
      </c>
      <c r="E1768" s="11">
        <f>IFERROR(IF(OR('Paste data'!F1768="",'Paste data'!G1768=""),"",ROUND((IF(ISNUMBER('Paste data'!G1768),'Paste data'!G1768,IFERROR(DATE(VALUE(LEFT('Paste data'!G1768,4)),VALUE(MID('Paste data'!G1768,6,2)),VALUE(MID('Paste data'!G1768,9,2)))+VALUE(MID('Paste data'!G1768,12,2))/24+VALUE(MID('Paste data'!G1768,15,2))/1440,"")))-(IF(ISNUMBER('Paste data'!F1768),'Paste data'!F1768,IFERROR(DATE(VALUE(LEFT('Paste data'!F1768,4)),VALUE(MID('Paste data'!F1768,6,2)),VALUE(MID('Paste data'!F1768,9,2)))+VALUE(MID('Paste data'!F1768,12,2))/24+VALUE(MID('Paste data'!F1768,15,2))/1440,""))),2)),"")</f>
      </c>
      <c r="F1768" s="11">
        <f>IFERROR(IF(OR('Paste data'!E1768="",'Paste data'!G1768=""),"",ROUND((IF(ISNUMBER('Paste data'!G1768),'Paste data'!G1768,IFERROR(DATE(VALUE(LEFT('Paste data'!G1768,4)),VALUE(MID('Paste data'!G1768,6,2)),VALUE(MID('Paste data'!G1768,9,2)))+VALUE(MID('Paste data'!G1768,12,2))/24+VALUE(MID('Paste data'!G1768,15,2))/1440,"")))-(IF(ISNUMBER('Paste data'!E1768),'Paste data'!E1768,IFERROR(DATE(VALUE(LEFT('Paste data'!E1768,4)),VALUE(MID('Paste data'!E1768,6,2)),VALUE(MID('Paste data'!E1768,9,2)))+VALUE(MID('Paste data'!E1768,12,2))/24+VALUE(MID('Paste data'!E1768,15,2))/1440,""))),2)),"")</f>
      </c>
      <c r="G1768" s="10">
        <f>IFERROR(IF('Paste data'!G1768="","",(IF(ISNUMBER('Paste data'!G1768),'Paste data'!G1768,IFERROR(DATE(VALUE(LEFT('Paste data'!G1768,4)),VALUE(MID('Paste data'!G1768,6,2)),VALUE(MID('Paste data'!G1768,9,2)))+VALUE(MID('Paste data'!G1768,12,2))/24+VALUE(MID('Paste data'!G1768,15,2))/1440,"")))-WEEKDAY((IF(ISNUMBER('Paste data'!G1768),'Paste data'!G1768,IFERROR(DATE(VALUE(LEFT('Paste data'!G1768,4)),VALUE(MID('Paste data'!G1768,6,2)),VALUE(MID('Paste data'!G1768,9,2)))+VALUE(MID('Paste data'!G1768,12,2))/24+VALUE(MID('Paste data'!G1768,15,2))/1440,""))),3)),"")</f>
      </c>
    </row>
    <row r="1769" spans="1:7" x14ac:dyDescent="0.25">
      <c r="A1769" s="10">
        <f>IF('Paste data'!A1769="","",'Paste data'!A1769)</f>
      </c>
      <c r="B1769" s="4">
        <f>IF('Paste data'!A1769="","",'Paste data'!D1769)</f>
      </c>
      <c r="C1769" s="4">
        <f>IF('Paste data'!A1769="","",'Paste data'!B1769)</f>
      </c>
      <c r="D1769" s="11">
        <f>IFERROR(IF(OR('Paste data'!E1769="",'Paste data'!F1769=""),"",ROUND((IF(ISNUMBER('Paste data'!F1769),'Paste data'!F1769,IFERROR(DATE(VALUE(LEFT('Paste data'!F1769,4)),VALUE(MID('Paste data'!F1769,6,2)),VALUE(MID('Paste data'!F1769,9,2)))+VALUE(MID('Paste data'!F1769,12,2))/24+VALUE(MID('Paste data'!F1769,15,2))/1440,"")))-(IF(ISNUMBER('Paste data'!E1769),'Paste data'!E1769,IFERROR(DATE(VALUE(LEFT('Paste data'!E1769,4)),VALUE(MID('Paste data'!E1769,6,2)),VALUE(MID('Paste data'!E1769,9,2)))+VALUE(MID('Paste data'!E1769,12,2))/24+VALUE(MID('Paste data'!E1769,15,2))/1440,""))),2)),"")</f>
      </c>
      <c r="E1769" s="11">
        <f>IFERROR(IF(OR('Paste data'!F1769="",'Paste data'!G1769=""),"",ROUND((IF(ISNUMBER('Paste data'!G1769),'Paste data'!G1769,IFERROR(DATE(VALUE(LEFT('Paste data'!G1769,4)),VALUE(MID('Paste data'!G1769,6,2)),VALUE(MID('Paste data'!G1769,9,2)))+VALUE(MID('Paste data'!G1769,12,2))/24+VALUE(MID('Paste data'!G1769,15,2))/1440,"")))-(IF(ISNUMBER('Paste data'!F1769),'Paste data'!F1769,IFERROR(DATE(VALUE(LEFT('Paste data'!F1769,4)),VALUE(MID('Paste data'!F1769,6,2)),VALUE(MID('Paste data'!F1769,9,2)))+VALUE(MID('Paste data'!F1769,12,2))/24+VALUE(MID('Paste data'!F1769,15,2))/1440,""))),2)),"")</f>
      </c>
      <c r="F1769" s="11">
        <f>IFERROR(IF(OR('Paste data'!E1769="",'Paste data'!G1769=""),"",ROUND((IF(ISNUMBER('Paste data'!G1769),'Paste data'!G1769,IFERROR(DATE(VALUE(LEFT('Paste data'!G1769,4)),VALUE(MID('Paste data'!G1769,6,2)),VALUE(MID('Paste data'!G1769,9,2)))+VALUE(MID('Paste data'!G1769,12,2))/24+VALUE(MID('Paste data'!G1769,15,2))/1440,"")))-(IF(ISNUMBER('Paste data'!E1769),'Paste data'!E1769,IFERROR(DATE(VALUE(LEFT('Paste data'!E1769,4)),VALUE(MID('Paste data'!E1769,6,2)),VALUE(MID('Paste data'!E1769,9,2)))+VALUE(MID('Paste data'!E1769,12,2))/24+VALUE(MID('Paste data'!E1769,15,2))/1440,""))),2)),"")</f>
      </c>
      <c r="G1769" s="10">
        <f>IFERROR(IF('Paste data'!G1769="","",(IF(ISNUMBER('Paste data'!G1769),'Paste data'!G1769,IFERROR(DATE(VALUE(LEFT('Paste data'!G1769,4)),VALUE(MID('Paste data'!G1769,6,2)),VALUE(MID('Paste data'!G1769,9,2)))+VALUE(MID('Paste data'!G1769,12,2))/24+VALUE(MID('Paste data'!G1769,15,2))/1440,"")))-WEEKDAY((IF(ISNUMBER('Paste data'!G1769),'Paste data'!G1769,IFERROR(DATE(VALUE(LEFT('Paste data'!G1769,4)),VALUE(MID('Paste data'!G1769,6,2)),VALUE(MID('Paste data'!G1769,9,2)))+VALUE(MID('Paste data'!G1769,12,2))/24+VALUE(MID('Paste data'!G1769,15,2))/1440,""))),3)),"")</f>
      </c>
    </row>
    <row r="1770" spans="1:7" x14ac:dyDescent="0.25">
      <c r="A1770" s="10">
        <f>IF('Paste data'!A1770="","",'Paste data'!A1770)</f>
      </c>
      <c r="B1770" s="4">
        <f>IF('Paste data'!A1770="","",'Paste data'!D1770)</f>
      </c>
      <c r="C1770" s="4">
        <f>IF('Paste data'!A1770="","",'Paste data'!B1770)</f>
      </c>
      <c r="D1770" s="11">
        <f>IFERROR(IF(OR('Paste data'!E1770="",'Paste data'!F1770=""),"",ROUND((IF(ISNUMBER('Paste data'!F1770),'Paste data'!F1770,IFERROR(DATE(VALUE(LEFT('Paste data'!F1770,4)),VALUE(MID('Paste data'!F1770,6,2)),VALUE(MID('Paste data'!F1770,9,2)))+VALUE(MID('Paste data'!F1770,12,2))/24+VALUE(MID('Paste data'!F1770,15,2))/1440,"")))-(IF(ISNUMBER('Paste data'!E1770),'Paste data'!E1770,IFERROR(DATE(VALUE(LEFT('Paste data'!E1770,4)),VALUE(MID('Paste data'!E1770,6,2)),VALUE(MID('Paste data'!E1770,9,2)))+VALUE(MID('Paste data'!E1770,12,2))/24+VALUE(MID('Paste data'!E1770,15,2))/1440,""))),2)),"")</f>
      </c>
      <c r="E1770" s="11">
        <f>IFERROR(IF(OR('Paste data'!F1770="",'Paste data'!G1770=""),"",ROUND((IF(ISNUMBER('Paste data'!G1770),'Paste data'!G1770,IFERROR(DATE(VALUE(LEFT('Paste data'!G1770,4)),VALUE(MID('Paste data'!G1770,6,2)),VALUE(MID('Paste data'!G1770,9,2)))+VALUE(MID('Paste data'!G1770,12,2))/24+VALUE(MID('Paste data'!G1770,15,2))/1440,"")))-(IF(ISNUMBER('Paste data'!F1770),'Paste data'!F1770,IFERROR(DATE(VALUE(LEFT('Paste data'!F1770,4)),VALUE(MID('Paste data'!F1770,6,2)),VALUE(MID('Paste data'!F1770,9,2)))+VALUE(MID('Paste data'!F1770,12,2))/24+VALUE(MID('Paste data'!F1770,15,2))/1440,""))),2)),"")</f>
      </c>
      <c r="F1770" s="11">
        <f>IFERROR(IF(OR('Paste data'!E1770="",'Paste data'!G1770=""),"",ROUND((IF(ISNUMBER('Paste data'!G1770),'Paste data'!G1770,IFERROR(DATE(VALUE(LEFT('Paste data'!G1770,4)),VALUE(MID('Paste data'!G1770,6,2)),VALUE(MID('Paste data'!G1770,9,2)))+VALUE(MID('Paste data'!G1770,12,2))/24+VALUE(MID('Paste data'!G1770,15,2))/1440,"")))-(IF(ISNUMBER('Paste data'!E1770),'Paste data'!E1770,IFERROR(DATE(VALUE(LEFT('Paste data'!E1770,4)),VALUE(MID('Paste data'!E1770,6,2)),VALUE(MID('Paste data'!E1770,9,2)))+VALUE(MID('Paste data'!E1770,12,2))/24+VALUE(MID('Paste data'!E1770,15,2))/1440,""))),2)),"")</f>
      </c>
      <c r="G1770" s="10">
        <f>IFERROR(IF('Paste data'!G1770="","",(IF(ISNUMBER('Paste data'!G1770),'Paste data'!G1770,IFERROR(DATE(VALUE(LEFT('Paste data'!G1770,4)),VALUE(MID('Paste data'!G1770,6,2)),VALUE(MID('Paste data'!G1770,9,2)))+VALUE(MID('Paste data'!G1770,12,2))/24+VALUE(MID('Paste data'!G1770,15,2))/1440,"")))-WEEKDAY((IF(ISNUMBER('Paste data'!G1770),'Paste data'!G1770,IFERROR(DATE(VALUE(LEFT('Paste data'!G1770,4)),VALUE(MID('Paste data'!G1770,6,2)),VALUE(MID('Paste data'!G1770,9,2)))+VALUE(MID('Paste data'!G1770,12,2))/24+VALUE(MID('Paste data'!G1770,15,2))/1440,""))),3)),"")</f>
      </c>
    </row>
    <row r="1771" spans="1:7" x14ac:dyDescent="0.25">
      <c r="A1771" s="10">
        <f>IF('Paste data'!A1771="","",'Paste data'!A1771)</f>
      </c>
      <c r="B1771" s="4">
        <f>IF('Paste data'!A1771="","",'Paste data'!D1771)</f>
      </c>
      <c r="C1771" s="4">
        <f>IF('Paste data'!A1771="","",'Paste data'!B1771)</f>
      </c>
      <c r="D1771" s="11">
        <f>IFERROR(IF(OR('Paste data'!E1771="",'Paste data'!F1771=""),"",ROUND((IF(ISNUMBER('Paste data'!F1771),'Paste data'!F1771,IFERROR(DATE(VALUE(LEFT('Paste data'!F1771,4)),VALUE(MID('Paste data'!F1771,6,2)),VALUE(MID('Paste data'!F1771,9,2)))+VALUE(MID('Paste data'!F1771,12,2))/24+VALUE(MID('Paste data'!F1771,15,2))/1440,"")))-(IF(ISNUMBER('Paste data'!E1771),'Paste data'!E1771,IFERROR(DATE(VALUE(LEFT('Paste data'!E1771,4)),VALUE(MID('Paste data'!E1771,6,2)),VALUE(MID('Paste data'!E1771,9,2)))+VALUE(MID('Paste data'!E1771,12,2))/24+VALUE(MID('Paste data'!E1771,15,2))/1440,""))),2)),"")</f>
      </c>
      <c r="E1771" s="11">
        <f>IFERROR(IF(OR('Paste data'!F1771="",'Paste data'!G1771=""),"",ROUND((IF(ISNUMBER('Paste data'!G1771),'Paste data'!G1771,IFERROR(DATE(VALUE(LEFT('Paste data'!G1771,4)),VALUE(MID('Paste data'!G1771,6,2)),VALUE(MID('Paste data'!G1771,9,2)))+VALUE(MID('Paste data'!G1771,12,2))/24+VALUE(MID('Paste data'!G1771,15,2))/1440,"")))-(IF(ISNUMBER('Paste data'!F1771),'Paste data'!F1771,IFERROR(DATE(VALUE(LEFT('Paste data'!F1771,4)),VALUE(MID('Paste data'!F1771,6,2)),VALUE(MID('Paste data'!F1771,9,2)))+VALUE(MID('Paste data'!F1771,12,2))/24+VALUE(MID('Paste data'!F1771,15,2))/1440,""))),2)),"")</f>
      </c>
      <c r="F1771" s="11">
        <f>IFERROR(IF(OR('Paste data'!E1771="",'Paste data'!G1771=""),"",ROUND((IF(ISNUMBER('Paste data'!G1771),'Paste data'!G1771,IFERROR(DATE(VALUE(LEFT('Paste data'!G1771,4)),VALUE(MID('Paste data'!G1771,6,2)),VALUE(MID('Paste data'!G1771,9,2)))+VALUE(MID('Paste data'!G1771,12,2))/24+VALUE(MID('Paste data'!G1771,15,2))/1440,"")))-(IF(ISNUMBER('Paste data'!E1771),'Paste data'!E1771,IFERROR(DATE(VALUE(LEFT('Paste data'!E1771,4)),VALUE(MID('Paste data'!E1771,6,2)),VALUE(MID('Paste data'!E1771,9,2)))+VALUE(MID('Paste data'!E1771,12,2))/24+VALUE(MID('Paste data'!E1771,15,2))/1440,""))),2)),"")</f>
      </c>
      <c r="G1771" s="10">
        <f>IFERROR(IF('Paste data'!G1771="","",(IF(ISNUMBER('Paste data'!G1771),'Paste data'!G1771,IFERROR(DATE(VALUE(LEFT('Paste data'!G1771,4)),VALUE(MID('Paste data'!G1771,6,2)),VALUE(MID('Paste data'!G1771,9,2)))+VALUE(MID('Paste data'!G1771,12,2))/24+VALUE(MID('Paste data'!G1771,15,2))/1440,"")))-WEEKDAY((IF(ISNUMBER('Paste data'!G1771),'Paste data'!G1771,IFERROR(DATE(VALUE(LEFT('Paste data'!G1771,4)),VALUE(MID('Paste data'!G1771,6,2)),VALUE(MID('Paste data'!G1771,9,2)))+VALUE(MID('Paste data'!G1771,12,2))/24+VALUE(MID('Paste data'!G1771,15,2))/1440,""))),3)),"")</f>
      </c>
    </row>
    <row r="1772" spans="1:7" x14ac:dyDescent="0.25">
      <c r="A1772" s="10">
        <f>IF('Paste data'!A1772="","",'Paste data'!A1772)</f>
      </c>
      <c r="B1772" s="4">
        <f>IF('Paste data'!A1772="","",'Paste data'!D1772)</f>
      </c>
      <c r="C1772" s="4">
        <f>IF('Paste data'!A1772="","",'Paste data'!B1772)</f>
      </c>
      <c r="D1772" s="11">
        <f>IFERROR(IF(OR('Paste data'!E1772="",'Paste data'!F1772=""),"",ROUND((IF(ISNUMBER('Paste data'!F1772),'Paste data'!F1772,IFERROR(DATE(VALUE(LEFT('Paste data'!F1772,4)),VALUE(MID('Paste data'!F1772,6,2)),VALUE(MID('Paste data'!F1772,9,2)))+VALUE(MID('Paste data'!F1772,12,2))/24+VALUE(MID('Paste data'!F1772,15,2))/1440,"")))-(IF(ISNUMBER('Paste data'!E1772),'Paste data'!E1772,IFERROR(DATE(VALUE(LEFT('Paste data'!E1772,4)),VALUE(MID('Paste data'!E1772,6,2)),VALUE(MID('Paste data'!E1772,9,2)))+VALUE(MID('Paste data'!E1772,12,2))/24+VALUE(MID('Paste data'!E1772,15,2))/1440,""))),2)),"")</f>
      </c>
      <c r="E1772" s="11">
        <f>IFERROR(IF(OR('Paste data'!F1772="",'Paste data'!G1772=""),"",ROUND((IF(ISNUMBER('Paste data'!G1772),'Paste data'!G1772,IFERROR(DATE(VALUE(LEFT('Paste data'!G1772,4)),VALUE(MID('Paste data'!G1772,6,2)),VALUE(MID('Paste data'!G1772,9,2)))+VALUE(MID('Paste data'!G1772,12,2))/24+VALUE(MID('Paste data'!G1772,15,2))/1440,"")))-(IF(ISNUMBER('Paste data'!F1772),'Paste data'!F1772,IFERROR(DATE(VALUE(LEFT('Paste data'!F1772,4)),VALUE(MID('Paste data'!F1772,6,2)),VALUE(MID('Paste data'!F1772,9,2)))+VALUE(MID('Paste data'!F1772,12,2))/24+VALUE(MID('Paste data'!F1772,15,2))/1440,""))),2)),"")</f>
      </c>
      <c r="F1772" s="11">
        <f>IFERROR(IF(OR('Paste data'!E1772="",'Paste data'!G1772=""),"",ROUND((IF(ISNUMBER('Paste data'!G1772),'Paste data'!G1772,IFERROR(DATE(VALUE(LEFT('Paste data'!G1772,4)),VALUE(MID('Paste data'!G1772,6,2)),VALUE(MID('Paste data'!G1772,9,2)))+VALUE(MID('Paste data'!G1772,12,2))/24+VALUE(MID('Paste data'!G1772,15,2))/1440,"")))-(IF(ISNUMBER('Paste data'!E1772),'Paste data'!E1772,IFERROR(DATE(VALUE(LEFT('Paste data'!E1772,4)),VALUE(MID('Paste data'!E1772,6,2)),VALUE(MID('Paste data'!E1772,9,2)))+VALUE(MID('Paste data'!E1772,12,2))/24+VALUE(MID('Paste data'!E1772,15,2))/1440,""))),2)),"")</f>
      </c>
      <c r="G1772" s="10">
        <f>IFERROR(IF('Paste data'!G1772="","",(IF(ISNUMBER('Paste data'!G1772),'Paste data'!G1772,IFERROR(DATE(VALUE(LEFT('Paste data'!G1772,4)),VALUE(MID('Paste data'!G1772,6,2)),VALUE(MID('Paste data'!G1772,9,2)))+VALUE(MID('Paste data'!G1772,12,2))/24+VALUE(MID('Paste data'!G1772,15,2))/1440,"")))-WEEKDAY((IF(ISNUMBER('Paste data'!G1772),'Paste data'!G1772,IFERROR(DATE(VALUE(LEFT('Paste data'!G1772,4)),VALUE(MID('Paste data'!G1772,6,2)),VALUE(MID('Paste data'!G1772,9,2)))+VALUE(MID('Paste data'!G1772,12,2))/24+VALUE(MID('Paste data'!G1772,15,2))/1440,""))),3)),"")</f>
      </c>
    </row>
    <row r="1773" spans="1:7" x14ac:dyDescent="0.25">
      <c r="A1773" s="10">
        <f>IF('Paste data'!A1773="","",'Paste data'!A1773)</f>
      </c>
      <c r="B1773" s="4">
        <f>IF('Paste data'!A1773="","",'Paste data'!D1773)</f>
      </c>
      <c r="C1773" s="4">
        <f>IF('Paste data'!A1773="","",'Paste data'!B1773)</f>
      </c>
      <c r="D1773" s="11">
        <f>IFERROR(IF(OR('Paste data'!E1773="",'Paste data'!F1773=""),"",ROUND((IF(ISNUMBER('Paste data'!F1773),'Paste data'!F1773,IFERROR(DATE(VALUE(LEFT('Paste data'!F1773,4)),VALUE(MID('Paste data'!F1773,6,2)),VALUE(MID('Paste data'!F1773,9,2)))+VALUE(MID('Paste data'!F1773,12,2))/24+VALUE(MID('Paste data'!F1773,15,2))/1440,"")))-(IF(ISNUMBER('Paste data'!E1773),'Paste data'!E1773,IFERROR(DATE(VALUE(LEFT('Paste data'!E1773,4)),VALUE(MID('Paste data'!E1773,6,2)),VALUE(MID('Paste data'!E1773,9,2)))+VALUE(MID('Paste data'!E1773,12,2))/24+VALUE(MID('Paste data'!E1773,15,2))/1440,""))),2)),"")</f>
      </c>
      <c r="E1773" s="11">
        <f>IFERROR(IF(OR('Paste data'!F1773="",'Paste data'!G1773=""),"",ROUND((IF(ISNUMBER('Paste data'!G1773),'Paste data'!G1773,IFERROR(DATE(VALUE(LEFT('Paste data'!G1773,4)),VALUE(MID('Paste data'!G1773,6,2)),VALUE(MID('Paste data'!G1773,9,2)))+VALUE(MID('Paste data'!G1773,12,2))/24+VALUE(MID('Paste data'!G1773,15,2))/1440,"")))-(IF(ISNUMBER('Paste data'!F1773),'Paste data'!F1773,IFERROR(DATE(VALUE(LEFT('Paste data'!F1773,4)),VALUE(MID('Paste data'!F1773,6,2)),VALUE(MID('Paste data'!F1773,9,2)))+VALUE(MID('Paste data'!F1773,12,2))/24+VALUE(MID('Paste data'!F1773,15,2))/1440,""))),2)),"")</f>
      </c>
      <c r="F1773" s="11">
        <f>IFERROR(IF(OR('Paste data'!E1773="",'Paste data'!G1773=""),"",ROUND((IF(ISNUMBER('Paste data'!G1773),'Paste data'!G1773,IFERROR(DATE(VALUE(LEFT('Paste data'!G1773,4)),VALUE(MID('Paste data'!G1773,6,2)),VALUE(MID('Paste data'!G1773,9,2)))+VALUE(MID('Paste data'!G1773,12,2))/24+VALUE(MID('Paste data'!G1773,15,2))/1440,"")))-(IF(ISNUMBER('Paste data'!E1773),'Paste data'!E1773,IFERROR(DATE(VALUE(LEFT('Paste data'!E1773,4)),VALUE(MID('Paste data'!E1773,6,2)),VALUE(MID('Paste data'!E1773,9,2)))+VALUE(MID('Paste data'!E1773,12,2))/24+VALUE(MID('Paste data'!E1773,15,2))/1440,""))),2)),"")</f>
      </c>
      <c r="G1773" s="10">
        <f>IFERROR(IF('Paste data'!G1773="","",(IF(ISNUMBER('Paste data'!G1773),'Paste data'!G1773,IFERROR(DATE(VALUE(LEFT('Paste data'!G1773,4)),VALUE(MID('Paste data'!G1773,6,2)),VALUE(MID('Paste data'!G1773,9,2)))+VALUE(MID('Paste data'!G1773,12,2))/24+VALUE(MID('Paste data'!G1773,15,2))/1440,"")))-WEEKDAY((IF(ISNUMBER('Paste data'!G1773),'Paste data'!G1773,IFERROR(DATE(VALUE(LEFT('Paste data'!G1773,4)),VALUE(MID('Paste data'!G1773,6,2)),VALUE(MID('Paste data'!G1773,9,2)))+VALUE(MID('Paste data'!G1773,12,2))/24+VALUE(MID('Paste data'!G1773,15,2))/1440,""))),3)),"")</f>
      </c>
    </row>
    <row r="1774" spans="1:7" x14ac:dyDescent="0.25">
      <c r="A1774" s="10">
        <f>IF('Paste data'!A1774="","",'Paste data'!A1774)</f>
      </c>
      <c r="B1774" s="4">
        <f>IF('Paste data'!A1774="","",'Paste data'!D1774)</f>
      </c>
      <c r="C1774" s="4">
        <f>IF('Paste data'!A1774="","",'Paste data'!B1774)</f>
      </c>
      <c r="D1774" s="11">
        <f>IFERROR(IF(OR('Paste data'!E1774="",'Paste data'!F1774=""),"",ROUND((IF(ISNUMBER('Paste data'!F1774),'Paste data'!F1774,IFERROR(DATE(VALUE(LEFT('Paste data'!F1774,4)),VALUE(MID('Paste data'!F1774,6,2)),VALUE(MID('Paste data'!F1774,9,2)))+VALUE(MID('Paste data'!F1774,12,2))/24+VALUE(MID('Paste data'!F1774,15,2))/1440,"")))-(IF(ISNUMBER('Paste data'!E1774),'Paste data'!E1774,IFERROR(DATE(VALUE(LEFT('Paste data'!E1774,4)),VALUE(MID('Paste data'!E1774,6,2)),VALUE(MID('Paste data'!E1774,9,2)))+VALUE(MID('Paste data'!E1774,12,2))/24+VALUE(MID('Paste data'!E1774,15,2))/1440,""))),2)),"")</f>
      </c>
      <c r="E1774" s="11">
        <f>IFERROR(IF(OR('Paste data'!F1774="",'Paste data'!G1774=""),"",ROUND((IF(ISNUMBER('Paste data'!G1774),'Paste data'!G1774,IFERROR(DATE(VALUE(LEFT('Paste data'!G1774,4)),VALUE(MID('Paste data'!G1774,6,2)),VALUE(MID('Paste data'!G1774,9,2)))+VALUE(MID('Paste data'!G1774,12,2))/24+VALUE(MID('Paste data'!G1774,15,2))/1440,"")))-(IF(ISNUMBER('Paste data'!F1774),'Paste data'!F1774,IFERROR(DATE(VALUE(LEFT('Paste data'!F1774,4)),VALUE(MID('Paste data'!F1774,6,2)),VALUE(MID('Paste data'!F1774,9,2)))+VALUE(MID('Paste data'!F1774,12,2))/24+VALUE(MID('Paste data'!F1774,15,2))/1440,""))),2)),"")</f>
      </c>
      <c r="F1774" s="11">
        <f>IFERROR(IF(OR('Paste data'!E1774="",'Paste data'!G1774=""),"",ROUND((IF(ISNUMBER('Paste data'!G1774),'Paste data'!G1774,IFERROR(DATE(VALUE(LEFT('Paste data'!G1774,4)),VALUE(MID('Paste data'!G1774,6,2)),VALUE(MID('Paste data'!G1774,9,2)))+VALUE(MID('Paste data'!G1774,12,2))/24+VALUE(MID('Paste data'!G1774,15,2))/1440,"")))-(IF(ISNUMBER('Paste data'!E1774),'Paste data'!E1774,IFERROR(DATE(VALUE(LEFT('Paste data'!E1774,4)),VALUE(MID('Paste data'!E1774,6,2)),VALUE(MID('Paste data'!E1774,9,2)))+VALUE(MID('Paste data'!E1774,12,2))/24+VALUE(MID('Paste data'!E1774,15,2))/1440,""))),2)),"")</f>
      </c>
      <c r="G1774" s="10">
        <f>IFERROR(IF('Paste data'!G1774="","",(IF(ISNUMBER('Paste data'!G1774),'Paste data'!G1774,IFERROR(DATE(VALUE(LEFT('Paste data'!G1774,4)),VALUE(MID('Paste data'!G1774,6,2)),VALUE(MID('Paste data'!G1774,9,2)))+VALUE(MID('Paste data'!G1774,12,2))/24+VALUE(MID('Paste data'!G1774,15,2))/1440,"")))-WEEKDAY((IF(ISNUMBER('Paste data'!G1774),'Paste data'!G1774,IFERROR(DATE(VALUE(LEFT('Paste data'!G1774,4)),VALUE(MID('Paste data'!G1774,6,2)),VALUE(MID('Paste data'!G1774,9,2)))+VALUE(MID('Paste data'!G1774,12,2))/24+VALUE(MID('Paste data'!G1774,15,2))/1440,""))),3)),"")</f>
      </c>
    </row>
    <row r="1775" spans="1:7" x14ac:dyDescent="0.25">
      <c r="A1775" s="10">
        <f>IF('Paste data'!A1775="","",'Paste data'!A1775)</f>
      </c>
      <c r="B1775" s="4">
        <f>IF('Paste data'!A1775="","",'Paste data'!D1775)</f>
      </c>
      <c r="C1775" s="4">
        <f>IF('Paste data'!A1775="","",'Paste data'!B1775)</f>
      </c>
      <c r="D1775" s="11">
        <f>IFERROR(IF(OR('Paste data'!E1775="",'Paste data'!F1775=""),"",ROUND((IF(ISNUMBER('Paste data'!F1775),'Paste data'!F1775,IFERROR(DATE(VALUE(LEFT('Paste data'!F1775,4)),VALUE(MID('Paste data'!F1775,6,2)),VALUE(MID('Paste data'!F1775,9,2)))+VALUE(MID('Paste data'!F1775,12,2))/24+VALUE(MID('Paste data'!F1775,15,2))/1440,"")))-(IF(ISNUMBER('Paste data'!E1775),'Paste data'!E1775,IFERROR(DATE(VALUE(LEFT('Paste data'!E1775,4)),VALUE(MID('Paste data'!E1775,6,2)),VALUE(MID('Paste data'!E1775,9,2)))+VALUE(MID('Paste data'!E1775,12,2))/24+VALUE(MID('Paste data'!E1775,15,2))/1440,""))),2)),"")</f>
      </c>
      <c r="E1775" s="11">
        <f>IFERROR(IF(OR('Paste data'!F1775="",'Paste data'!G1775=""),"",ROUND((IF(ISNUMBER('Paste data'!G1775),'Paste data'!G1775,IFERROR(DATE(VALUE(LEFT('Paste data'!G1775,4)),VALUE(MID('Paste data'!G1775,6,2)),VALUE(MID('Paste data'!G1775,9,2)))+VALUE(MID('Paste data'!G1775,12,2))/24+VALUE(MID('Paste data'!G1775,15,2))/1440,"")))-(IF(ISNUMBER('Paste data'!F1775),'Paste data'!F1775,IFERROR(DATE(VALUE(LEFT('Paste data'!F1775,4)),VALUE(MID('Paste data'!F1775,6,2)),VALUE(MID('Paste data'!F1775,9,2)))+VALUE(MID('Paste data'!F1775,12,2))/24+VALUE(MID('Paste data'!F1775,15,2))/1440,""))),2)),"")</f>
      </c>
      <c r="F1775" s="11">
        <f>IFERROR(IF(OR('Paste data'!E1775="",'Paste data'!G1775=""),"",ROUND((IF(ISNUMBER('Paste data'!G1775),'Paste data'!G1775,IFERROR(DATE(VALUE(LEFT('Paste data'!G1775,4)),VALUE(MID('Paste data'!G1775,6,2)),VALUE(MID('Paste data'!G1775,9,2)))+VALUE(MID('Paste data'!G1775,12,2))/24+VALUE(MID('Paste data'!G1775,15,2))/1440,"")))-(IF(ISNUMBER('Paste data'!E1775),'Paste data'!E1775,IFERROR(DATE(VALUE(LEFT('Paste data'!E1775,4)),VALUE(MID('Paste data'!E1775,6,2)),VALUE(MID('Paste data'!E1775,9,2)))+VALUE(MID('Paste data'!E1775,12,2))/24+VALUE(MID('Paste data'!E1775,15,2))/1440,""))),2)),"")</f>
      </c>
      <c r="G1775" s="10">
        <f>IFERROR(IF('Paste data'!G1775="","",(IF(ISNUMBER('Paste data'!G1775),'Paste data'!G1775,IFERROR(DATE(VALUE(LEFT('Paste data'!G1775,4)),VALUE(MID('Paste data'!G1775,6,2)),VALUE(MID('Paste data'!G1775,9,2)))+VALUE(MID('Paste data'!G1775,12,2))/24+VALUE(MID('Paste data'!G1775,15,2))/1440,"")))-WEEKDAY((IF(ISNUMBER('Paste data'!G1775),'Paste data'!G1775,IFERROR(DATE(VALUE(LEFT('Paste data'!G1775,4)),VALUE(MID('Paste data'!G1775,6,2)),VALUE(MID('Paste data'!G1775,9,2)))+VALUE(MID('Paste data'!G1775,12,2))/24+VALUE(MID('Paste data'!G1775,15,2))/1440,""))),3)),"")</f>
      </c>
    </row>
    <row r="1776" spans="1:7" x14ac:dyDescent="0.25">
      <c r="A1776" s="10">
        <f>IF('Paste data'!A1776="","",'Paste data'!A1776)</f>
      </c>
      <c r="B1776" s="4">
        <f>IF('Paste data'!A1776="","",'Paste data'!D1776)</f>
      </c>
      <c r="C1776" s="4">
        <f>IF('Paste data'!A1776="","",'Paste data'!B1776)</f>
      </c>
      <c r="D1776" s="11">
        <f>IFERROR(IF(OR('Paste data'!E1776="",'Paste data'!F1776=""),"",ROUND((IF(ISNUMBER('Paste data'!F1776),'Paste data'!F1776,IFERROR(DATE(VALUE(LEFT('Paste data'!F1776,4)),VALUE(MID('Paste data'!F1776,6,2)),VALUE(MID('Paste data'!F1776,9,2)))+VALUE(MID('Paste data'!F1776,12,2))/24+VALUE(MID('Paste data'!F1776,15,2))/1440,"")))-(IF(ISNUMBER('Paste data'!E1776),'Paste data'!E1776,IFERROR(DATE(VALUE(LEFT('Paste data'!E1776,4)),VALUE(MID('Paste data'!E1776,6,2)),VALUE(MID('Paste data'!E1776,9,2)))+VALUE(MID('Paste data'!E1776,12,2))/24+VALUE(MID('Paste data'!E1776,15,2))/1440,""))),2)),"")</f>
      </c>
      <c r="E1776" s="11">
        <f>IFERROR(IF(OR('Paste data'!F1776="",'Paste data'!G1776=""),"",ROUND((IF(ISNUMBER('Paste data'!G1776),'Paste data'!G1776,IFERROR(DATE(VALUE(LEFT('Paste data'!G1776,4)),VALUE(MID('Paste data'!G1776,6,2)),VALUE(MID('Paste data'!G1776,9,2)))+VALUE(MID('Paste data'!G1776,12,2))/24+VALUE(MID('Paste data'!G1776,15,2))/1440,"")))-(IF(ISNUMBER('Paste data'!F1776),'Paste data'!F1776,IFERROR(DATE(VALUE(LEFT('Paste data'!F1776,4)),VALUE(MID('Paste data'!F1776,6,2)),VALUE(MID('Paste data'!F1776,9,2)))+VALUE(MID('Paste data'!F1776,12,2))/24+VALUE(MID('Paste data'!F1776,15,2))/1440,""))),2)),"")</f>
      </c>
      <c r="F1776" s="11">
        <f>IFERROR(IF(OR('Paste data'!E1776="",'Paste data'!G1776=""),"",ROUND((IF(ISNUMBER('Paste data'!G1776),'Paste data'!G1776,IFERROR(DATE(VALUE(LEFT('Paste data'!G1776,4)),VALUE(MID('Paste data'!G1776,6,2)),VALUE(MID('Paste data'!G1776,9,2)))+VALUE(MID('Paste data'!G1776,12,2))/24+VALUE(MID('Paste data'!G1776,15,2))/1440,"")))-(IF(ISNUMBER('Paste data'!E1776),'Paste data'!E1776,IFERROR(DATE(VALUE(LEFT('Paste data'!E1776,4)),VALUE(MID('Paste data'!E1776,6,2)),VALUE(MID('Paste data'!E1776,9,2)))+VALUE(MID('Paste data'!E1776,12,2))/24+VALUE(MID('Paste data'!E1776,15,2))/1440,""))),2)),"")</f>
      </c>
      <c r="G1776" s="10">
        <f>IFERROR(IF('Paste data'!G1776="","",(IF(ISNUMBER('Paste data'!G1776),'Paste data'!G1776,IFERROR(DATE(VALUE(LEFT('Paste data'!G1776,4)),VALUE(MID('Paste data'!G1776,6,2)),VALUE(MID('Paste data'!G1776,9,2)))+VALUE(MID('Paste data'!G1776,12,2))/24+VALUE(MID('Paste data'!G1776,15,2))/1440,"")))-WEEKDAY((IF(ISNUMBER('Paste data'!G1776),'Paste data'!G1776,IFERROR(DATE(VALUE(LEFT('Paste data'!G1776,4)),VALUE(MID('Paste data'!G1776,6,2)),VALUE(MID('Paste data'!G1776,9,2)))+VALUE(MID('Paste data'!G1776,12,2))/24+VALUE(MID('Paste data'!G1776,15,2))/1440,""))),3)),"")</f>
      </c>
    </row>
    <row r="1777" spans="1:7" x14ac:dyDescent="0.25">
      <c r="A1777" s="10">
        <f>IF('Paste data'!A1777="","",'Paste data'!A1777)</f>
      </c>
      <c r="B1777" s="4">
        <f>IF('Paste data'!A1777="","",'Paste data'!D1777)</f>
      </c>
      <c r="C1777" s="4">
        <f>IF('Paste data'!A1777="","",'Paste data'!B1777)</f>
      </c>
      <c r="D1777" s="11">
        <f>IFERROR(IF(OR('Paste data'!E1777="",'Paste data'!F1777=""),"",ROUND((IF(ISNUMBER('Paste data'!F1777),'Paste data'!F1777,IFERROR(DATE(VALUE(LEFT('Paste data'!F1777,4)),VALUE(MID('Paste data'!F1777,6,2)),VALUE(MID('Paste data'!F1777,9,2)))+VALUE(MID('Paste data'!F1777,12,2))/24+VALUE(MID('Paste data'!F1777,15,2))/1440,"")))-(IF(ISNUMBER('Paste data'!E1777),'Paste data'!E1777,IFERROR(DATE(VALUE(LEFT('Paste data'!E1777,4)),VALUE(MID('Paste data'!E1777,6,2)),VALUE(MID('Paste data'!E1777,9,2)))+VALUE(MID('Paste data'!E1777,12,2))/24+VALUE(MID('Paste data'!E1777,15,2))/1440,""))),2)),"")</f>
      </c>
      <c r="E1777" s="11">
        <f>IFERROR(IF(OR('Paste data'!F1777="",'Paste data'!G1777=""),"",ROUND((IF(ISNUMBER('Paste data'!G1777),'Paste data'!G1777,IFERROR(DATE(VALUE(LEFT('Paste data'!G1777,4)),VALUE(MID('Paste data'!G1777,6,2)),VALUE(MID('Paste data'!G1777,9,2)))+VALUE(MID('Paste data'!G1777,12,2))/24+VALUE(MID('Paste data'!G1777,15,2))/1440,"")))-(IF(ISNUMBER('Paste data'!F1777),'Paste data'!F1777,IFERROR(DATE(VALUE(LEFT('Paste data'!F1777,4)),VALUE(MID('Paste data'!F1777,6,2)),VALUE(MID('Paste data'!F1777,9,2)))+VALUE(MID('Paste data'!F1777,12,2))/24+VALUE(MID('Paste data'!F1777,15,2))/1440,""))),2)),"")</f>
      </c>
      <c r="F1777" s="11">
        <f>IFERROR(IF(OR('Paste data'!E1777="",'Paste data'!G1777=""),"",ROUND((IF(ISNUMBER('Paste data'!G1777),'Paste data'!G1777,IFERROR(DATE(VALUE(LEFT('Paste data'!G1777,4)),VALUE(MID('Paste data'!G1777,6,2)),VALUE(MID('Paste data'!G1777,9,2)))+VALUE(MID('Paste data'!G1777,12,2))/24+VALUE(MID('Paste data'!G1777,15,2))/1440,"")))-(IF(ISNUMBER('Paste data'!E1777),'Paste data'!E1777,IFERROR(DATE(VALUE(LEFT('Paste data'!E1777,4)),VALUE(MID('Paste data'!E1777,6,2)),VALUE(MID('Paste data'!E1777,9,2)))+VALUE(MID('Paste data'!E1777,12,2))/24+VALUE(MID('Paste data'!E1777,15,2))/1440,""))),2)),"")</f>
      </c>
      <c r="G1777" s="10">
        <f>IFERROR(IF('Paste data'!G1777="","",(IF(ISNUMBER('Paste data'!G1777),'Paste data'!G1777,IFERROR(DATE(VALUE(LEFT('Paste data'!G1777,4)),VALUE(MID('Paste data'!G1777,6,2)),VALUE(MID('Paste data'!G1777,9,2)))+VALUE(MID('Paste data'!G1777,12,2))/24+VALUE(MID('Paste data'!G1777,15,2))/1440,"")))-WEEKDAY((IF(ISNUMBER('Paste data'!G1777),'Paste data'!G1777,IFERROR(DATE(VALUE(LEFT('Paste data'!G1777,4)),VALUE(MID('Paste data'!G1777,6,2)),VALUE(MID('Paste data'!G1777,9,2)))+VALUE(MID('Paste data'!G1777,12,2))/24+VALUE(MID('Paste data'!G1777,15,2))/1440,""))),3)),"")</f>
      </c>
    </row>
    <row r="1778" spans="1:7" x14ac:dyDescent="0.25">
      <c r="A1778" s="10">
        <f>IF('Paste data'!A1778="","",'Paste data'!A1778)</f>
      </c>
      <c r="B1778" s="4">
        <f>IF('Paste data'!A1778="","",'Paste data'!D1778)</f>
      </c>
      <c r="C1778" s="4">
        <f>IF('Paste data'!A1778="","",'Paste data'!B1778)</f>
      </c>
      <c r="D1778" s="11">
        <f>IFERROR(IF(OR('Paste data'!E1778="",'Paste data'!F1778=""),"",ROUND((IF(ISNUMBER('Paste data'!F1778),'Paste data'!F1778,IFERROR(DATE(VALUE(LEFT('Paste data'!F1778,4)),VALUE(MID('Paste data'!F1778,6,2)),VALUE(MID('Paste data'!F1778,9,2)))+VALUE(MID('Paste data'!F1778,12,2))/24+VALUE(MID('Paste data'!F1778,15,2))/1440,"")))-(IF(ISNUMBER('Paste data'!E1778),'Paste data'!E1778,IFERROR(DATE(VALUE(LEFT('Paste data'!E1778,4)),VALUE(MID('Paste data'!E1778,6,2)),VALUE(MID('Paste data'!E1778,9,2)))+VALUE(MID('Paste data'!E1778,12,2))/24+VALUE(MID('Paste data'!E1778,15,2))/1440,""))),2)),"")</f>
      </c>
      <c r="E1778" s="11">
        <f>IFERROR(IF(OR('Paste data'!F1778="",'Paste data'!G1778=""),"",ROUND((IF(ISNUMBER('Paste data'!G1778),'Paste data'!G1778,IFERROR(DATE(VALUE(LEFT('Paste data'!G1778,4)),VALUE(MID('Paste data'!G1778,6,2)),VALUE(MID('Paste data'!G1778,9,2)))+VALUE(MID('Paste data'!G1778,12,2))/24+VALUE(MID('Paste data'!G1778,15,2))/1440,"")))-(IF(ISNUMBER('Paste data'!F1778),'Paste data'!F1778,IFERROR(DATE(VALUE(LEFT('Paste data'!F1778,4)),VALUE(MID('Paste data'!F1778,6,2)),VALUE(MID('Paste data'!F1778,9,2)))+VALUE(MID('Paste data'!F1778,12,2))/24+VALUE(MID('Paste data'!F1778,15,2))/1440,""))),2)),"")</f>
      </c>
      <c r="F1778" s="11">
        <f>IFERROR(IF(OR('Paste data'!E1778="",'Paste data'!G1778=""),"",ROUND((IF(ISNUMBER('Paste data'!G1778),'Paste data'!G1778,IFERROR(DATE(VALUE(LEFT('Paste data'!G1778,4)),VALUE(MID('Paste data'!G1778,6,2)),VALUE(MID('Paste data'!G1778,9,2)))+VALUE(MID('Paste data'!G1778,12,2))/24+VALUE(MID('Paste data'!G1778,15,2))/1440,"")))-(IF(ISNUMBER('Paste data'!E1778),'Paste data'!E1778,IFERROR(DATE(VALUE(LEFT('Paste data'!E1778,4)),VALUE(MID('Paste data'!E1778,6,2)),VALUE(MID('Paste data'!E1778,9,2)))+VALUE(MID('Paste data'!E1778,12,2))/24+VALUE(MID('Paste data'!E1778,15,2))/1440,""))),2)),"")</f>
      </c>
      <c r="G1778" s="10">
        <f>IFERROR(IF('Paste data'!G1778="","",(IF(ISNUMBER('Paste data'!G1778),'Paste data'!G1778,IFERROR(DATE(VALUE(LEFT('Paste data'!G1778,4)),VALUE(MID('Paste data'!G1778,6,2)),VALUE(MID('Paste data'!G1778,9,2)))+VALUE(MID('Paste data'!G1778,12,2))/24+VALUE(MID('Paste data'!G1778,15,2))/1440,"")))-WEEKDAY((IF(ISNUMBER('Paste data'!G1778),'Paste data'!G1778,IFERROR(DATE(VALUE(LEFT('Paste data'!G1778,4)),VALUE(MID('Paste data'!G1778,6,2)),VALUE(MID('Paste data'!G1778,9,2)))+VALUE(MID('Paste data'!G1778,12,2))/24+VALUE(MID('Paste data'!G1778,15,2))/1440,""))),3)),"")</f>
      </c>
    </row>
    <row r="1779" spans="1:7" x14ac:dyDescent="0.25">
      <c r="A1779" s="10">
        <f>IF('Paste data'!A1779="","",'Paste data'!A1779)</f>
      </c>
      <c r="B1779" s="4">
        <f>IF('Paste data'!A1779="","",'Paste data'!D1779)</f>
      </c>
      <c r="C1779" s="4">
        <f>IF('Paste data'!A1779="","",'Paste data'!B1779)</f>
      </c>
      <c r="D1779" s="11">
        <f>IFERROR(IF(OR('Paste data'!E1779="",'Paste data'!F1779=""),"",ROUND((IF(ISNUMBER('Paste data'!F1779),'Paste data'!F1779,IFERROR(DATE(VALUE(LEFT('Paste data'!F1779,4)),VALUE(MID('Paste data'!F1779,6,2)),VALUE(MID('Paste data'!F1779,9,2)))+VALUE(MID('Paste data'!F1779,12,2))/24+VALUE(MID('Paste data'!F1779,15,2))/1440,"")))-(IF(ISNUMBER('Paste data'!E1779),'Paste data'!E1779,IFERROR(DATE(VALUE(LEFT('Paste data'!E1779,4)),VALUE(MID('Paste data'!E1779,6,2)),VALUE(MID('Paste data'!E1779,9,2)))+VALUE(MID('Paste data'!E1779,12,2))/24+VALUE(MID('Paste data'!E1779,15,2))/1440,""))),2)),"")</f>
      </c>
      <c r="E1779" s="11">
        <f>IFERROR(IF(OR('Paste data'!F1779="",'Paste data'!G1779=""),"",ROUND((IF(ISNUMBER('Paste data'!G1779),'Paste data'!G1779,IFERROR(DATE(VALUE(LEFT('Paste data'!G1779,4)),VALUE(MID('Paste data'!G1779,6,2)),VALUE(MID('Paste data'!G1779,9,2)))+VALUE(MID('Paste data'!G1779,12,2))/24+VALUE(MID('Paste data'!G1779,15,2))/1440,"")))-(IF(ISNUMBER('Paste data'!F1779),'Paste data'!F1779,IFERROR(DATE(VALUE(LEFT('Paste data'!F1779,4)),VALUE(MID('Paste data'!F1779,6,2)),VALUE(MID('Paste data'!F1779,9,2)))+VALUE(MID('Paste data'!F1779,12,2))/24+VALUE(MID('Paste data'!F1779,15,2))/1440,""))),2)),"")</f>
      </c>
      <c r="F1779" s="11">
        <f>IFERROR(IF(OR('Paste data'!E1779="",'Paste data'!G1779=""),"",ROUND((IF(ISNUMBER('Paste data'!G1779),'Paste data'!G1779,IFERROR(DATE(VALUE(LEFT('Paste data'!G1779,4)),VALUE(MID('Paste data'!G1779,6,2)),VALUE(MID('Paste data'!G1779,9,2)))+VALUE(MID('Paste data'!G1779,12,2))/24+VALUE(MID('Paste data'!G1779,15,2))/1440,"")))-(IF(ISNUMBER('Paste data'!E1779),'Paste data'!E1779,IFERROR(DATE(VALUE(LEFT('Paste data'!E1779,4)),VALUE(MID('Paste data'!E1779,6,2)),VALUE(MID('Paste data'!E1779,9,2)))+VALUE(MID('Paste data'!E1779,12,2))/24+VALUE(MID('Paste data'!E1779,15,2))/1440,""))),2)),"")</f>
      </c>
      <c r="G1779" s="10">
        <f>IFERROR(IF('Paste data'!G1779="","",(IF(ISNUMBER('Paste data'!G1779),'Paste data'!G1779,IFERROR(DATE(VALUE(LEFT('Paste data'!G1779,4)),VALUE(MID('Paste data'!G1779,6,2)),VALUE(MID('Paste data'!G1779,9,2)))+VALUE(MID('Paste data'!G1779,12,2))/24+VALUE(MID('Paste data'!G1779,15,2))/1440,"")))-WEEKDAY((IF(ISNUMBER('Paste data'!G1779),'Paste data'!G1779,IFERROR(DATE(VALUE(LEFT('Paste data'!G1779,4)),VALUE(MID('Paste data'!G1779,6,2)),VALUE(MID('Paste data'!G1779,9,2)))+VALUE(MID('Paste data'!G1779,12,2))/24+VALUE(MID('Paste data'!G1779,15,2))/1440,""))),3)),"")</f>
      </c>
    </row>
    <row r="1780" spans="1:7" x14ac:dyDescent="0.25">
      <c r="A1780" s="10">
        <f>IF('Paste data'!A1780="","",'Paste data'!A1780)</f>
      </c>
      <c r="B1780" s="4">
        <f>IF('Paste data'!A1780="","",'Paste data'!D1780)</f>
      </c>
      <c r="C1780" s="4">
        <f>IF('Paste data'!A1780="","",'Paste data'!B1780)</f>
      </c>
      <c r="D1780" s="11">
        <f>IFERROR(IF(OR('Paste data'!E1780="",'Paste data'!F1780=""),"",ROUND((IF(ISNUMBER('Paste data'!F1780),'Paste data'!F1780,IFERROR(DATE(VALUE(LEFT('Paste data'!F1780,4)),VALUE(MID('Paste data'!F1780,6,2)),VALUE(MID('Paste data'!F1780,9,2)))+VALUE(MID('Paste data'!F1780,12,2))/24+VALUE(MID('Paste data'!F1780,15,2))/1440,"")))-(IF(ISNUMBER('Paste data'!E1780),'Paste data'!E1780,IFERROR(DATE(VALUE(LEFT('Paste data'!E1780,4)),VALUE(MID('Paste data'!E1780,6,2)),VALUE(MID('Paste data'!E1780,9,2)))+VALUE(MID('Paste data'!E1780,12,2))/24+VALUE(MID('Paste data'!E1780,15,2))/1440,""))),2)),"")</f>
      </c>
      <c r="E1780" s="11">
        <f>IFERROR(IF(OR('Paste data'!F1780="",'Paste data'!G1780=""),"",ROUND((IF(ISNUMBER('Paste data'!G1780),'Paste data'!G1780,IFERROR(DATE(VALUE(LEFT('Paste data'!G1780,4)),VALUE(MID('Paste data'!G1780,6,2)),VALUE(MID('Paste data'!G1780,9,2)))+VALUE(MID('Paste data'!G1780,12,2))/24+VALUE(MID('Paste data'!G1780,15,2))/1440,"")))-(IF(ISNUMBER('Paste data'!F1780),'Paste data'!F1780,IFERROR(DATE(VALUE(LEFT('Paste data'!F1780,4)),VALUE(MID('Paste data'!F1780,6,2)),VALUE(MID('Paste data'!F1780,9,2)))+VALUE(MID('Paste data'!F1780,12,2))/24+VALUE(MID('Paste data'!F1780,15,2))/1440,""))),2)),"")</f>
      </c>
      <c r="F1780" s="11">
        <f>IFERROR(IF(OR('Paste data'!E1780="",'Paste data'!G1780=""),"",ROUND((IF(ISNUMBER('Paste data'!G1780),'Paste data'!G1780,IFERROR(DATE(VALUE(LEFT('Paste data'!G1780,4)),VALUE(MID('Paste data'!G1780,6,2)),VALUE(MID('Paste data'!G1780,9,2)))+VALUE(MID('Paste data'!G1780,12,2))/24+VALUE(MID('Paste data'!G1780,15,2))/1440,"")))-(IF(ISNUMBER('Paste data'!E1780),'Paste data'!E1780,IFERROR(DATE(VALUE(LEFT('Paste data'!E1780,4)),VALUE(MID('Paste data'!E1780,6,2)),VALUE(MID('Paste data'!E1780,9,2)))+VALUE(MID('Paste data'!E1780,12,2))/24+VALUE(MID('Paste data'!E1780,15,2))/1440,""))),2)),"")</f>
      </c>
      <c r="G1780" s="10">
        <f>IFERROR(IF('Paste data'!G1780="","",(IF(ISNUMBER('Paste data'!G1780),'Paste data'!G1780,IFERROR(DATE(VALUE(LEFT('Paste data'!G1780,4)),VALUE(MID('Paste data'!G1780,6,2)),VALUE(MID('Paste data'!G1780,9,2)))+VALUE(MID('Paste data'!G1780,12,2))/24+VALUE(MID('Paste data'!G1780,15,2))/1440,"")))-WEEKDAY((IF(ISNUMBER('Paste data'!G1780),'Paste data'!G1780,IFERROR(DATE(VALUE(LEFT('Paste data'!G1780,4)),VALUE(MID('Paste data'!G1780,6,2)),VALUE(MID('Paste data'!G1780,9,2)))+VALUE(MID('Paste data'!G1780,12,2))/24+VALUE(MID('Paste data'!G1780,15,2))/1440,""))),3)),"")</f>
      </c>
    </row>
    <row r="1781" spans="1:7" x14ac:dyDescent="0.25">
      <c r="A1781" s="10">
        <f>IF('Paste data'!A1781="","",'Paste data'!A1781)</f>
      </c>
      <c r="B1781" s="4">
        <f>IF('Paste data'!A1781="","",'Paste data'!D1781)</f>
      </c>
      <c r="C1781" s="4">
        <f>IF('Paste data'!A1781="","",'Paste data'!B1781)</f>
      </c>
      <c r="D1781" s="11">
        <f>IFERROR(IF(OR('Paste data'!E1781="",'Paste data'!F1781=""),"",ROUND((IF(ISNUMBER('Paste data'!F1781),'Paste data'!F1781,IFERROR(DATE(VALUE(LEFT('Paste data'!F1781,4)),VALUE(MID('Paste data'!F1781,6,2)),VALUE(MID('Paste data'!F1781,9,2)))+VALUE(MID('Paste data'!F1781,12,2))/24+VALUE(MID('Paste data'!F1781,15,2))/1440,"")))-(IF(ISNUMBER('Paste data'!E1781),'Paste data'!E1781,IFERROR(DATE(VALUE(LEFT('Paste data'!E1781,4)),VALUE(MID('Paste data'!E1781,6,2)),VALUE(MID('Paste data'!E1781,9,2)))+VALUE(MID('Paste data'!E1781,12,2))/24+VALUE(MID('Paste data'!E1781,15,2))/1440,""))),2)),"")</f>
      </c>
      <c r="E1781" s="11">
        <f>IFERROR(IF(OR('Paste data'!F1781="",'Paste data'!G1781=""),"",ROUND((IF(ISNUMBER('Paste data'!G1781),'Paste data'!G1781,IFERROR(DATE(VALUE(LEFT('Paste data'!G1781,4)),VALUE(MID('Paste data'!G1781,6,2)),VALUE(MID('Paste data'!G1781,9,2)))+VALUE(MID('Paste data'!G1781,12,2))/24+VALUE(MID('Paste data'!G1781,15,2))/1440,"")))-(IF(ISNUMBER('Paste data'!F1781),'Paste data'!F1781,IFERROR(DATE(VALUE(LEFT('Paste data'!F1781,4)),VALUE(MID('Paste data'!F1781,6,2)),VALUE(MID('Paste data'!F1781,9,2)))+VALUE(MID('Paste data'!F1781,12,2))/24+VALUE(MID('Paste data'!F1781,15,2))/1440,""))),2)),"")</f>
      </c>
      <c r="F1781" s="11">
        <f>IFERROR(IF(OR('Paste data'!E1781="",'Paste data'!G1781=""),"",ROUND((IF(ISNUMBER('Paste data'!G1781),'Paste data'!G1781,IFERROR(DATE(VALUE(LEFT('Paste data'!G1781,4)),VALUE(MID('Paste data'!G1781,6,2)),VALUE(MID('Paste data'!G1781,9,2)))+VALUE(MID('Paste data'!G1781,12,2))/24+VALUE(MID('Paste data'!G1781,15,2))/1440,"")))-(IF(ISNUMBER('Paste data'!E1781),'Paste data'!E1781,IFERROR(DATE(VALUE(LEFT('Paste data'!E1781,4)),VALUE(MID('Paste data'!E1781,6,2)),VALUE(MID('Paste data'!E1781,9,2)))+VALUE(MID('Paste data'!E1781,12,2))/24+VALUE(MID('Paste data'!E1781,15,2))/1440,""))),2)),"")</f>
      </c>
      <c r="G1781" s="10">
        <f>IFERROR(IF('Paste data'!G1781="","",(IF(ISNUMBER('Paste data'!G1781),'Paste data'!G1781,IFERROR(DATE(VALUE(LEFT('Paste data'!G1781,4)),VALUE(MID('Paste data'!G1781,6,2)),VALUE(MID('Paste data'!G1781,9,2)))+VALUE(MID('Paste data'!G1781,12,2))/24+VALUE(MID('Paste data'!G1781,15,2))/1440,"")))-WEEKDAY((IF(ISNUMBER('Paste data'!G1781),'Paste data'!G1781,IFERROR(DATE(VALUE(LEFT('Paste data'!G1781,4)),VALUE(MID('Paste data'!G1781,6,2)),VALUE(MID('Paste data'!G1781,9,2)))+VALUE(MID('Paste data'!G1781,12,2))/24+VALUE(MID('Paste data'!G1781,15,2))/1440,""))),3)),"")</f>
      </c>
    </row>
    <row r="1782" spans="1:7" x14ac:dyDescent="0.25">
      <c r="A1782" s="10">
        <f>IF('Paste data'!A1782="","",'Paste data'!A1782)</f>
      </c>
      <c r="B1782" s="4">
        <f>IF('Paste data'!A1782="","",'Paste data'!D1782)</f>
      </c>
      <c r="C1782" s="4">
        <f>IF('Paste data'!A1782="","",'Paste data'!B1782)</f>
      </c>
      <c r="D1782" s="11">
        <f>IFERROR(IF(OR('Paste data'!E1782="",'Paste data'!F1782=""),"",ROUND((IF(ISNUMBER('Paste data'!F1782),'Paste data'!F1782,IFERROR(DATE(VALUE(LEFT('Paste data'!F1782,4)),VALUE(MID('Paste data'!F1782,6,2)),VALUE(MID('Paste data'!F1782,9,2)))+VALUE(MID('Paste data'!F1782,12,2))/24+VALUE(MID('Paste data'!F1782,15,2))/1440,"")))-(IF(ISNUMBER('Paste data'!E1782),'Paste data'!E1782,IFERROR(DATE(VALUE(LEFT('Paste data'!E1782,4)),VALUE(MID('Paste data'!E1782,6,2)),VALUE(MID('Paste data'!E1782,9,2)))+VALUE(MID('Paste data'!E1782,12,2))/24+VALUE(MID('Paste data'!E1782,15,2))/1440,""))),2)),"")</f>
      </c>
      <c r="E1782" s="11">
        <f>IFERROR(IF(OR('Paste data'!F1782="",'Paste data'!G1782=""),"",ROUND((IF(ISNUMBER('Paste data'!G1782),'Paste data'!G1782,IFERROR(DATE(VALUE(LEFT('Paste data'!G1782,4)),VALUE(MID('Paste data'!G1782,6,2)),VALUE(MID('Paste data'!G1782,9,2)))+VALUE(MID('Paste data'!G1782,12,2))/24+VALUE(MID('Paste data'!G1782,15,2))/1440,"")))-(IF(ISNUMBER('Paste data'!F1782),'Paste data'!F1782,IFERROR(DATE(VALUE(LEFT('Paste data'!F1782,4)),VALUE(MID('Paste data'!F1782,6,2)),VALUE(MID('Paste data'!F1782,9,2)))+VALUE(MID('Paste data'!F1782,12,2))/24+VALUE(MID('Paste data'!F1782,15,2))/1440,""))),2)),"")</f>
      </c>
      <c r="F1782" s="11">
        <f>IFERROR(IF(OR('Paste data'!E1782="",'Paste data'!G1782=""),"",ROUND((IF(ISNUMBER('Paste data'!G1782),'Paste data'!G1782,IFERROR(DATE(VALUE(LEFT('Paste data'!G1782,4)),VALUE(MID('Paste data'!G1782,6,2)),VALUE(MID('Paste data'!G1782,9,2)))+VALUE(MID('Paste data'!G1782,12,2))/24+VALUE(MID('Paste data'!G1782,15,2))/1440,"")))-(IF(ISNUMBER('Paste data'!E1782),'Paste data'!E1782,IFERROR(DATE(VALUE(LEFT('Paste data'!E1782,4)),VALUE(MID('Paste data'!E1782,6,2)),VALUE(MID('Paste data'!E1782,9,2)))+VALUE(MID('Paste data'!E1782,12,2))/24+VALUE(MID('Paste data'!E1782,15,2))/1440,""))),2)),"")</f>
      </c>
      <c r="G1782" s="10">
        <f>IFERROR(IF('Paste data'!G1782="","",(IF(ISNUMBER('Paste data'!G1782),'Paste data'!G1782,IFERROR(DATE(VALUE(LEFT('Paste data'!G1782,4)),VALUE(MID('Paste data'!G1782,6,2)),VALUE(MID('Paste data'!G1782,9,2)))+VALUE(MID('Paste data'!G1782,12,2))/24+VALUE(MID('Paste data'!G1782,15,2))/1440,"")))-WEEKDAY((IF(ISNUMBER('Paste data'!G1782),'Paste data'!G1782,IFERROR(DATE(VALUE(LEFT('Paste data'!G1782,4)),VALUE(MID('Paste data'!G1782,6,2)),VALUE(MID('Paste data'!G1782,9,2)))+VALUE(MID('Paste data'!G1782,12,2))/24+VALUE(MID('Paste data'!G1782,15,2))/1440,""))),3)),"")</f>
      </c>
    </row>
    <row r="1783" spans="1:7" x14ac:dyDescent="0.25">
      <c r="A1783" s="10">
        <f>IF('Paste data'!A1783="","",'Paste data'!A1783)</f>
      </c>
      <c r="B1783" s="4">
        <f>IF('Paste data'!A1783="","",'Paste data'!D1783)</f>
      </c>
      <c r="C1783" s="4">
        <f>IF('Paste data'!A1783="","",'Paste data'!B1783)</f>
      </c>
      <c r="D1783" s="11">
        <f>IFERROR(IF(OR('Paste data'!E1783="",'Paste data'!F1783=""),"",ROUND((IF(ISNUMBER('Paste data'!F1783),'Paste data'!F1783,IFERROR(DATE(VALUE(LEFT('Paste data'!F1783,4)),VALUE(MID('Paste data'!F1783,6,2)),VALUE(MID('Paste data'!F1783,9,2)))+VALUE(MID('Paste data'!F1783,12,2))/24+VALUE(MID('Paste data'!F1783,15,2))/1440,"")))-(IF(ISNUMBER('Paste data'!E1783),'Paste data'!E1783,IFERROR(DATE(VALUE(LEFT('Paste data'!E1783,4)),VALUE(MID('Paste data'!E1783,6,2)),VALUE(MID('Paste data'!E1783,9,2)))+VALUE(MID('Paste data'!E1783,12,2))/24+VALUE(MID('Paste data'!E1783,15,2))/1440,""))),2)),"")</f>
      </c>
      <c r="E1783" s="11">
        <f>IFERROR(IF(OR('Paste data'!F1783="",'Paste data'!G1783=""),"",ROUND((IF(ISNUMBER('Paste data'!G1783),'Paste data'!G1783,IFERROR(DATE(VALUE(LEFT('Paste data'!G1783,4)),VALUE(MID('Paste data'!G1783,6,2)),VALUE(MID('Paste data'!G1783,9,2)))+VALUE(MID('Paste data'!G1783,12,2))/24+VALUE(MID('Paste data'!G1783,15,2))/1440,"")))-(IF(ISNUMBER('Paste data'!F1783),'Paste data'!F1783,IFERROR(DATE(VALUE(LEFT('Paste data'!F1783,4)),VALUE(MID('Paste data'!F1783,6,2)),VALUE(MID('Paste data'!F1783,9,2)))+VALUE(MID('Paste data'!F1783,12,2))/24+VALUE(MID('Paste data'!F1783,15,2))/1440,""))),2)),"")</f>
      </c>
      <c r="F1783" s="11">
        <f>IFERROR(IF(OR('Paste data'!E1783="",'Paste data'!G1783=""),"",ROUND((IF(ISNUMBER('Paste data'!G1783),'Paste data'!G1783,IFERROR(DATE(VALUE(LEFT('Paste data'!G1783,4)),VALUE(MID('Paste data'!G1783,6,2)),VALUE(MID('Paste data'!G1783,9,2)))+VALUE(MID('Paste data'!G1783,12,2))/24+VALUE(MID('Paste data'!G1783,15,2))/1440,"")))-(IF(ISNUMBER('Paste data'!E1783),'Paste data'!E1783,IFERROR(DATE(VALUE(LEFT('Paste data'!E1783,4)),VALUE(MID('Paste data'!E1783,6,2)),VALUE(MID('Paste data'!E1783,9,2)))+VALUE(MID('Paste data'!E1783,12,2))/24+VALUE(MID('Paste data'!E1783,15,2))/1440,""))),2)),"")</f>
      </c>
      <c r="G1783" s="10">
        <f>IFERROR(IF('Paste data'!G1783="","",(IF(ISNUMBER('Paste data'!G1783),'Paste data'!G1783,IFERROR(DATE(VALUE(LEFT('Paste data'!G1783,4)),VALUE(MID('Paste data'!G1783,6,2)),VALUE(MID('Paste data'!G1783,9,2)))+VALUE(MID('Paste data'!G1783,12,2))/24+VALUE(MID('Paste data'!G1783,15,2))/1440,"")))-WEEKDAY((IF(ISNUMBER('Paste data'!G1783),'Paste data'!G1783,IFERROR(DATE(VALUE(LEFT('Paste data'!G1783,4)),VALUE(MID('Paste data'!G1783,6,2)),VALUE(MID('Paste data'!G1783,9,2)))+VALUE(MID('Paste data'!G1783,12,2))/24+VALUE(MID('Paste data'!G1783,15,2))/1440,""))),3)),"")</f>
      </c>
    </row>
    <row r="1784" spans="1:7" x14ac:dyDescent="0.25">
      <c r="A1784" s="10">
        <f>IF('Paste data'!A1784="","",'Paste data'!A1784)</f>
      </c>
      <c r="B1784" s="4">
        <f>IF('Paste data'!A1784="","",'Paste data'!D1784)</f>
      </c>
      <c r="C1784" s="4">
        <f>IF('Paste data'!A1784="","",'Paste data'!B1784)</f>
      </c>
      <c r="D1784" s="11">
        <f>IFERROR(IF(OR('Paste data'!E1784="",'Paste data'!F1784=""),"",ROUND((IF(ISNUMBER('Paste data'!F1784),'Paste data'!F1784,IFERROR(DATE(VALUE(LEFT('Paste data'!F1784,4)),VALUE(MID('Paste data'!F1784,6,2)),VALUE(MID('Paste data'!F1784,9,2)))+VALUE(MID('Paste data'!F1784,12,2))/24+VALUE(MID('Paste data'!F1784,15,2))/1440,"")))-(IF(ISNUMBER('Paste data'!E1784),'Paste data'!E1784,IFERROR(DATE(VALUE(LEFT('Paste data'!E1784,4)),VALUE(MID('Paste data'!E1784,6,2)),VALUE(MID('Paste data'!E1784,9,2)))+VALUE(MID('Paste data'!E1784,12,2))/24+VALUE(MID('Paste data'!E1784,15,2))/1440,""))),2)),"")</f>
      </c>
      <c r="E1784" s="11">
        <f>IFERROR(IF(OR('Paste data'!F1784="",'Paste data'!G1784=""),"",ROUND((IF(ISNUMBER('Paste data'!G1784),'Paste data'!G1784,IFERROR(DATE(VALUE(LEFT('Paste data'!G1784,4)),VALUE(MID('Paste data'!G1784,6,2)),VALUE(MID('Paste data'!G1784,9,2)))+VALUE(MID('Paste data'!G1784,12,2))/24+VALUE(MID('Paste data'!G1784,15,2))/1440,"")))-(IF(ISNUMBER('Paste data'!F1784),'Paste data'!F1784,IFERROR(DATE(VALUE(LEFT('Paste data'!F1784,4)),VALUE(MID('Paste data'!F1784,6,2)),VALUE(MID('Paste data'!F1784,9,2)))+VALUE(MID('Paste data'!F1784,12,2))/24+VALUE(MID('Paste data'!F1784,15,2))/1440,""))),2)),"")</f>
      </c>
      <c r="F1784" s="11">
        <f>IFERROR(IF(OR('Paste data'!E1784="",'Paste data'!G1784=""),"",ROUND((IF(ISNUMBER('Paste data'!G1784),'Paste data'!G1784,IFERROR(DATE(VALUE(LEFT('Paste data'!G1784,4)),VALUE(MID('Paste data'!G1784,6,2)),VALUE(MID('Paste data'!G1784,9,2)))+VALUE(MID('Paste data'!G1784,12,2))/24+VALUE(MID('Paste data'!G1784,15,2))/1440,"")))-(IF(ISNUMBER('Paste data'!E1784),'Paste data'!E1784,IFERROR(DATE(VALUE(LEFT('Paste data'!E1784,4)),VALUE(MID('Paste data'!E1784,6,2)),VALUE(MID('Paste data'!E1784,9,2)))+VALUE(MID('Paste data'!E1784,12,2))/24+VALUE(MID('Paste data'!E1784,15,2))/1440,""))),2)),"")</f>
      </c>
      <c r="G1784" s="10">
        <f>IFERROR(IF('Paste data'!G1784="","",(IF(ISNUMBER('Paste data'!G1784),'Paste data'!G1784,IFERROR(DATE(VALUE(LEFT('Paste data'!G1784,4)),VALUE(MID('Paste data'!G1784,6,2)),VALUE(MID('Paste data'!G1784,9,2)))+VALUE(MID('Paste data'!G1784,12,2))/24+VALUE(MID('Paste data'!G1784,15,2))/1440,"")))-WEEKDAY((IF(ISNUMBER('Paste data'!G1784),'Paste data'!G1784,IFERROR(DATE(VALUE(LEFT('Paste data'!G1784,4)),VALUE(MID('Paste data'!G1784,6,2)),VALUE(MID('Paste data'!G1784,9,2)))+VALUE(MID('Paste data'!G1784,12,2))/24+VALUE(MID('Paste data'!G1784,15,2))/1440,""))),3)),"")</f>
      </c>
    </row>
    <row r="1785" spans="1:7" x14ac:dyDescent="0.25">
      <c r="A1785" s="10">
        <f>IF('Paste data'!A1785="","",'Paste data'!A1785)</f>
      </c>
      <c r="B1785" s="4">
        <f>IF('Paste data'!A1785="","",'Paste data'!D1785)</f>
      </c>
      <c r="C1785" s="4">
        <f>IF('Paste data'!A1785="","",'Paste data'!B1785)</f>
      </c>
      <c r="D1785" s="11">
        <f>IFERROR(IF(OR('Paste data'!E1785="",'Paste data'!F1785=""),"",ROUND((IF(ISNUMBER('Paste data'!F1785),'Paste data'!F1785,IFERROR(DATE(VALUE(LEFT('Paste data'!F1785,4)),VALUE(MID('Paste data'!F1785,6,2)),VALUE(MID('Paste data'!F1785,9,2)))+VALUE(MID('Paste data'!F1785,12,2))/24+VALUE(MID('Paste data'!F1785,15,2))/1440,"")))-(IF(ISNUMBER('Paste data'!E1785),'Paste data'!E1785,IFERROR(DATE(VALUE(LEFT('Paste data'!E1785,4)),VALUE(MID('Paste data'!E1785,6,2)),VALUE(MID('Paste data'!E1785,9,2)))+VALUE(MID('Paste data'!E1785,12,2))/24+VALUE(MID('Paste data'!E1785,15,2))/1440,""))),2)),"")</f>
      </c>
      <c r="E1785" s="11">
        <f>IFERROR(IF(OR('Paste data'!F1785="",'Paste data'!G1785=""),"",ROUND((IF(ISNUMBER('Paste data'!G1785),'Paste data'!G1785,IFERROR(DATE(VALUE(LEFT('Paste data'!G1785,4)),VALUE(MID('Paste data'!G1785,6,2)),VALUE(MID('Paste data'!G1785,9,2)))+VALUE(MID('Paste data'!G1785,12,2))/24+VALUE(MID('Paste data'!G1785,15,2))/1440,"")))-(IF(ISNUMBER('Paste data'!F1785),'Paste data'!F1785,IFERROR(DATE(VALUE(LEFT('Paste data'!F1785,4)),VALUE(MID('Paste data'!F1785,6,2)),VALUE(MID('Paste data'!F1785,9,2)))+VALUE(MID('Paste data'!F1785,12,2))/24+VALUE(MID('Paste data'!F1785,15,2))/1440,""))),2)),"")</f>
      </c>
      <c r="F1785" s="11">
        <f>IFERROR(IF(OR('Paste data'!E1785="",'Paste data'!G1785=""),"",ROUND((IF(ISNUMBER('Paste data'!G1785),'Paste data'!G1785,IFERROR(DATE(VALUE(LEFT('Paste data'!G1785,4)),VALUE(MID('Paste data'!G1785,6,2)),VALUE(MID('Paste data'!G1785,9,2)))+VALUE(MID('Paste data'!G1785,12,2))/24+VALUE(MID('Paste data'!G1785,15,2))/1440,"")))-(IF(ISNUMBER('Paste data'!E1785),'Paste data'!E1785,IFERROR(DATE(VALUE(LEFT('Paste data'!E1785,4)),VALUE(MID('Paste data'!E1785,6,2)),VALUE(MID('Paste data'!E1785,9,2)))+VALUE(MID('Paste data'!E1785,12,2))/24+VALUE(MID('Paste data'!E1785,15,2))/1440,""))),2)),"")</f>
      </c>
      <c r="G1785" s="10">
        <f>IFERROR(IF('Paste data'!G1785="","",(IF(ISNUMBER('Paste data'!G1785),'Paste data'!G1785,IFERROR(DATE(VALUE(LEFT('Paste data'!G1785,4)),VALUE(MID('Paste data'!G1785,6,2)),VALUE(MID('Paste data'!G1785,9,2)))+VALUE(MID('Paste data'!G1785,12,2))/24+VALUE(MID('Paste data'!G1785,15,2))/1440,"")))-WEEKDAY((IF(ISNUMBER('Paste data'!G1785),'Paste data'!G1785,IFERROR(DATE(VALUE(LEFT('Paste data'!G1785,4)),VALUE(MID('Paste data'!G1785,6,2)),VALUE(MID('Paste data'!G1785,9,2)))+VALUE(MID('Paste data'!G1785,12,2))/24+VALUE(MID('Paste data'!G1785,15,2))/1440,""))),3)),"")</f>
      </c>
    </row>
    <row r="1786" spans="1:7" x14ac:dyDescent="0.25">
      <c r="A1786" s="10">
        <f>IF('Paste data'!A1786="","",'Paste data'!A1786)</f>
      </c>
      <c r="B1786" s="4">
        <f>IF('Paste data'!A1786="","",'Paste data'!D1786)</f>
      </c>
      <c r="C1786" s="4">
        <f>IF('Paste data'!A1786="","",'Paste data'!B1786)</f>
      </c>
      <c r="D1786" s="11">
        <f>IFERROR(IF(OR('Paste data'!E1786="",'Paste data'!F1786=""),"",ROUND((IF(ISNUMBER('Paste data'!F1786),'Paste data'!F1786,IFERROR(DATE(VALUE(LEFT('Paste data'!F1786,4)),VALUE(MID('Paste data'!F1786,6,2)),VALUE(MID('Paste data'!F1786,9,2)))+VALUE(MID('Paste data'!F1786,12,2))/24+VALUE(MID('Paste data'!F1786,15,2))/1440,"")))-(IF(ISNUMBER('Paste data'!E1786),'Paste data'!E1786,IFERROR(DATE(VALUE(LEFT('Paste data'!E1786,4)),VALUE(MID('Paste data'!E1786,6,2)),VALUE(MID('Paste data'!E1786,9,2)))+VALUE(MID('Paste data'!E1786,12,2))/24+VALUE(MID('Paste data'!E1786,15,2))/1440,""))),2)),"")</f>
      </c>
      <c r="E1786" s="11">
        <f>IFERROR(IF(OR('Paste data'!F1786="",'Paste data'!G1786=""),"",ROUND((IF(ISNUMBER('Paste data'!G1786),'Paste data'!G1786,IFERROR(DATE(VALUE(LEFT('Paste data'!G1786,4)),VALUE(MID('Paste data'!G1786,6,2)),VALUE(MID('Paste data'!G1786,9,2)))+VALUE(MID('Paste data'!G1786,12,2))/24+VALUE(MID('Paste data'!G1786,15,2))/1440,"")))-(IF(ISNUMBER('Paste data'!F1786),'Paste data'!F1786,IFERROR(DATE(VALUE(LEFT('Paste data'!F1786,4)),VALUE(MID('Paste data'!F1786,6,2)),VALUE(MID('Paste data'!F1786,9,2)))+VALUE(MID('Paste data'!F1786,12,2))/24+VALUE(MID('Paste data'!F1786,15,2))/1440,""))),2)),"")</f>
      </c>
      <c r="F1786" s="11">
        <f>IFERROR(IF(OR('Paste data'!E1786="",'Paste data'!G1786=""),"",ROUND((IF(ISNUMBER('Paste data'!G1786),'Paste data'!G1786,IFERROR(DATE(VALUE(LEFT('Paste data'!G1786,4)),VALUE(MID('Paste data'!G1786,6,2)),VALUE(MID('Paste data'!G1786,9,2)))+VALUE(MID('Paste data'!G1786,12,2))/24+VALUE(MID('Paste data'!G1786,15,2))/1440,"")))-(IF(ISNUMBER('Paste data'!E1786),'Paste data'!E1786,IFERROR(DATE(VALUE(LEFT('Paste data'!E1786,4)),VALUE(MID('Paste data'!E1786,6,2)),VALUE(MID('Paste data'!E1786,9,2)))+VALUE(MID('Paste data'!E1786,12,2))/24+VALUE(MID('Paste data'!E1786,15,2))/1440,""))),2)),"")</f>
      </c>
      <c r="G1786" s="10">
        <f>IFERROR(IF('Paste data'!G1786="","",(IF(ISNUMBER('Paste data'!G1786),'Paste data'!G1786,IFERROR(DATE(VALUE(LEFT('Paste data'!G1786,4)),VALUE(MID('Paste data'!G1786,6,2)),VALUE(MID('Paste data'!G1786,9,2)))+VALUE(MID('Paste data'!G1786,12,2))/24+VALUE(MID('Paste data'!G1786,15,2))/1440,"")))-WEEKDAY((IF(ISNUMBER('Paste data'!G1786),'Paste data'!G1786,IFERROR(DATE(VALUE(LEFT('Paste data'!G1786,4)),VALUE(MID('Paste data'!G1786,6,2)),VALUE(MID('Paste data'!G1786,9,2)))+VALUE(MID('Paste data'!G1786,12,2))/24+VALUE(MID('Paste data'!G1786,15,2))/1440,""))),3)),"")</f>
      </c>
    </row>
    <row r="1787" spans="1:7" x14ac:dyDescent="0.25">
      <c r="A1787" s="10">
        <f>IF('Paste data'!A1787="","",'Paste data'!A1787)</f>
      </c>
      <c r="B1787" s="4">
        <f>IF('Paste data'!A1787="","",'Paste data'!D1787)</f>
      </c>
      <c r="C1787" s="4">
        <f>IF('Paste data'!A1787="","",'Paste data'!B1787)</f>
      </c>
      <c r="D1787" s="11">
        <f>IFERROR(IF(OR('Paste data'!E1787="",'Paste data'!F1787=""),"",ROUND((IF(ISNUMBER('Paste data'!F1787),'Paste data'!F1787,IFERROR(DATE(VALUE(LEFT('Paste data'!F1787,4)),VALUE(MID('Paste data'!F1787,6,2)),VALUE(MID('Paste data'!F1787,9,2)))+VALUE(MID('Paste data'!F1787,12,2))/24+VALUE(MID('Paste data'!F1787,15,2))/1440,"")))-(IF(ISNUMBER('Paste data'!E1787),'Paste data'!E1787,IFERROR(DATE(VALUE(LEFT('Paste data'!E1787,4)),VALUE(MID('Paste data'!E1787,6,2)),VALUE(MID('Paste data'!E1787,9,2)))+VALUE(MID('Paste data'!E1787,12,2))/24+VALUE(MID('Paste data'!E1787,15,2))/1440,""))),2)),"")</f>
      </c>
      <c r="E1787" s="11">
        <f>IFERROR(IF(OR('Paste data'!F1787="",'Paste data'!G1787=""),"",ROUND((IF(ISNUMBER('Paste data'!G1787),'Paste data'!G1787,IFERROR(DATE(VALUE(LEFT('Paste data'!G1787,4)),VALUE(MID('Paste data'!G1787,6,2)),VALUE(MID('Paste data'!G1787,9,2)))+VALUE(MID('Paste data'!G1787,12,2))/24+VALUE(MID('Paste data'!G1787,15,2))/1440,"")))-(IF(ISNUMBER('Paste data'!F1787),'Paste data'!F1787,IFERROR(DATE(VALUE(LEFT('Paste data'!F1787,4)),VALUE(MID('Paste data'!F1787,6,2)),VALUE(MID('Paste data'!F1787,9,2)))+VALUE(MID('Paste data'!F1787,12,2))/24+VALUE(MID('Paste data'!F1787,15,2))/1440,""))),2)),"")</f>
      </c>
      <c r="F1787" s="11">
        <f>IFERROR(IF(OR('Paste data'!E1787="",'Paste data'!G1787=""),"",ROUND((IF(ISNUMBER('Paste data'!G1787),'Paste data'!G1787,IFERROR(DATE(VALUE(LEFT('Paste data'!G1787,4)),VALUE(MID('Paste data'!G1787,6,2)),VALUE(MID('Paste data'!G1787,9,2)))+VALUE(MID('Paste data'!G1787,12,2))/24+VALUE(MID('Paste data'!G1787,15,2))/1440,"")))-(IF(ISNUMBER('Paste data'!E1787),'Paste data'!E1787,IFERROR(DATE(VALUE(LEFT('Paste data'!E1787,4)),VALUE(MID('Paste data'!E1787,6,2)),VALUE(MID('Paste data'!E1787,9,2)))+VALUE(MID('Paste data'!E1787,12,2))/24+VALUE(MID('Paste data'!E1787,15,2))/1440,""))),2)),"")</f>
      </c>
      <c r="G1787" s="10">
        <f>IFERROR(IF('Paste data'!G1787="","",(IF(ISNUMBER('Paste data'!G1787),'Paste data'!G1787,IFERROR(DATE(VALUE(LEFT('Paste data'!G1787,4)),VALUE(MID('Paste data'!G1787,6,2)),VALUE(MID('Paste data'!G1787,9,2)))+VALUE(MID('Paste data'!G1787,12,2))/24+VALUE(MID('Paste data'!G1787,15,2))/1440,"")))-WEEKDAY((IF(ISNUMBER('Paste data'!G1787),'Paste data'!G1787,IFERROR(DATE(VALUE(LEFT('Paste data'!G1787,4)),VALUE(MID('Paste data'!G1787,6,2)),VALUE(MID('Paste data'!G1787,9,2)))+VALUE(MID('Paste data'!G1787,12,2))/24+VALUE(MID('Paste data'!G1787,15,2))/1440,""))),3)),"")</f>
      </c>
    </row>
    <row r="1788" spans="1:7" x14ac:dyDescent="0.25">
      <c r="A1788" s="10">
        <f>IF('Paste data'!A1788="","",'Paste data'!A1788)</f>
      </c>
      <c r="B1788" s="4">
        <f>IF('Paste data'!A1788="","",'Paste data'!D1788)</f>
      </c>
      <c r="C1788" s="4">
        <f>IF('Paste data'!A1788="","",'Paste data'!B1788)</f>
      </c>
      <c r="D1788" s="11">
        <f>IFERROR(IF(OR('Paste data'!E1788="",'Paste data'!F1788=""),"",ROUND((IF(ISNUMBER('Paste data'!F1788),'Paste data'!F1788,IFERROR(DATE(VALUE(LEFT('Paste data'!F1788,4)),VALUE(MID('Paste data'!F1788,6,2)),VALUE(MID('Paste data'!F1788,9,2)))+VALUE(MID('Paste data'!F1788,12,2))/24+VALUE(MID('Paste data'!F1788,15,2))/1440,"")))-(IF(ISNUMBER('Paste data'!E1788),'Paste data'!E1788,IFERROR(DATE(VALUE(LEFT('Paste data'!E1788,4)),VALUE(MID('Paste data'!E1788,6,2)),VALUE(MID('Paste data'!E1788,9,2)))+VALUE(MID('Paste data'!E1788,12,2))/24+VALUE(MID('Paste data'!E1788,15,2))/1440,""))),2)),"")</f>
      </c>
      <c r="E1788" s="11">
        <f>IFERROR(IF(OR('Paste data'!F1788="",'Paste data'!G1788=""),"",ROUND((IF(ISNUMBER('Paste data'!G1788),'Paste data'!G1788,IFERROR(DATE(VALUE(LEFT('Paste data'!G1788,4)),VALUE(MID('Paste data'!G1788,6,2)),VALUE(MID('Paste data'!G1788,9,2)))+VALUE(MID('Paste data'!G1788,12,2))/24+VALUE(MID('Paste data'!G1788,15,2))/1440,"")))-(IF(ISNUMBER('Paste data'!F1788),'Paste data'!F1788,IFERROR(DATE(VALUE(LEFT('Paste data'!F1788,4)),VALUE(MID('Paste data'!F1788,6,2)),VALUE(MID('Paste data'!F1788,9,2)))+VALUE(MID('Paste data'!F1788,12,2))/24+VALUE(MID('Paste data'!F1788,15,2))/1440,""))),2)),"")</f>
      </c>
      <c r="F1788" s="11">
        <f>IFERROR(IF(OR('Paste data'!E1788="",'Paste data'!G1788=""),"",ROUND((IF(ISNUMBER('Paste data'!G1788),'Paste data'!G1788,IFERROR(DATE(VALUE(LEFT('Paste data'!G1788,4)),VALUE(MID('Paste data'!G1788,6,2)),VALUE(MID('Paste data'!G1788,9,2)))+VALUE(MID('Paste data'!G1788,12,2))/24+VALUE(MID('Paste data'!G1788,15,2))/1440,"")))-(IF(ISNUMBER('Paste data'!E1788),'Paste data'!E1788,IFERROR(DATE(VALUE(LEFT('Paste data'!E1788,4)),VALUE(MID('Paste data'!E1788,6,2)),VALUE(MID('Paste data'!E1788,9,2)))+VALUE(MID('Paste data'!E1788,12,2))/24+VALUE(MID('Paste data'!E1788,15,2))/1440,""))),2)),"")</f>
      </c>
      <c r="G1788" s="10">
        <f>IFERROR(IF('Paste data'!G1788="","",(IF(ISNUMBER('Paste data'!G1788),'Paste data'!G1788,IFERROR(DATE(VALUE(LEFT('Paste data'!G1788,4)),VALUE(MID('Paste data'!G1788,6,2)),VALUE(MID('Paste data'!G1788,9,2)))+VALUE(MID('Paste data'!G1788,12,2))/24+VALUE(MID('Paste data'!G1788,15,2))/1440,"")))-WEEKDAY((IF(ISNUMBER('Paste data'!G1788),'Paste data'!G1788,IFERROR(DATE(VALUE(LEFT('Paste data'!G1788,4)),VALUE(MID('Paste data'!G1788,6,2)),VALUE(MID('Paste data'!G1788,9,2)))+VALUE(MID('Paste data'!G1788,12,2))/24+VALUE(MID('Paste data'!G1788,15,2))/1440,""))),3)),"")</f>
      </c>
    </row>
    <row r="1789" spans="1:7" x14ac:dyDescent="0.25">
      <c r="A1789" s="10">
        <f>IF('Paste data'!A1789="","",'Paste data'!A1789)</f>
      </c>
      <c r="B1789" s="4">
        <f>IF('Paste data'!A1789="","",'Paste data'!D1789)</f>
      </c>
      <c r="C1789" s="4">
        <f>IF('Paste data'!A1789="","",'Paste data'!B1789)</f>
      </c>
      <c r="D1789" s="11">
        <f>IFERROR(IF(OR('Paste data'!E1789="",'Paste data'!F1789=""),"",ROUND((IF(ISNUMBER('Paste data'!F1789),'Paste data'!F1789,IFERROR(DATE(VALUE(LEFT('Paste data'!F1789,4)),VALUE(MID('Paste data'!F1789,6,2)),VALUE(MID('Paste data'!F1789,9,2)))+VALUE(MID('Paste data'!F1789,12,2))/24+VALUE(MID('Paste data'!F1789,15,2))/1440,"")))-(IF(ISNUMBER('Paste data'!E1789),'Paste data'!E1789,IFERROR(DATE(VALUE(LEFT('Paste data'!E1789,4)),VALUE(MID('Paste data'!E1789,6,2)),VALUE(MID('Paste data'!E1789,9,2)))+VALUE(MID('Paste data'!E1789,12,2))/24+VALUE(MID('Paste data'!E1789,15,2))/1440,""))),2)),"")</f>
      </c>
      <c r="E1789" s="11">
        <f>IFERROR(IF(OR('Paste data'!F1789="",'Paste data'!G1789=""),"",ROUND((IF(ISNUMBER('Paste data'!G1789),'Paste data'!G1789,IFERROR(DATE(VALUE(LEFT('Paste data'!G1789,4)),VALUE(MID('Paste data'!G1789,6,2)),VALUE(MID('Paste data'!G1789,9,2)))+VALUE(MID('Paste data'!G1789,12,2))/24+VALUE(MID('Paste data'!G1789,15,2))/1440,"")))-(IF(ISNUMBER('Paste data'!F1789),'Paste data'!F1789,IFERROR(DATE(VALUE(LEFT('Paste data'!F1789,4)),VALUE(MID('Paste data'!F1789,6,2)),VALUE(MID('Paste data'!F1789,9,2)))+VALUE(MID('Paste data'!F1789,12,2))/24+VALUE(MID('Paste data'!F1789,15,2))/1440,""))),2)),"")</f>
      </c>
      <c r="F1789" s="11">
        <f>IFERROR(IF(OR('Paste data'!E1789="",'Paste data'!G1789=""),"",ROUND((IF(ISNUMBER('Paste data'!G1789),'Paste data'!G1789,IFERROR(DATE(VALUE(LEFT('Paste data'!G1789,4)),VALUE(MID('Paste data'!G1789,6,2)),VALUE(MID('Paste data'!G1789,9,2)))+VALUE(MID('Paste data'!G1789,12,2))/24+VALUE(MID('Paste data'!G1789,15,2))/1440,"")))-(IF(ISNUMBER('Paste data'!E1789),'Paste data'!E1789,IFERROR(DATE(VALUE(LEFT('Paste data'!E1789,4)),VALUE(MID('Paste data'!E1789,6,2)),VALUE(MID('Paste data'!E1789,9,2)))+VALUE(MID('Paste data'!E1789,12,2))/24+VALUE(MID('Paste data'!E1789,15,2))/1440,""))),2)),"")</f>
      </c>
      <c r="G1789" s="10">
        <f>IFERROR(IF('Paste data'!G1789="","",(IF(ISNUMBER('Paste data'!G1789),'Paste data'!G1789,IFERROR(DATE(VALUE(LEFT('Paste data'!G1789,4)),VALUE(MID('Paste data'!G1789,6,2)),VALUE(MID('Paste data'!G1789,9,2)))+VALUE(MID('Paste data'!G1789,12,2))/24+VALUE(MID('Paste data'!G1789,15,2))/1440,"")))-WEEKDAY((IF(ISNUMBER('Paste data'!G1789),'Paste data'!G1789,IFERROR(DATE(VALUE(LEFT('Paste data'!G1789,4)),VALUE(MID('Paste data'!G1789,6,2)),VALUE(MID('Paste data'!G1789,9,2)))+VALUE(MID('Paste data'!G1789,12,2))/24+VALUE(MID('Paste data'!G1789,15,2))/1440,""))),3)),"")</f>
      </c>
    </row>
    <row r="1790" spans="1:7" x14ac:dyDescent="0.25">
      <c r="A1790" s="10">
        <f>IF('Paste data'!A1790="","",'Paste data'!A1790)</f>
      </c>
      <c r="B1790" s="4">
        <f>IF('Paste data'!A1790="","",'Paste data'!D1790)</f>
      </c>
      <c r="C1790" s="4">
        <f>IF('Paste data'!A1790="","",'Paste data'!B1790)</f>
      </c>
      <c r="D1790" s="11">
        <f>IFERROR(IF(OR('Paste data'!E1790="",'Paste data'!F1790=""),"",ROUND((IF(ISNUMBER('Paste data'!F1790),'Paste data'!F1790,IFERROR(DATE(VALUE(LEFT('Paste data'!F1790,4)),VALUE(MID('Paste data'!F1790,6,2)),VALUE(MID('Paste data'!F1790,9,2)))+VALUE(MID('Paste data'!F1790,12,2))/24+VALUE(MID('Paste data'!F1790,15,2))/1440,"")))-(IF(ISNUMBER('Paste data'!E1790),'Paste data'!E1790,IFERROR(DATE(VALUE(LEFT('Paste data'!E1790,4)),VALUE(MID('Paste data'!E1790,6,2)),VALUE(MID('Paste data'!E1790,9,2)))+VALUE(MID('Paste data'!E1790,12,2))/24+VALUE(MID('Paste data'!E1790,15,2))/1440,""))),2)),"")</f>
      </c>
      <c r="E1790" s="11">
        <f>IFERROR(IF(OR('Paste data'!F1790="",'Paste data'!G1790=""),"",ROUND((IF(ISNUMBER('Paste data'!G1790),'Paste data'!G1790,IFERROR(DATE(VALUE(LEFT('Paste data'!G1790,4)),VALUE(MID('Paste data'!G1790,6,2)),VALUE(MID('Paste data'!G1790,9,2)))+VALUE(MID('Paste data'!G1790,12,2))/24+VALUE(MID('Paste data'!G1790,15,2))/1440,"")))-(IF(ISNUMBER('Paste data'!F1790),'Paste data'!F1790,IFERROR(DATE(VALUE(LEFT('Paste data'!F1790,4)),VALUE(MID('Paste data'!F1790,6,2)),VALUE(MID('Paste data'!F1790,9,2)))+VALUE(MID('Paste data'!F1790,12,2))/24+VALUE(MID('Paste data'!F1790,15,2))/1440,""))),2)),"")</f>
      </c>
      <c r="F1790" s="11">
        <f>IFERROR(IF(OR('Paste data'!E1790="",'Paste data'!G1790=""),"",ROUND((IF(ISNUMBER('Paste data'!G1790),'Paste data'!G1790,IFERROR(DATE(VALUE(LEFT('Paste data'!G1790,4)),VALUE(MID('Paste data'!G1790,6,2)),VALUE(MID('Paste data'!G1790,9,2)))+VALUE(MID('Paste data'!G1790,12,2))/24+VALUE(MID('Paste data'!G1790,15,2))/1440,"")))-(IF(ISNUMBER('Paste data'!E1790),'Paste data'!E1790,IFERROR(DATE(VALUE(LEFT('Paste data'!E1790,4)),VALUE(MID('Paste data'!E1790,6,2)),VALUE(MID('Paste data'!E1790,9,2)))+VALUE(MID('Paste data'!E1790,12,2))/24+VALUE(MID('Paste data'!E1790,15,2))/1440,""))),2)),"")</f>
      </c>
      <c r="G1790" s="10">
        <f>IFERROR(IF('Paste data'!G1790="","",(IF(ISNUMBER('Paste data'!G1790),'Paste data'!G1790,IFERROR(DATE(VALUE(LEFT('Paste data'!G1790,4)),VALUE(MID('Paste data'!G1790,6,2)),VALUE(MID('Paste data'!G1790,9,2)))+VALUE(MID('Paste data'!G1790,12,2))/24+VALUE(MID('Paste data'!G1790,15,2))/1440,"")))-WEEKDAY((IF(ISNUMBER('Paste data'!G1790),'Paste data'!G1790,IFERROR(DATE(VALUE(LEFT('Paste data'!G1790,4)),VALUE(MID('Paste data'!G1790,6,2)),VALUE(MID('Paste data'!G1790,9,2)))+VALUE(MID('Paste data'!G1790,12,2))/24+VALUE(MID('Paste data'!G1790,15,2))/1440,""))),3)),"")</f>
      </c>
    </row>
    <row r="1791" spans="1:7" x14ac:dyDescent="0.25">
      <c r="A1791" s="10">
        <f>IF('Paste data'!A1791="","",'Paste data'!A1791)</f>
      </c>
      <c r="B1791" s="4">
        <f>IF('Paste data'!A1791="","",'Paste data'!D1791)</f>
      </c>
      <c r="C1791" s="4">
        <f>IF('Paste data'!A1791="","",'Paste data'!B1791)</f>
      </c>
      <c r="D1791" s="11">
        <f>IFERROR(IF(OR('Paste data'!E1791="",'Paste data'!F1791=""),"",ROUND((IF(ISNUMBER('Paste data'!F1791),'Paste data'!F1791,IFERROR(DATE(VALUE(LEFT('Paste data'!F1791,4)),VALUE(MID('Paste data'!F1791,6,2)),VALUE(MID('Paste data'!F1791,9,2)))+VALUE(MID('Paste data'!F1791,12,2))/24+VALUE(MID('Paste data'!F1791,15,2))/1440,"")))-(IF(ISNUMBER('Paste data'!E1791),'Paste data'!E1791,IFERROR(DATE(VALUE(LEFT('Paste data'!E1791,4)),VALUE(MID('Paste data'!E1791,6,2)),VALUE(MID('Paste data'!E1791,9,2)))+VALUE(MID('Paste data'!E1791,12,2))/24+VALUE(MID('Paste data'!E1791,15,2))/1440,""))),2)),"")</f>
      </c>
      <c r="E1791" s="11">
        <f>IFERROR(IF(OR('Paste data'!F1791="",'Paste data'!G1791=""),"",ROUND((IF(ISNUMBER('Paste data'!G1791),'Paste data'!G1791,IFERROR(DATE(VALUE(LEFT('Paste data'!G1791,4)),VALUE(MID('Paste data'!G1791,6,2)),VALUE(MID('Paste data'!G1791,9,2)))+VALUE(MID('Paste data'!G1791,12,2))/24+VALUE(MID('Paste data'!G1791,15,2))/1440,"")))-(IF(ISNUMBER('Paste data'!F1791),'Paste data'!F1791,IFERROR(DATE(VALUE(LEFT('Paste data'!F1791,4)),VALUE(MID('Paste data'!F1791,6,2)),VALUE(MID('Paste data'!F1791,9,2)))+VALUE(MID('Paste data'!F1791,12,2))/24+VALUE(MID('Paste data'!F1791,15,2))/1440,""))),2)),"")</f>
      </c>
      <c r="F1791" s="11">
        <f>IFERROR(IF(OR('Paste data'!E1791="",'Paste data'!G1791=""),"",ROUND((IF(ISNUMBER('Paste data'!G1791),'Paste data'!G1791,IFERROR(DATE(VALUE(LEFT('Paste data'!G1791,4)),VALUE(MID('Paste data'!G1791,6,2)),VALUE(MID('Paste data'!G1791,9,2)))+VALUE(MID('Paste data'!G1791,12,2))/24+VALUE(MID('Paste data'!G1791,15,2))/1440,"")))-(IF(ISNUMBER('Paste data'!E1791),'Paste data'!E1791,IFERROR(DATE(VALUE(LEFT('Paste data'!E1791,4)),VALUE(MID('Paste data'!E1791,6,2)),VALUE(MID('Paste data'!E1791,9,2)))+VALUE(MID('Paste data'!E1791,12,2))/24+VALUE(MID('Paste data'!E1791,15,2))/1440,""))),2)),"")</f>
      </c>
      <c r="G1791" s="10">
        <f>IFERROR(IF('Paste data'!G1791="","",(IF(ISNUMBER('Paste data'!G1791),'Paste data'!G1791,IFERROR(DATE(VALUE(LEFT('Paste data'!G1791,4)),VALUE(MID('Paste data'!G1791,6,2)),VALUE(MID('Paste data'!G1791,9,2)))+VALUE(MID('Paste data'!G1791,12,2))/24+VALUE(MID('Paste data'!G1791,15,2))/1440,"")))-WEEKDAY((IF(ISNUMBER('Paste data'!G1791),'Paste data'!G1791,IFERROR(DATE(VALUE(LEFT('Paste data'!G1791,4)),VALUE(MID('Paste data'!G1791,6,2)),VALUE(MID('Paste data'!G1791,9,2)))+VALUE(MID('Paste data'!G1791,12,2))/24+VALUE(MID('Paste data'!G1791,15,2))/1440,""))),3)),"")</f>
      </c>
    </row>
    <row r="1792" spans="1:7" x14ac:dyDescent="0.25">
      <c r="A1792" s="10">
        <f>IF('Paste data'!A1792="","",'Paste data'!A1792)</f>
      </c>
      <c r="B1792" s="4">
        <f>IF('Paste data'!A1792="","",'Paste data'!D1792)</f>
      </c>
      <c r="C1792" s="4">
        <f>IF('Paste data'!A1792="","",'Paste data'!B1792)</f>
      </c>
      <c r="D1792" s="11">
        <f>IFERROR(IF(OR('Paste data'!E1792="",'Paste data'!F1792=""),"",ROUND((IF(ISNUMBER('Paste data'!F1792),'Paste data'!F1792,IFERROR(DATE(VALUE(LEFT('Paste data'!F1792,4)),VALUE(MID('Paste data'!F1792,6,2)),VALUE(MID('Paste data'!F1792,9,2)))+VALUE(MID('Paste data'!F1792,12,2))/24+VALUE(MID('Paste data'!F1792,15,2))/1440,"")))-(IF(ISNUMBER('Paste data'!E1792),'Paste data'!E1792,IFERROR(DATE(VALUE(LEFT('Paste data'!E1792,4)),VALUE(MID('Paste data'!E1792,6,2)),VALUE(MID('Paste data'!E1792,9,2)))+VALUE(MID('Paste data'!E1792,12,2))/24+VALUE(MID('Paste data'!E1792,15,2))/1440,""))),2)),"")</f>
      </c>
      <c r="E1792" s="11">
        <f>IFERROR(IF(OR('Paste data'!F1792="",'Paste data'!G1792=""),"",ROUND((IF(ISNUMBER('Paste data'!G1792),'Paste data'!G1792,IFERROR(DATE(VALUE(LEFT('Paste data'!G1792,4)),VALUE(MID('Paste data'!G1792,6,2)),VALUE(MID('Paste data'!G1792,9,2)))+VALUE(MID('Paste data'!G1792,12,2))/24+VALUE(MID('Paste data'!G1792,15,2))/1440,"")))-(IF(ISNUMBER('Paste data'!F1792),'Paste data'!F1792,IFERROR(DATE(VALUE(LEFT('Paste data'!F1792,4)),VALUE(MID('Paste data'!F1792,6,2)),VALUE(MID('Paste data'!F1792,9,2)))+VALUE(MID('Paste data'!F1792,12,2))/24+VALUE(MID('Paste data'!F1792,15,2))/1440,""))),2)),"")</f>
      </c>
      <c r="F1792" s="11">
        <f>IFERROR(IF(OR('Paste data'!E1792="",'Paste data'!G1792=""),"",ROUND((IF(ISNUMBER('Paste data'!G1792),'Paste data'!G1792,IFERROR(DATE(VALUE(LEFT('Paste data'!G1792,4)),VALUE(MID('Paste data'!G1792,6,2)),VALUE(MID('Paste data'!G1792,9,2)))+VALUE(MID('Paste data'!G1792,12,2))/24+VALUE(MID('Paste data'!G1792,15,2))/1440,"")))-(IF(ISNUMBER('Paste data'!E1792),'Paste data'!E1792,IFERROR(DATE(VALUE(LEFT('Paste data'!E1792,4)),VALUE(MID('Paste data'!E1792,6,2)),VALUE(MID('Paste data'!E1792,9,2)))+VALUE(MID('Paste data'!E1792,12,2))/24+VALUE(MID('Paste data'!E1792,15,2))/1440,""))),2)),"")</f>
      </c>
      <c r="G1792" s="10">
        <f>IFERROR(IF('Paste data'!G1792="","",(IF(ISNUMBER('Paste data'!G1792),'Paste data'!G1792,IFERROR(DATE(VALUE(LEFT('Paste data'!G1792,4)),VALUE(MID('Paste data'!G1792,6,2)),VALUE(MID('Paste data'!G1792,9,2)))+VALUE(MID('Paste data'!G1792,12,2))/24+VALUE(MID('Paste data'!G1792,15,2))/1440,"")))-WEEKDAY((IF(ISNUMBER('Paste data'!G1792),'Paste data'!G1792,IFERROR(DATE(VALUE(LEFT('Paste data'!G1792,4)),VALUE(MID('Paste data'!G1792,6,2)),VALUE(MID('Paste data'!G1792,9,2)))+VALUE(MID('Paste data'!G1792,12,2))/24+VALUE(MID('Paste data'!G1792,15,2))/1440,""))),3)),"")</f>
      </c>
    </row>
    <row r="1793" spans="1:7" x14ac:dyDescent="0.25">
      <c r="A1793" s="10">
        <f>IF('Paste data'!A1793="","",'Paste data'!A1793)</f>
      </c>
      <c r="B1793" s="4">
        <f>IF('Paste data'!A1793="","",'Paste data'!D1793)</f>
      </c>
      <c r="C1793" s="4">
        <f>IF('Paste data'!A1793="","",'Paste data'!B1793)</f>
      </c>
      <c r="D1793" s="11">
        <f>IFERROR(IF(OR('Paste data'!E1793="",'Paste data'!F1793=""),"",ROUND((IF(ISNUMBER('Paste data'!F1793),'Paste data'!F1793,IFERROR(DATE(VALUE(LEFT('Paste data'!F1793,4)),VALUE(MID('Paste data'!F1793,6,2)),VALUE(MID('Paste data'!F1793,9,2)))+VALUE(MID('Paste data'!F1793,12,2))/24+VALUE(MID('Paste data'!F1793,15,2))/1440,"")))-(IF(ISNUMBER('Paste data'!E1793),'Paste data'!E1793,IFERROR(DATE(VALUE(LEFT('Paste data'!E1793,4)),VALUE(MID('Paste data'!E1793,6,2)),VALUE(MID('Paste data'!E1793,9,2)))+VALUE(MID('Paste data'!E1793,12,2))/24+VALUE(MID('Paste data'!E1793,15,2))/1440,""))),2)),"")</f>
      </c>
      <c r="E1793" s="11">
        <f>IFERROR(IF(OR('Paste data'!F1793="",'Paste data'!G1793=""),"",ROUND((IF(ISNUMBER('Paste data'!G1793),'Paste data'!G1793,IFERROR(DATE(VALUE(LEFT('Paste data'!G1793,4)),VALUE(MID('Paste data'!G1793,6,2)),VALUE(MID('Paste data'!G1793,9,2)))+VALUE(MID('Paste data'!G1793,12,2))/24+VALUE(MID('Paste data'!G1793,15,2))/1440,"")))-(IF(ISNUMBER('Paste data'!F1793),'Paste data'!F1793,IFERROR(DATE(VALUE(LEFT('Paste data'!F1793,4)),VALUE(MID('Paste data'!F1793,6,2)),VALUE(MID('Paste data'!F1793,9,2)))+VALUE(MID('Paste data'!F1793,12,2))/24+VALUE(MID('Paste data'!F1793,15,2))/1440,""))),2)),"")</f>
      </c>
      <c r="F1793" s="11">
        <f>IFERROR(IF(OR('Paste data'!E1793="",'Paste data'!G1793=""),"",ROUND((IF(ISNUMBER('Paste data'!G1793),'Paste data'!G1793,IFERROR(DATE(VALUE(LEFT('Paste data'!G1793,4)),VALUE(MID('Paste data'!G1793,6,2)),VALUE(MID('Paste data'!G1793,9,2)))+VALUE(MID('Paste data'!G1793,12,2))/24+VALUE(MID('Paste data'!G1793,15,2))/1440,"")))-(IF(ISNUMBER('Paste data'!E1793),'Paste data'!E1793,IFERROR(DATE(VALUE(LEFT('Paste data'!E1793,4)),VALUE(MID('Paste data'!E1793,6,2)),VALUE(MID('Paste data'!E1793,9,2)))+VALUE(MID('Paste data'!E1793,12,2))/24+VALUE(MID('Paste data'!E1793,15,2))/1440,""))),2)),"")</f>
      </c>
      <c r="G1793" s="10">
        <f>IFERROR(IF('Paste data'!G1793="","",(IF(ISNUMBER('Paste data'!G1793),'Paste data'!G1793,IFERROR(DATE(VALUE(LEFT('Paste data'!G1793,4)),VALUE(MID('Paste data'!G1793,6,2)),VALUE(MID('Paste data'!G1793,9,2)))+VALUE(MID('Paste data'!G1793,12,2))/24+VALUE(MID('Paste data'!G1793,15,2))/1440,"")))-WEEKDAY((IF(ISNUMBER('Paste data'!G1793),'Paste data'!G1793,IFERROR(DATE(VALUE(LEFT('Paste data'!G1793,4)),VALUE(MID('Paste data'!G1793,6,2)),VALUE(MID('Paste data'!G1793,9,2)))+VALUE(MID('Paste data'!G1793,12,2))/24+VALUE(MID('Paste data'!G1793,15,2))/1440,""))),3)),"")</f>
      </c>
    </row>
    <row r="1794" spans="1:7" x14ac:dyDescent="0.25">
      <c r="A1794" s="10">
        <f>IF('Paste data'!A1794="","",'Paste data'!A1794)</f>
      </c>
      <c r="B1794" s="4">
        <f>IF('Paste data'!A1794="","",'Paste data'!D1794)</f>
      </c>
      <c r="C1794" s="4">
        <f>IF('Paste data'!A1794="","",'Paste data'!B1794)</f>
      </c>
      <c r="D1794" s="11">
        <f>IFERROR(IF(OR('Paste data'!E1794="",'Paste data'!F1794=""),"",ROUND((IF(ISNUMBER('Paste data'!F1794),'Paste data'!F1794,IFERROR(DATE(VALUE(LEFT('Paste data'!F1794,4)),VALUE(MID('Paste data'!F1794,6,2)),VALUE(MID('Paste data'!F1794,9,2)))+VALUE(MID('Paste data'!F1794,12,2))/24+VALUE(MID('Paste data'!F1794,15,2))/1440,"")))-(IF(ISNUMBER('Paste data'!E1794),'Paste data'!E1794,IFERROR(DATE(VALUE(LEFT('Paste data'!E1794,4)),VALUE(MID('Paste data'!E1794,6,2)),VALUE(MID('Paste data'!E1794,9,2)))+VALUE(MID('Paste data'!E1794,12,2))/24+VALUE(MID('Paste data'!E1794,15,2))/1440,""))),2)),"")</f>
      </c>
      <c r="E1794" s="11">
        <f>IFERROR(IF(OR('Paste data'!F1794="",'Paste data'!G1794=""),"",ROUND((IF(ISNUMBER('Paste data'!G1794),'Paste data'!G1794,IFERROR(DATE(VALUE(LEFT('Paste data'!G1794,4)),VALUE(MID('Paste data'!G1794,6,2)),VALUE(MID('Paste data'!G1794,9,2)))+VALUE(MID('Paste data'!G1794,12,2))/24+VALUE(MID('Paste data'!G1794,15,2))/1440,"")))-(IF(ISNUMBER('Paste data'!F1794),'Paste data'!F1794,IFERROR(DATE(VALUE(LEFT('Paste data'!F1794,4)),VALUE(MID('Paste data'!F1794,6,2)),VALUE(MID('Paste data'!F1794,9,2)))+VALUE(MID('Paste data'!F1794,12,2))/24+VALUE(MID('Paste data'!F1794,15,2))/1440,""))),2)),"")</f>
      </c>
      <c r="F1794" s="11">
        <f>IFERROR(IF(OR('Paste data'!E1794="",'Paste data'!G1794=""),"",ROUND((IF(ISNUMBER('Paste data'!G1794),'Paste data'!G1794,IFERROR(DATE(VALUE(LEFT('Paste data'!G1794,4)),VALUE(MID('Paste data'!G1794,6,2)),VALUE(MID('Paste data'!G1794,9,2)))+VALUE(MID('Paste data'!G1794,12,2))/24+VALUE(MID('Paste data'!G1794,15,2))/1440,"")))-(IF(ISNUMBER('Paste data'!E1794),'Paste data'!E1794,IFERROR(DATE(VALUE(LEFT('Paste data'!E1794,4)),VALUE(MID('Paste data'!E1794,6,2)),VALUE(MID('Paste data'!E1794,9,2)))+VALUE(MID('Paste data'!E1794,12,2))/24+VALUE(MID('Paste data'!E1794,15,2))/1440,""))),2)),"")</f>
      </c>
      <c r="G1794" s="10">
        <f>IFERROR(IF('Paste data'!G1794="","",(IF(ISNUMBER('Paste data'!G1794),'Paste data'!G1794,IFERROR(DATE(VALUE(LEFT('Paste data'!G1794,4)),VALUE(MID('Paste data'!G1794,6,2)),VALUE(MID('Paste data'!G1794,9,2)))+VALUE(MID('Paste data'!G1794,12,2))/24+VALUE(MID('Paste data'!G1794,15,2))/1440,"")))-WEEKDAY((IF(ISNUMBER('Paste data'!G1794),'Paste data'!G1794,IFERROR(DATE(VALUE(LEFT('Paste data'!G1794,4)),VALUE(MID('Paste data'!G1794,6,2)),VALUE(MID('Paste data'!G1794,9,2)))+VALUE(MID('Paste data'!G1794,12,2))/24+VALUE(MID('Paste data'!G1794,15,2))/1440,""))),3)),"")</f>
      </c>
    </row>
    <row r="1795" spans="1:7" x14ac:dyDescent="0.25">
      <c r="A1795" s="10">
        <f>IF('Paste data'!A1795="","",'Paste data'!A1795)</f>
      </c>
      <c r="B1795" s="4">
        <f>IF('Paste data'!A1795="","",'Paste data'!D1795)</f>
      </c>
      <c r="C1795" s="4">
        <f>IF('Paste data'!A1795="","",'Paste data'!B1795)</f>
      </c>
      <c r="D1795" s="11">
        <f>IFERROR(IF(OR('Paste data'!E1795="",'Paste data'!F1795=""),"",ROUND((IF(ISNUMBER('Paste data'!F1795),'Paste data'!F1795,IFERROR(DATE(VALUE(LEFT('Paste data'!F1795,4)),VALUE(MID('Paste data'!F1795,6,2)),VALUE(MID('Paste data'!F1795,9,2)))+VALUE(MID('Paste data'!F1795,12,2))/24+VALUE(MID('Paste data'!F1795,15,2))/1440,"")))-(IF(ISNUMBER('Paste data'!E1795),'Paste data'!E1795,IFERROR(DATE(VALUE(LEFT('Paste data'!E1795,4)),VALUE(MID('Paste data'!E1795,6,2)),VALUE(MID('Paste data'!E1795,9,2)))+VALUE(MID('Paste data'!E1795,12,2))/24+VALUE(MID('Paste data'!E1795,15,2))/1440,""))),2)),"")</f>
      </c>
      <c r="E1795" s="11">
        <f>IFERROR(IF(OR('Paste data'!F1795="",'Paste data'!G1795=""),"",ROUND((IF(ISNUMBER('Paste data'!G1795),'Paste data'!G1795,IFERROR(DATE(VALUE(LEFT('Paste data'!G1795,4)),VALUE(MID('Paste data'!G1795,6,2)),VALUE(MID('Paste data'!G1795,9,2)))+VALUE(MID('Paste data'!G1795,12,2))/24+VALUE(MID('Paste data'!G1795,15,2))/1440,"")))-(IF(ISNUMBER('Paste data'!F1795),'Paste data'!F1795,IFERROR(DATE(VALUE(LEFT('Paste data'!F1795,4)),VALUE(MID('Paste data'!F1795,6,2)),VALUE(MID('Paste data'!F1795,9,2)))+VALUE(MID('Paste data'!F1795,12,2))/24+VALUE(MID('Paste data'!F1795,15,2))/1440,""))),2)),"")</f>
      </c>
      <c r="F1795" s="11">
        <f>IFERROR(IF(OR('Paste data'!E1795="",'Paste data'!G1795=""),"",ROUND((IF(ISNUMBER('Paste data'!G1795),'Paste data'!G1795,IFERROR(DATE(VALUE(LEFT('Paste data'!G1795,4)),VALUE(MID('Paste data'!G1795,6,2)),VALUE(MID('Paste data'!G1795,9,2)))+VALUE(MID('Paste data'!G1795,12,2))/24+VALUE(MID('Paste data'!G1795,15,2))/1440,"")))-(IF(ISNUMBER('Paste data'!E1795),'Paste data'!E1795,IFERROR(DATE(VALUE(LEFT('Paste data'!E1795,4)),VALUE(MID('Paste data'!E1795,6,2)),VALUE(MID('Paste data'!E1795,9,2)))+VALUE(MID('Paste data'!E1795,12,2))/24+VALUE(MID('Paste data'!E1795,15,2))/1440,""))),2)),"")</f>
      </c>
      <c r="G1795" s="10">
        <f>IFERROR(IF('Paste data'!G1795="","",(IF(ISNUMBER('Paste data'!G1795),'Paste data'!G1795,IFERROR(DATE(VALUE(LEFT('Paste data'!G1795,4)),VALUE(MID('Paste data'!G1795,6,2)),VALUE(MID('Paste data'!G1795,9,2)))+VALUE(MID('Paste data'!G1795,12,2))/24+VALUE(MID('Paste data'!G1795,15,2))/1440,"")))-WEEKDAY((IF(ISNUMBER('Paste data'!G1795),'Paste data'!G1795,IFERROR(DATE(VALUE(LEFT('Paste data'!G1795,4)),VALUE(MID('Paste data'!G1795,6,2)),VALUE(MID('Paste data'!G1795,9,2)))+VALUE(MID('Paste data'!G1795,12,2))/24+VALUE(MID('Paste data'!G1795,15,2))/1440,""))),3)),"")</f>
      </c>
    </row>
    <row r="1796" spans="1:7" x14ac:dyDescent="0.25">
      <c r="A1796" s="10">
        <f>IF('Paste data'!A1796="","",'Paste data'!A1796)</f>
      </c>
      <c r="B1796" s="4">
        <f>IF('Paste data'!A1796="","",'Paste data'!D1796)</f>
      </c>
      <c r="C1796" s="4">
        <f>IF('Paste data'!A1796="","",'Paste data'!B1796)</f>
      </c>
      <c r="D1796" s="11">
        <f>IFERROR(IF(OR('Paste data'!E1796="",'Paste data'!F1796=""),"",ROUND((IF(ISNUMBER('Paste data'!F1796),'Paste data'!F1796,IFERROR(DATE(VALUE(LEFT('Paste data'!F1796,4)),VALUE(MID('Paste data'!F1796,6,2)),VALUE(MID('Paste data'!F1796,9,2)))+VALUE(MID('Paste data'!F1796,12,2))/24+VALUE(MID('Paste data'!F1796,15,2))/1440,"")))-(IF(ISNUMBER('Paste data'!E1796),'Paste data'!E1796,IFERROR(DATE(VALUE(LEFT('Paste data'!E1796,4)),VALUE(MID('Paste data'!E1796,6,2)),VALUE(MID('Paste data'!E1796,9,2)))+VALUE(MID('Paste data'!E1796,12,2))/24+VALUE(MID('Paste data'!E1796,15,2))/1440,""))),2)),"")</f>
      </c>
      <c r="E1796" s="11">
        <f>IFERROR(IF(OR('Paste data'!F1796="",'Paste data'!G1796=""),"",ROUND((IF(ISNUMBER('Paste data'!G1796),'Paste data'!G1796,IFERROR(DATE(VALUE(LEFT('Paste data'!G1796,4)),VALUE(MID('Paste data'!G1796,6,2)),VALUE(MID('Paste data'!G1796,9,2)))+VALUE(MID('Paste data'!G1796,12,2))/24+VALUE(MID('Paste data'!G1796,15,2))/1440,"")))-(IF(ISNUMBER('Paste data'!F1796),'Paste data'!F1796,IFERROR(DATE(VALUE(LEFT('Paste data'!F1796,4)),VALUE(MID('Paste data'!F1796,6,2)),VALUE(MID('Paste data'!F1796,9,2)))+VALUE(MID('Paste data'!F1796,12,2))/24+VALUE(MID('Paste data'!F1796,15,2))/1440,""))),2)),"")</f>
      </c>
      <c r="F1796" s="11">
        <f>IFERROR(IF(OR('Paste data'!E1796="",'Paste data'!G1796=""),"",ROUND((IF(ISNUMBER('Paste data'!G1796),'Paste data'!G1796,IFERROR(DATE(VALUE(LEFT('Paste data'!G1796,4)),VALUE(MID('Paste data'!G1796,6,2)),VALUE(MID('Paste data'!G1796,9,2)))+VALUE(MID('Paste data'!G1796,12,2))/24+VALUE(MID('Paste data'!G1796,15,2))/1440,"")))-(IF(ISNUMBER('Paste data'!E1796),'Paste data'!E1796,IFERROR(DATE(VALUE(LEFT('Paste data'!E1796,4)),VALUE(MID('Paste data'!E1796,6,2)),VALUE(MID('Paste data'!E1796,9,2)))+VALUE(MID('Paste data'!E1796,12,2))/24+VALUE(MID('Paste data'!E1796,15,2))/1440,""))),2)),"")</f>
      </c>
      <c r="G1796" s="10">
        <f>IFERROR(IF('Paste data'!G1796="","",(IF(ISNUMBER('Paste data'!G1796),'Paste data'!G1796,IFERROR(DATE(VALUE(LEFT('Paste data'!G1796,4)),VALUE(MID('Paste data'!G1796,6,2)),VALUE(MID('Paste data'!G1796,9,2)))+VALUE(MID('Paste data'!G1796,12,2))/24+VALUE(MID('Paste data'!G1796,15,2))/1440,"")))-WEEKDAY((IF(ISNUMBER('Paste data'!G1796),'Paste data'!G1796,IFERROR(DATE(VALUE(LEFT('Paste data'!G1796,4)),VALUE(MID('Paste data'!G1796,6,2)),VALUE(MID('Paste data'!G1796,9,2)))+VALUE(MID('Paste data'!G1796,12,2))/24+VALUE(MID('Paste data'!G1796,15,2))/1440,""))),3)),"")</f>
      </c>
    </row>
    <row r="1797" spans="1:7" x14ac:dyDescent="0.25">
      <c r="A1797" s="10">
        <f>IF('Paste data'!A1797="","",'Paste data'!A1797)</f>
      </c>
      <c r="B1797" s="4">
        <f>IF('Paste data'!A1797="","",'Paste data'!D1797)</f>
      </c>
      <c r="C1797" s="4">
        <f>IF('Paste data'!A1797="","",'Paste data'!B1797)</f>
      </c>
      <c r="D1797" s="11">
        <f>IFERROR(IF(OR('Paste data'!E1797="",'Paste data'!F1797=""),"",ROUND((IF(ISNUMBER('Paste data'!F1797),'Paste data'!F1797,IFERROR(DATE(VALUE(LEFT('Paste data'!F1797,4)),VALUE(MID('Paste data'!F1797,6,2)),VALUE(MID('Paste data'!F1797,9,2)))+VALUE(MID('Paste data'!F1797,12,2))/24+VALUE(MID('Paste data'!F1797,15,2))/1440,"")))-(IF(ISNUMBER('Paste data'!E1797),'Paste data'!E1797,IFERROR(DATE(VALUE(LEFT('Paste data'!E1797,4)),VALUE(MID('Paste data'!E1797,6,2)),VALUE(MID('Paste data'!E1797,9,2)))+VALUE(MID('Paste data'!E1797,12,2))/24+VALUE(MID('Paste data'!E1797,15,2))/1440,""))),2)),"")</f>
      </c>
      <c r="E1797" s="11">
        <f>IFERROR(IF(OR('Paste data'!F1797="",'Paste data'!G1797=""),"",ROUND((IF(ISNUMBER('Paste data'!G1797),'Paste data'!G1797,IFERROR(DATE(VALUE(LEFT('Paste data'!G1797,4)),VALUE(MID('Paste data'!G1797,6,2)),VALUE(MID('Paste data'!G1797,9,2)))+VALUE(MID('Paste data'!G1797,12,2))/24+VALUE(MID('Paste data'!G1797,15,2))/1440,"")))-(IF(ISNUMBER('Paste data'!F1797),'Paste data'!F1797,IFERROR(DATE(VALUE(LEFT('Paste data'!F1797,4)),VALUE(MID('Paste data'!F1797,6,2)),VALUE(MID('Paste data'!F1797,9,2)))+VALUE(MID('Paste data'!F1797,12,2))/24+VALUE(MID('Paste data'!F1797,15,2))/1440,""))),2)),"")</f>
      </c>
      <c r="F1797" s="11">
        <f>IFERROR(IF(OR('Paste data'!E1797="",'Paste data'!G1797=""),"",ROUND((IF(ISNUMBER('Paste data'!G1797),'Paste data'!G1797,IFERROR(DATE(VALUE(LEFT('Paste data'!G1797,4)),VALUE(MID('Paste data'!G1797,6,2)),VALUE(MID('Paste data'!G1797,9,2)))+VALUE(MID('Paste data'!G1797,12,2))/24+VALUE(MID('Paste data'!G1797,15,2))/1440,"")))-(IF(ISNUMBER('Paste data'!E1797),'Paste data'!E1797,IFERROR(DATE(VALUE(LEFT('Paste data'!E1797,4)),VALUE(MID('Paste data'!E1797,6,2)),VALUE(MID('Paste data'!E1797,9,2)))+VALUE(MID('Paste data'!E1797,12,2))/24+VALUE(MID('Paste data'!E1797,15,2))/1440,""))),2)),"")</f>
      </c>
      <c r="G1797" s="10">
        <f>IFERROR(IF('Paste data'!G1797="","",(IF(ISNUMBER('Paste data'!G1797),'Paste data'!G1797,IFERROR(DATE(VALUE(LEFT('Paste data'!G1797,4)),VALUE(MID('Paste data'!G1797,6,2)),VALUE(MID('Paste data'!G1797,9,2)))+VALUE(MID('Paste data'!G1797,12,2))/24+VALUE(MID('Paste data'!G1797,15,2))/1440,"")))-WEEKDAY((IF(ISNUMBER('Paste data'!G1797),'Paste data'!G1797,IFERROR(DATE(VALUE(LEFT('Paste data'!G1797,4)),VALUE(MID('Paste data'!G1797,6,2)),VALUE(MID('Paste data'!G1797,9,2)))+VALUE(MID('Paste data'!G1797,12,2))/24+VALUE(MID('Paste data'!G1797,15,2))/1440,""))),3)),"")</f>
      </c>
    </row>
    <row r="1798" spans="1:7" x14ac:dyDescent="0.25">
      <c r="A1798" s="10">
        <f>IF('Paste data'!A1798="","",'Paste data'!A1798)</f>
      </c>
      <c r="B1798" s="4">
        <f>IF('Paste data'!A1798="","",'Paste data'!D1798)</f>
      </c>
      <c r="C1798" s="4">
        <f>IF('Paste data'!A1798="","",'Paste data'!B1798)</f>
      </c>
      <c r="D1798" s="11">
        <f>IFERROR(IF(OR('Paste data'!E1798="",'Paste data'!F1798=""),"",ROUND((IF(ISNUMBER('Paste data'!F1798),'Paste data'!F1798,IFERROR(DATE(VALUE(LEFT('Paste data'!F1798,4)),VALUE(MID('Paste data'!F1798,6,2)),VALUE(MID('Paste data'!F1798,9,2)))+VALUE(MID('Paste data'!F1798,12,2))/24+VALUE(MID('Paste data'!F1798,15,2))/1440,"")))-(IF(ISNUMBER('Paste data'!E1798),'Paste data'!E1798,IFERROR(DATE(VALUE(LEFT('Paste data'!E1798,4)),VALUE(MID('Paste data'!E1798,6,2)),VALUE(MID('Paste data'!E1798,9,2)))+VALUE(MID('Paste data'!E1798,12,2))/24+VALUE(MID('Paste data'!E1798,15,2))/1440,""))),2)),"")</f>
      </c>
      <c r="E1798" s="11">
        <f>IFERROR(IF(OR('Paste data'!F1798="",'Paste data'!G1798=""),"",ROUND((IF(ISNUMBER('Paste data'!G1798),'Paste data'!G1798,IFERROR(DATE(VALUE(LEFT('Paste data'!G1798,4)),VALUE(MID('Paste data'!G1798,6,2)),VALUE(MID('Paste data'!G1798,9,2)))+VALUE(MID('Paste data'!G1798,12,2))/24+VALUE(MID('Paste data'!G1798,15,2))/1440,"")))-(IF(ISNUMBER('Paste data'!F1798),'Paste data'!F1798,IFERROR(DATE(VALUE(LEFT('Paste data'!F1798,4)),VALUE(MID('Paste data'!F1798,6,2)),VALUE(MID('Paste data'!F1798,9,2)))+VALUE(MID('Paste data'!F1798,12,2))/24+VALUE(MID('Paste data'!F1798,15,2))/1440,""))),2)),"")</f>
      </c>
      <c r="F1798" s="11">
        <f>IFERROR(IF(OR('Paste data'!E1798="",'Paste data'!G1798=""),"",ROUND((IF(ISNUMBER('Paste data'!G1798),'Paste data'!G1798,IFERROR(DATE(VALUE(LEFT('Paste data'!G1798,4)),VALUE(MID('Paste data'!G1798,6,2)),VALUE(MID('Paste data'!G1798,9,2)))+VALUE(MID('Paste data'!G1798,12,2))/24+VALUE(MID('Paste data'!G1798,15,2))/1440,"")))-(IF(ISNUMBER('Paste data'!E1798),'Paste data'!E1798,IFERROR(DATE(VALUE(LEFT('Paste data'!E1798,4)),VALUE(MID('Paste data'!E1798,6,2)),VALUE(MID('Paste data'!E1798,9,2)))+VALUE(MID('Paste data'!E1798,12,2))/24+VALUE(MID('Paste data'!E1798,15,2))/1440,""))),2)),"")</f>
      </c>
      <c r="G1798" s="10">
        <f>IFERROR(IF('Paste data'!G1798="","",(IF(ISNUMBER('Paste data'!G1798),'Paste data'!G1798,IFERROR(DATE(VALUE(LEFT('Paste data'!G1798,4)),VALUE(MID('Paste data'!G1798,6,2)),VALUE(MID('Paste data'!G1798,9,2)))+VALUE(MID('Paste data'!G1798,12,2))/24+VALUE(MID('Paste data'!G1798,15,2))/1440,"")))-WEEKDAY((IF(ISNUMBER('Paste data'!G1798),'Paste data'!G1798,IFERROR(DATE(VALUE(LEFT('Paste data'!G1798,4)),VALUE(MID('Paste data'!G1798,6,2)),VALUE(MID('Paste data'!G1798,9,2)))+VALUE(MID('Paste data'!G1798,12,2))/24+VALUE(MID('Paste data'!G1798,15,2))/1440,""))),3)),"")</f>
      </c>
    </row>
    <row r="1799" spans="1:7" x14ac:dyDescent="0.25">
      <c r="A1799" s="10">
        <f>IF('Paste data'!A1799="","",'Paste data'!A1799)</f>
      </c>
      <c r="B1799" s="4">
        <f>IF('Paste data'!A1799="","",'Paste data'!D1799)</f>
      </c>
      <c r="C1799" s="4">
        <f>IF('Paste data'!A1799="","",'Paste data'!B1799)</f>
      </c>
      <c r="D1799" s="11">
        <f>IFERROR(IF(OR('Paste data'!E1799="",'Paste data'!F1799=""),"",ROUND((IF(ISNUMBER('Paste data'!F1799),'Paste data'!F1799,IFERROR(DATE(VALUE(LEFT('Paste data'!F1799,4)),VALUE(MID('Paste data'!F1799,6,2)),VALUE(MID('Paste data'!F1799,9,2)))+VALUE(MID('Paste data'!F1799,12,2))/24+VALUE(MID('Paste data'!F1799,15,2))/1440,"")))-(IF(ISNUMBER('Paste data'!E1799),'Paste data'!E1799,IFERROR(DATE(VALUE(LEFT('Paste data'!E1799,4)),VALUE(MID('Paste data'!E1799,6,2)),VALUE(MID('Paste data'!E1799,9,2)))+VALUE(MID('Paste data'!E1799,12,2))/24+VALUE(MID('Paste data'!E1799,15,2))/1440,""))),2)),"")</f>
      </c>
      <c r="E1799" s="11">
        <f>IFERROR(IF(OR('Paste data'!F1799="",'Paste data'!G1799=""),"",ROUND((IF(ISNUMBER('Paste data'!G1799),'Paste data'!G1799,IFERROR(DATE(VALUE(LEFT('Paste data'!G1799,4)),VALUE(MID('Paste data'!G1799,6,2)),VALUE(MID('Paste data'!G1799,9,2)))+VALUE(MID('Paste data'!G1799,12,2))/24+VALUE(MID('Paste data'!G1799,15,2))/1440,"")))-(IF(ISNUMBER('Paste data'!F1799),'Paste data'!F1799,IFERROR(DATE(VALUE(LEFT('Paste data'!F1799,4)),VALUE(MID('Paste data'!F1799,6,2)),VALUE(MID('Paste data'!F1799,9,2)))+VALUE(MID('Paste data'!F1799,12,2))/24+VALUE(MID('Paste data'!F1799,15,2))/1440,""))),2)),"")</f>
      </c>
      <c r="F1799" s="11">
        <f>IFERROR(IF(OR('Paste data'!E1799="",'Paste data'!G1799=""),"",ROUND((IF(ISNUMBER('Paste data'!G1799),'Paste data'!G1799,IFERROR(DATE(VALUE(LEFT('Paste data'!G1799,4)),VALUE(MID('Paste data'!G1799,6,2)),VALUE(MID('Paste data'!G1799,9,2)))+VALUE(MID('Paste data'!G1799,12,2))/24+VALUE(MID('Paste data'!G1799,15,2))/1440,"")))-(IF(ISNUMBER('Paste data'!E1799),'Paste data'!E1799,IFERROR(DATE(VALUE(LEFT('Paste data'!E1799,4)),VALUE(MID('Paste data'!E1799,6,2)),VALUE(MID('Paste data'!E1799,9,2)))+VALUE(MID('Paste data'!E1799,12,2))/24+VALUE(MID('Paste data'!E1799,15,2))/1440,""))),2)),"")</f>
      </c>
      <c r="G1799" s="10">
        <f>IFERROR(IF('Paste data'!G1799="","",(IF(ISNUMBER('Paste data'!G1799),'Paste data'!G1799,IFERROR(DATE(VALUE(LEFT('Paste data'!G1799,4)),VALUE(MID('Paste data'!G1799,6,2)),VALUE(MID('Paste data'!G1799,9,2)))+VALUE(MID('Paste data'!G1799,12,2))/24+VALUE(MID('Paste data'!G1799,15,2))/1440,"")))-WEEKDAY((IF(ISNUMBER('Paste data'!G1799),'Paste data'!G1799,IFERROR(DATE(VALUE(LEFT('Paste data'!G1799,4)),VALUE(MID('Paste data'!G1799,6,2)),VALUE(MID('Paste data'!G1799,9,2)))+VALUE(MID('Paste data'!G1799,12,2))/24+VALUE(MID('Paste data'!G1799,15,2))/1440,""))),3)),"")</f>
      </c>
    </row>
    <row r="1800" spans="1:7" x14ac:dyDescent="0.25">
      <c r="A1800" s="10">
        <f>IF('Paste data'!A1800="","",'Paste data'!A1800)</f>
      </c>
      <c r="B1800" s="4">
        <f>IF('Paste data'!A1800="","",'Paste data'!D1800)</f>
      </c>
      <c r="C1800" s="4">
        <f>IF('Paste data'!A1800="","",'Paste data'!B1800)</f>
      </c>
      <c r="D1800" s="11">
        <f>IFERROR(IF(OR('Paste data'!E1800="",'Paste data'!F1800=""),"",ROUND((IF(ISNUMBER('Paste data'!F1800),'Paste data'!F1800,IFERROR(DATE(VALUE(LEFT('Paste data'!F1800,4)),VALUE(MID('Paste data'!F1800,6,2)),VALUE(MID('Paste data'!F1800,9,2)))+VALUE(MID('Paste data'!F1800,12,2))/24+VALUE(MID('Paste data'!F1800,15,2))/1440,"")))-(IF(ISNUMBER('Paste data'!E1800),'Paste data'!E1800,IFERROR(DATE(VALUE(LEFT('Paste data'!E1800,4)),VALUE(MID('Paste data'!E1800,6,2)),VALUE(MID('Paste data'!E1800,9,2)))+VALUE(MID('Paste data'!E1800,12,2))/24+VALUE(MID('Paste data'!E1800,15,2))/1440,""))),2)),"")</f>
      </c>
      <c r="E1800" s="11">
        <f>IFERROR(IF(OR('Paste data'!F1800="",'Paste data'!G1800=""),"",ROUND((IF(ISNUMBER('Paste data'!G1800),'Paste data'!G1800,IFERROR(DATE(VALUE(LEFT('Paste data'!G1800,4)),VALUE(MID('Paste data'!G1800,6,2)),VALUE(MID('Paste data'!G1800,9,2)))+VALUE(MID('Paste data'!G1800,12,2))/24+VALUE(MID('Paste data'!G1800,15,2))/1440,"")))-(IF(ISNUMBER('Paste data'!F1800),'Paste data'!F1800,IFERROR(DATE(VALUE(LEFT('Paste data'!F1800,4)),VALUE(MID('Paste data'!F1800,6,2)),VALUE(MID('Paste data'!F1800,9,2)))+VALUE(MID('Paste data'!F1800,12,2))/24+VALUE(MID('Paste data'!F1800,15,2))/1440,""))),2)),"")</f>
      </c>
      <c r="F1800" s="11">
        <f>IFERROR(IF(OR('Paste data'!E1800="",'Paste data'!G1800=""),"",ROUND((IF(ISNUMBER('Paste data'!G1800),'Paste data'!G1800,IFERROR(DATE(VALUE(LEFT('Paste data'!G1800,4)),VALUE(MID('Paste data'!G1800,6,2)),VALUE(MID('Paste data'!G1800,9,2)))+VALUE(MID('Paste data'!G1800,12,2))/24+VALUE(MID('Paste data'!G1800,15,2))/1440,"")))-(IF(ISNUMBER('Paste data'!E1800),'Paste data'!E1800,IFERROR(DATE(VALUE(LEFT('Paste data'!E1800,4)),VALUE(MID('Paste data'!E1800,6,2)),VALUE(MID('Paste data'!E1800,9,2)))+VALUE(MID('Paste data'!E1800,12,2))/24+VALUE(MID('Paste data'!E1800,15,2))/1440,""))),2)),"")</f>
      </c>
      <c r="G1800" s="10">
        <f>IFERROR(IF('Paste data'!G1800="","",(IF(ISNUMBER('Paste data'!G1800),'Paste data'!G1800,IFERROR(DATE(VALUE(LEFT('Paste data'!G1800,4)),VALUE(MID('Paste data'!G1800,6,2)),VALUE(MID('Paste data'!G1800,9,2)))+VALUE(MID('Paste data'!G1800,12,2))/24+VALUE(MID('Paste data'!G1800,15,2))/1440,"")))-WEEKDAY((IF(ISNUMBER('Paste data'!G1800),'Paste data'!G1800,IFERROR(DATE(VALUE(LEFT('Paste data'!G1800,4)),VALUE(MID('Paste data'!G1800,6,2)),VALUE(MID('Paste data'!G1800,9,2)))+VALUE(MID('Paste data'!G1800,12,2))/24+VALUE(MID('Paste data'!G1800,15,2))/1440,""))),3)),"")</f>
      </c>
    </row>
    <row r="1801" spans="1:7" x14ac:dyDescent="0.25">
      <c r="A1801" s="10">
        <f>IF('Paste data'!A1801="","",'Paste data'!A1801)</f>
      </c>
      <c r="B1801" s="4">
        <f>IF('Paste data'!A1801="","",'Paste data'!D1801)</f>
      </c>
      <c r="C1801" s="4">
        <f>IF('Paste data'!A1801="","",'Paste data'!B1801)</f>
      </c>
      <c r="D1801" s="11">
        <f>IFERROR(IF(OR('Paste data'!E1801="",'Paste data'!F1801=""),"",ROUND((IF(ISNUMBER('Paste data'!F1801),'Paste data'!F1801,IFERROR(DATE(VALUE(LEFT('Paste data'!F1801,4)),VALUE(MID('Paste data'!F1801,6,2)),VALUE(MID('Paste data'!F1801,9,2)))+VALUE(MID('Paste data'!F1801,12,2))/24+VALUE(MID('Paste data'!F1801,15,2))/1440,"")))-(IF(ISNUMBER('Paste data'!E1801),'Paste data'!E1801,IFERROR(DATE(VALUE(LEFT('Paste data'!E1801,4)),VALUE(MID('Paste data'!E1801,6,2)),VALUE(MID('Paste data'!E1801,9,2)))+VALUE(MID('Paste data'!E1801,12,2))/24+VALUE(MID('Paste data'!E1801,15,2))/1440,""))),2)),"")</f>
      </c>
      <c r="E1801" s="11">
        <f>IFERROR(IF(OR('Paste data'!F1801="",'Paste data'!G1801=""),"",ROUND((IF(ISNUMBER('Paste data'!G1801),'Paste data'!G1801,IFERROR(DATE(VALUE(LEFT('Paste data'!G1801,4)),VALUE(MID('Paste data'!G1801,6,2)),VALUE(MID('Paste data'!G1801,9,2)))+VALUE(MID('Paste data'!G1801,12,2))/24+VALUE(MID('Paste data'!G1801,15,2))/1440,"")))-(IF(ISNUMBER('Paste data'!F1801),'Paste data'!F1801,IFERROR(DATE(VALUE(LEFT('Paste data'!F1801,4)),VALUE(MID('Paste data'!F1801,6,2)),VALUE(MID('Paste data'!F1801,9,2)))+VALUE(MID('Paste data'!F1801,12,2))/24+VALUE(MID('Paste data'!F1801,15,2))/1440,""))),2)),"")</f>
      </c>
      <c r="F1801" s="11">
        <f>IFERROR(IF(OR('Paste data'!E1801="",'Paste data'!G1801=""),"",ROUND((IF(ISNUMBER('Paste data'!G1801),'Paste data'!G1801,IFERROR(DATE(VALUE(LEFT('Paste data'!G1801,4)),VALUE(MID('Paste data'!G1801,6,2)),VALUE(MID('Paste data'!G1801,9,2)))+VALUE(MID('Paste data'!G1801,12,2))/24+VALUE(MID('Paste data'!G1801,15,2))/1440,"")))-(IF(ISNUMBER('Paste data'!E1801),'Paste data'!E1801,IFERROR(DATE(VALUE(LEFT('Paste data'!E1801,4)),VALUE(MID('Paste data'!E1801,6,2)),VALUE(MID('Paste data'!E1801,9,2)))+VALUE(MID('Paste data'!E1801,12,2))/24+VALUE(MID('Paste data'!E1801,15,2))/1440,""))),2)),"")</f>
      </c>
      <c r="G1801" s="10">
        <f>IFERROR(IF('Paste data'!G1801="","",(IF(ISNUMBER('Paste data'!G1801),'Paste data'!G1801,IFERROR(DATE(VALUE(LEFT('Paste data'!G1801,4)),VALUE(MID('Paste data'!G1801,6,2)),VALUE(MID('Paste data'!G1801,9,2)))+VALUE(MID('Paste data'!G1801,12,2))/24+VALUE(MID('Paste data'!G1801,15,2))/1440,"")))-WEEKDAY((IF(ISNUMBER('Paste data'!G1801),'Paste data'!G1801,IFERROR(DATE(VALUE(LEFT('Paste data'!G1801,4)),VALUE(MID('Paste data'!G1801,6,2)),VALUE(MID('Paste data'!G1801,9,2)))+VALUE(MID('Paste data'!G1801,12,2))/24+VALUE(MID('Paste data'!G1801,15,2))/1440,""))),3)),"")</f>
      </c>
    </row>
    <row r="1802" spans="1:7" x14ac:dyDescent="0.25">
      <c r="A1802" s="10">
        <f>IF('Paste data'!A1802="","",'Paste data'!A1802)</f>
      </c>
      <c r="B1802" s="4">
        <f>IF('Paste data'!A1802="","",'Paste data'!D1802)</f>
      </c>
      <c r="C1802" s="4">
        <f>IF('Paste data'!A1802="","",'Paste data'!B1802)</f>
      </c>
      <c r="D1802" s="11">
        <f>IFERROR(IF(OR('Paste data'!E1802="",'Paste data'!F1802=""),"",ROUND((IF(ISNUMBER('Paste data'!F1802),'Paste data'!F1802,IFERROR(DATE(VALUE(LEFT('Paste data'!F1802,4)),VALUE(MID('Paste data'!F1802,6,2)),VALUE(MID('Paste data'!F1802,9,2)))+VALUE(MID('Paste data'!F1802,12,2))/24+VALUE(MID('Paste data'!F1802,15,2))/1440,"")))-(IF(ISNUMBER('Paste data'!E1802),'Paste data'!E1802,IFERROR(DATE(VALUE(LEFT('Paste data'!E1802,4)),VALUE(MID('Paste data'!E1802,6,2)),VALUE(MID('Paste data'!E1802,9,2)))+VALUE(MID('Paste data'!E1802,12,2))/24+VALUE(MID('Paste data'!E1802,15,2))/1440,""))),2)),"")</f>
      </c>
      <c r="E1802" s="11">
        <f>IFERROR(IF(OR('Paste data'!F1802="",'Paste data'!G1802=""),"",ROUND((IF(ISNUMBER('Paste data'!G1802),'Paste data'!G1802,IFERROR(DATE(VALUE(LEFT('Paste data'!G1802,4)),VALUE(MID('Paste data'!G1802,6,2)),VALUE(MID('Paste data'!G1802,9,2)))+VALUE(MID('Paste data'!G1802,12,2))/24+VALUE(MID('Paste data'!G1802,15,2))/1440,"")))-(IF(ISNUMBER('Paste data'!F1802),'Paste data'!F1802,IFERROR(DATE(VALUE(LEFT('Paste data'!F1802,4)),VALUE(MID('Paste data'!F1802,6,2)),VALUE(MID('Paste data'!F1802,9,2)))+VALUE(MID('Paste data'!F1802,12,2))/24+VALUE(MID('Paste data'!F1802,15,2))/1440,""))),2)),"")</f>
      </c>
      <c r="F1802" s="11">
        <f>IFERROR(IF(OR('Paste data'!E1802="",'Paste data'!G1802=""),"",ROUND((IF(ISNUMBER('Paste data'!G1802),'Paste data'!G1802,IFERROR(DATE(VALUE(LEFT('Paste data'!G1802,4)),VALUE(MID('Paste data'!G1802,6,2)),VALUE(MID('Paste data'!G1802,9,2)))+VALUE(MID('Paste data'!G1802,12,2))/24+VALUE(MID('Paste data'!G1802,15,2))/1440,"")))-(IF(ISNUMBER('Paste data'!E1802),'Paste data'!E1802,IFERROR(DATE(VALUE(LEFT('Paste data'!E1802,4)),VALUE(MID('Paste data'!E1802,6,2)),VALUE(MID('Paste data'!E1802,9,2)))+VALUE(MID('Paste data'!E1802,12,2))/24+VALUE(MID('Paste data'!E1802,15,2))/1440,""))),2)),"")</f>
      </c>
      <c r="G1802" s="10">
        <f>IFERROR(IF('Paste data'!G1802="","",(IF(ISNUMBER('Paste data'!G1802),'Paste data'!G1802,IFERROR(DATE(VALUE(LEFT('Paste data'!G1802,4)),VALUE(MID('Paste data'!G1802,6,2)),VALUE(MID('Paste data'!G1802,9,2)))+VALUE(MID('Paste data'!G1802,12,2))/24+VALUE(MID('Paste data'!G1802,15,2))/1440,"")))-WEEKDAY((IF(ISNUMBER('Paste data'!G1802),'Paste data'!G1802,IFERROR(DATE(VALUE(LEFT('Paste data'!G1802,4)),VALUE(MID('Paste data'!G1802,6,2)),VALUE(MID('Paste data'!G1802,9,2)))+VALUE(MID('Paste data'!G1802,12,2))/24+VALUE(MID('Paste data'!G1802,15,2))/1440,""))),3)),"")</f>
      </c>
    </row>
    <row r="1803" spans="1:7" x14ac:dyDescent="0.25">
      <c r="A1803" s="10">
        <f>IF('Paste data'!A1803="","",'Paste data'!A1803)</f>
      </c>
      <c r="B1803" s="4">
        <f>IF('Paste data'!A1803="","",'Paste data'!D1803)</f>
      </c>
      <c r="C1803" s="4">
        <f>IF('Paste data'!A1803="","",'Paste data'!B1803)</f>
      </c>
      <c r="D1803" s="11">
        <f>IFERROR(IF(OR('Paste data'!E1803="",'Paste data'!F1803=""),"",ROUND((IF(ISNUMBER('Paste data'!F1803),'Paste data'!F1803,IFERROR(DATE(VALUE(LEFT('Paste data'!F1803,4)),VALUE(MID('Paste data'!F1803,6,2)),VALUE(MID('Paste data'!F1803,9,2)))+VALUE(MID('Paste data'!F1803,12,2))/24+VALUE(MID('Paste data'!F1803,15,2))/1440,"")))-(IF(ISNUMBER('Paste data'!E1803),'Paste data'!E1803,IFERROR(DATE(VALUE(LEFT('Paste data'!E1803,4)),VALUE(MID('Paste data'!E1803,6,2)),VALUE(MID('Paste data'!E1803,9,2)))+VALUE(MID('Paste data'!E1803,12,2))/24+VALUE(MID('Paste data'!E1803,15,2))/1440,""))),2)),"")</f>
      </c>
      <c r="E1803" s="11">
        <f>IFERROR(IF(OR('Paste data'!F1803="",'Paste data'!G1803=""),"",ROUND((IF(ISNUMBER('Paste data'!G1803),'Paste data'!G1803,IFERROR(DATE(VALUE(LEFT('Paste data'!G1803,4)),VALUE(MID('Paste data'!G1803,6,2)),VALUE(MID('Paste data'!G1803,9,2)))+VALUE(MID('Paste data'!G1803,12,2))/24+VALUE(MID('Paste data'!G1803,15,2))/1440,"")))-(IF(ISNUMBER('Paste data'!F1803),'Paste data'!F1803,IFERROR(DATE(VALUE(LEFT('Paste data'!F1803,4)),VALUE(MID('Paste data'!F1803,6,2)),VALUE(MID('Paste data'!F1803,9,2)))+VALUE(MID('Paste data'!F1803,12,2))/24+VALUE(MID('Paste data'!F1803,15,2))/1440,""))),2)),"")</f>
      </c>
      <c r="F1803" s="11">
        <f>IFERROR(IF(OR('Paste data'!E1803="",'Paste data'!G1803=""),"",ROUND((IF(ISNUMBER('Paste data'!G1803),'Paste data'!G1803,IFERROR(DATE(VALUE(LEFT('Paste data'!G1803,4)),VALUE(MID('Paste data'!G1803,6,2)),VALUE(MID('Paste data'!G1803,9,2)))+VALUE(MID('Paste data'!G1803,12,2))/24+VALUE(MID('Paste data'!G1803,15,2))/1440,"")))-(IF(ISNUMBER('Paste data'!E1803),'Paste data'!E1803,IFERROR(DATE(VALUE(LEFT('Paste data'!E1803,4)),VALUE(MID('Paste data'!E1803,6,2)),VALUE(MID('Paste data'!E1803,9,2)))+VALUE(MID('Paste data'!E1803,12,2))/24+VALUE(MID('Paste data'!E1803,15,2))/1440,""))),2)),"")</f>
      </c>
      <c r="G1803" s="10">
        <f>IFERROR(IF('Paste data'!G1803="","",(IF(ISNUMBER('Paste data'!G1803),'Paste data'!G1803,IFERROR(DATE(VALUE(LEFT('Paste data'!G1803,4)),VALUE(MID('Paste data'!G1803,6,2)),VALUE(MID('Paste data'!G1803,9,2)))+VALUE(MID('Paste data'!G1803,12,2))/24+VALUE(MID('Paste data'!G1803,15,2))/1440,"")))-WEEKDAY((IF(ISNUMBER('Paste data'!G1803),'Paste data'!G1803,IFERROR(DATE(VALUE(LEFT('Paste data'!G1803,4)),VALUE(MID('Paste data'!G1803,6,2)),VALUE(MID('Paste data'!G1803,9,2)))+VALUE(MID('Paste data'!G1803,12,2))/24+VALUE(MID('Paste data'!G1803,15,2))/1440,""))),3)),"")</f>
      </c>
    </row>
    <row r="1804" spans="1:7" x14ac:dyDescent="0.25">
      <c r="A1804" s="10">
        <f>IF('Paste data'!A1804="","",'Paste data'!A1804)</f>
      </c>
      <c r="B1804" s="4">
        <f>IF('Paste data'!A1804="","",'Paste data'!D1804)</f>
      </c>
      <c r="C1804" s="4">
        <f>IF('Paste data'!A1804="","",'Paste data'!B1804)</f>
      </c>
      <c r="D1804" s="11">
        <f>IFERROR(IF(OR('Paste data'!E1804="",'Paste data'!F1804=""),"",ROUND((IF(ISNUMBER('Paste data'!F1804),'Paste data'!F1804,IFERROR(DATE(VALUE(LEFT('Paste data'!F1804,4)),VALUE(MID('Paste data'!F1804,6,2)),VALUE(MID('Paste data'!F1804,9,2)))+VALUE(MID('Paste data'!F1804,12,2))/24+VALUE(MID('Paste data'!F1804,15,2))/1440,"")))-(IF(ISNUMBER('Paste data'!E1804),'Paste data'!E1804,IFERROR(DATE(VALUE(LEFT('Paste data'!E1804,4)),VALUE(MID('Paste data'!E1804,6,2)),VALUE(MID('Paste data'!E1804,9,2)))+VALUE(MID('Paste data'!E1804,12,2))/24+VALUE(MID('Paste data'!E1804,15,2))/1440,""))),2)),"")</f>
      </c>
      <c r="E1804" s="11">
        <f>IFERROR(IF(OR('Paste data'!F1804="",'Paste data'!G1804=""),"",ROUND((IF(ISNUMBER('Paste data'!G1804),'Paste data'!G1804,IFERROR(DATE(VALUE(LEFT('Paste data'!G1804,4)),VALUE(MID('Paste data'!G1804,6,2)),VALUE(MID('Paste data'!G1804,9,2)))+VALUE(MID('Paste data'!G1804,12,2))/24+VALUE(MID('Paste data'!G1804,15,2))/1440,"")))-(IF(ISNUMBER('Paste data'!F1804),'Paste data'!F1804,IFERROR(DATE(VALUE(LEFT('Paste data'!F1804,4)),VALUE(MID('Paste data'!F1804,6,2)),VALUE(MID('Paste data'!F1804,9,2)))+VALUE(MID('Paste data'!F1804,12,2))/24+VALUE(MID('Paste data'!F1804,15,2))/1440,""))),2)),"")</f>
      </c>
      <c r="F1804" s="11">
        <f>IFERROR(IF(OR('Paste data'!E1804="",'Paste data'!G1804=""),"",ROUND((IF(ISNUMBER('Paste data'!G1804),'Paste data'!G1804,IFERROR(DATE(VALUE(LEFT('Paste data'!G1804,4)),VALUE(MID('Paste data'!G1804,6,2)),VALUE(MID('Paste data'!G1804,9,2)))+VALUE(MID('Paste data'!G1804,12,2))/24+VALUE(MID('Paste data'!G1804,15,2))/1440,"")))-(IF(ISNUMBER('Paste data'!E1804),'Paste data'!E1804,IFERROR(DATE(VALUE(LEFT('Paste data'!E1804,4)),VALUE(MID('Paste data'!E1804,6,2)),VALUE(MID('Paste data'!E1804,9,2)))+VALUE(MID('Paste data'!E1804,12,2))/24+VALUE(MID('Paste data'!E1804,15,2))/1440,""))),2)),"")</f>
      </c>
      <c r="G1804" s="10">
        <f>IFERROR(IF('Paste data'!G1804="","",(IF(ISNUMBER('Paste data'!G1804),'Paste data'!G1804,IFERROR(DATE(VALUE(LEFT('Paste data'!G1804,4)),VALUE(MID('Paste data'!G1804,6,2)),VALUE(MID('Paste data'!G1804,9,2)))+VALUE(MID('Paste data'!G1804,12,2))/24+VALUE(MID('Paste data'!G1804,15,2))/1440,"")))-WEEKDAY((IF(ISNUMBER('Paste data'!G1804),'Paste data'!G1804,IFERROR(DATE(VALUE(LEFT('Paste data'!G1804,4)),VALUE(MID('Paste data'!G1804,6,2)),VALUE(MID('Paste data'!G1804,9,2)))+VALUE(MID('Paste data'!G1804,12,2))/24+VALUE(MID('Paste data'!G1804,15,2))/1440,""))),3)),"")</f>
      </c>
    </row>
    <row r="1805" spans="1:7" x14ac:dyDescent="0.25">
      <c r="A1805" s="10">
        <f>IF('Paste data'!A1805="","",'Paste data'!A1805)</f>
      </c>
      <c r="B1805" s="4">
        <f>IF('Paste data'!A1805="","",'Paste data'!D1805)</f>
      </c>
      <c r="C1805" s="4">
        <f>IF('Paste data'!A1805="","",'Paste data'!B1805)</f>
      </c>
      <c r="D1805" s="11">
        <f>IFERROR(IF(OR('Paste data'!E1805="",'Paste data'!F1805=""),"",ROUND((IF(ISNUMBER('Paste data'!F1805),'Paste data'!F1805,IFERROR(DATE(VALUE(LEFT('Paste data'!F1805,4)),VALUE(MID('Paste data'!F1805,6,2)),VALUE(MID('Paste data'!F1805,9,2)))+VALUE(MID('Paste data'!F1805,12,2))/24+VALUE(MID('Paste data'!F1805,15,2))/1440,"")))-(IF(ISNUMBER('Paste data'!E1805),'Paste data'!E1805,IFERROR(DATE(VALUE(LEFT('Paste data'!E1805,4)),VALUE(MID('Paste data'!E1805,6,2)),VALUE(MID('Paste data'!E1805,9,2)))+VALUE(MID('Paste data'!E1805,12,2))/24+VALUE(MID('Paste data'!E1805,15,2))/1440,""))),2)),"")</f>
      </c>
      <c r="E1805" s="11">
        <f>IFERROR(IF(OR('Paste data'!F1805="",'Paste data'!G1805=""),"",ROUND((IF(ISNUMBER('Paste data'!G1805),'Paste data'!G1805,IFERROR(DATE(VALUE(LEFT('Paste data'!G1805,4)),VALUE(MID('Paste data'!G1805,6,2)),VALUE(MID('Paste data'!G1805,9,2)))+VALUE(MID('Paste data'!G1805,12,2))/24+VALUE(MID('Paste data'!G1805,15,2))/1440,"")))-(IF(ISNUMBER('Paste data'!F1805),'Paste data'!F1805,IFERROR(DATE(VALUE(LEFT('Paste data'!F1805,4)),VALUE(MID('Paste data'!F1805,6,2)),VALUE(MID('Paste data'!F1805,9,2)))+VALUE(MID('Paste data'!F1805,12,2))/24+VALUE(MID('Paste data'!F1805,15,2))/1440,""))),2)),"")</f>
      </c>
      <c r="F1805" s="11">
        <f>IFERROR(IF(OR('Paste data'!E1805="",'Paste data'!G1805=""),"",ROUND((IF(ISNUMBER('Paste data'!G1805),'Paste data'!G1805,IFERROR(DATE(VALUE(LEFT('Paste data'!G1805,4)),VALUE(MID('Paste data'!G1805,6,2)),VALUE(MID('Paste data'!G1805,9,2)))+VALUE(MID('Paste data'!G1805,12,2))/24+VALUE(MID('Paste data'!G1805,15,2))/1440,"")))-(IF(ISNUMBER('Paste data'!E1805),'Paste data'!E1805,IFERROR(DATE(VALUE(LEFT('Paste data'!E1805,4)),VALUE(MID('Paste data'!E1805,6,2)),VALUE(MID('Paste data'!E1805,9,2)))+VALUE(MID('Paste data'!E1805,12,2))/24+VALUE(MID('Paste data'!E1805,15,2))/1440,""))),2)),"")</f>
      </c>
      <c r="G1805" s="10">
        <f>IFERROR(IF('Paste data'!G1805="","",(IF(ISNUMBER('Paste data'!G1805),'Paste data'!G1805,IFERROR(DATE(VALUE(LEFT('Paste data'!G1805,4)),VALUE(MID('Paste data'!G1805,6,2)),VALUE(MID('Paste data'!G1805,9,2)))+VALUE(MID('Paste data'!G1805,12,2))/24+VALUE(MID('Paste data'!G1805,15,2))/1440,"")))-WEEKDAY((IF(ISNUMBER('Paste data'!G1805),'Paste data'!G1805,IFERROR(DATE(VALUE(LEFT('Paste data'!G1805,4)),VALUE(MID('Paste data'!G1805,6,2)),VALUE(MID('Paste data'!G1805,9,2)))+VALUE(MID('Paste data'!G1805,12,2))/24+VALUE(MID('Paste data'!G1805,15,2))/1440,""))),3)),"")</f>
      </c>
    </row>
    <row r="1806" spans="1:7" x14ac:dyDescent="0.25">
      <c r="A1806" s="10">
        <f>IF('Paste data'!A1806="","",'Paste data'!A1806)</f>
      </c>
      <c r="B1806" s="4">
        <f>IF('Paste data'!A1806="","",'Paste data'!D1806)</f>
      </c>
      <c r="C1806" s="4">
        <f>IF('Paste data'!A1806="","",'Paste data'!B1806)</f>
      </c>
      <c r="D1806" s="11">
        <f>IFERROR(IF(OR('Paste data'!E1806="",'Paste data'!F1806=""),"",ROUND((IF(ISNUMBER('Paste data'!F1806),'Paste data'!F1806,IFERROR(DATE(VALUE(LEFT('Paste data'!F1806,4)),VALUE(MID('Paste data'!F1806,6,2)),VALUE(MID('Paste data'!F1806,9,2)))+VALUE(MID('Paste data'!F1806,12,2))/24+VALUE(MID('Paste data'!F1806,15,2))/1440,"")))-(IF(ISNUMBER('Paste data'!E1806),'Paste data'!E1806,IFERROR(DATE(VALUE(LEFT('Paste data'!E1806,4)),VALUE(MID('Paste data'!E1806,6,2)),VALUE(MID('Paste data'!E1806,9,2)))+VALUE(MID('Paste data'!E1806,12,2))/24+VALUE(MID('Paste data'!E1806,15,2))/1440,""))),2)),"")</f>
      </c>
      <c r="E1806" s="11">
        <f>IFERROR(IF(OR('Paste data'!F1806="",'Paste data'!G1806=""),"",ROUND((IF(ISNUMBER('Paste data'!G1806),'Paste data'!G1806,IFERROR(DATE(VALUE(LEFT('Paste data'!G1806,4)),VALUE(MID('Paste data'!G1806,6,2)),VALUE(MID('Paste data'!G1806,9,2)))+VALUE(MID('Paste data'!G1806,12,2))/24+VALUE(MID('Paste data'!G1806,15,2))/1440,"")))-(IF(ISNUMBER('Paste data'!F1806),'Paste data'!F1806,IFERROR(DATE(VALUE(LEFT('Paste data'!F1806,4)),VALUE(MID('Paste data'!F1806,6,2)),VALUE(MID('Paste data'!F1806,9,2)))+VALUE(MID('Paste data'!F1806,12,2))/24+VALUE(MID('Paste data'!F1806,15,2))/1440,""))),2)),"")</f>
      </c>
      <c r="F1806" s="11">
        <f>IFERROR(IF(OR('Paste data'!E1806="",'Paste data'!G1806=""),"",ROUND((IF(ISNUMBER('Paste data'!G1806),'Paste data'!G1806,IFERROR(DATE(VALUE(LEFT('Paste data'!G1806,4)),VALUE(MID('Paste data'!G1806,6,2)),VALUE(MID('Paste data'!G1806,9,2)))+VALUE(MID('Paste data'!G1806,12,2))/24+VALUE(MID('Paste data'!G1806,15,2))/1440,"")))-(IF(ISNUMBER('Paste data'!E1806),'Paste data'!E1806,IFERROR(DATE(VALUE(LEFT('Paste data'!E1806,4)),VALUE(MID('Paste data'!E1806,6,2)),VALUE(MID('Paste data'!E1806,9,2)))+VALUE(MID('Paste data'!E1806,12,2))/24+VALUE(MID('Paste data'!E1806,15,2))/1440,""))),2)),"")</f>
      </c>
      <c r="G1806" s="10">
        <f>IFERROR(IF('Paste data'!G1806="","",(IF(ISNUMBER('Paste data'!G1806),'Paste data'!G1806,IFERROR(DATE(VALUE(LEFT('Paste data'!G1806,4)),VALUE(MID('Paste data'!G1806,6,2)),VALUE(MID('Paste data'!G1806,9,2)))+VALUE(MID('Paste data'!G1806,12,2))/24+VALUE(MID('Paste data'!G1806,15,2))/1440,"")))-WEEKDAY((IF(ISNUMBER('Paste data'!G1806),'Paste data'!G1806,IFERROR(DATE(VALUE(LEFT('Paste data'!G1806,4)),VALUE(MID('Paste data'!G1806,6,2)),VALUE(MID('Paste data'!G1806,9,2)))+VALUE(MID('Paste data'!G1806,12,2))/24+VALUE(MID('Paste data'!G1806,15,2))/1440,""))),3)),"")</f>
      </c>
    </row>
    <row r="1807" spans="1:7" x14ac:dyDescent="0.25">
      <c r="A1807" s="10">
        <f>IF('Paste data'!A1807="","",'Paste data'!A1807)</f>
      </c>
      <c r="B1807" s="4">
        <f>IF('Paste data'!A1807="","",'Paste data'!D1807)</f>
      </c>
      <c r="C1807" s="4">
        <f>IF('Paste data'!A1807="","",'Paste data'!B1807)</f>
      </c>
      <c r="D1807" s="11">
        <f>IFERROR(IF(OR('Paste data'!E1807="",'Paste data'!F1807=""),"",ROUND((IF(ISNUMBER('Paste data'!F1807),'Paste data'!F1807,IFERROR(DATE(VALUE(LEFT('Paste data'!F1807,4)),VALUE(MID('Paste data'!F1807,6,2)),VALUE(MID('Paste data'!F1807,9,2)))+VALUE(MID('Paste data'!F1807,12,2))/24+VALUE(MID('Paste data'!F1807,15,2))/1440,"")))-(IF(ISNUMBER('Paste data'!E1807),'Paste data'!E1807,IFERROR(DATE(VALUE(LEFT('Paste data'!E1807,4)),VALUE(MID('Paste data'!E1807,6,2)),VALUE(MID('Paste data'!E1807,9,2)))+VALUE(MID('Paste data'!E1807,12,2))/24+VALUE(MID('Paste data'!E1807,15,2))/1440,""))),2)),"")</f>
      </c>
      <c r="E1807" s="11">
        <f>IFERROR(IF(OR('Paste data'!F1807="",'Paste data'!G1807=""),"",ROUND((IF(ISNUMBER('Paste data'!G1807),'Paste data'!G1807,IFERROR(DATE(VALUE(LEFT('Paste data'!G1807,4)),VALUE(MID('Paste data'!G1807,6,2)),VALUE(MID('Paste data'!G1807,9,2)))+VALUE(MID('Paste data'!G1807,12,2))/24+VALUE(MID('Paste data'!G1807,15,2))/1440,"")))-(IF(ISNUMBER('Paste data'!F1807),'Paste data'!F1807,IFERROR(DATE(VALUE(LEFT('Paste data'!F1807,4)),VALUE(MID('Paste data'!F1807,6,2)),VALUE(MID('Paste data'!F1807,9,2)))+VALUE(MID('Paste data'!F1807,12,2))/24+VALUE(MID('Paste data'!F1807,15,2))/1440,""))),2)),"")</f>
      </c>
      <c r="F1807" s="11">
        <f>IFERROR(IF(OR('Paste data'!E1807="",'Paste data'!G1807=""),"",ROUND((IF(ISNUMBER('Paste data'!G1807),'Paste data'!G1807,IFERROR(DATE(VALUE(LEFT('Paste data'!G1807,4)),VALUE(MID('Paste data'!G1807,6,2)),VALUE(MID('Paste data'!G1807,9,2)))+VALUE(MID('Paste data'!G1807,12,2))/24+VALUE(MID('Paste data'!G1807,15,2))/1440,"")))-(IF(ISNUMBER('Paste data'!E1807),'Paste data'!E1807,IFERROR(DATE(VALUE(LEFT('Paste data'!E1807,4)),VALUE(MID('Paste data'!E1807,6,2)),VALUE(MID('Paste data'!E1807,9,2)))+VALUE(MID('Paste data'!E1807,12,2))/24+VALUE(MID('Paste data'!E1807,15,2))/1440,""))),2)),"")</f>
      </c>
      <c r="G1807" s="10">
        <f>IFERROR(IF('Paste data'!G1807="","",(IF(ISNUMBER('Paste data'!G1807),'Paste data'!G1807,IFERROR(DATE(VALUE(LEFT('Paste data'!G1807,4)),VALUE(MID('Paste data'!G1807,6,2)),VALUE(MID('Paste data'!G1807,9,2)))+VALUE(MID('Paste data'!G1807,12,2))/24+VALUE(MID('Paste data'!G1807,15,2))/1440,"")))-WEEKDAY((IF(ISNUMBER('Paste data'!G1807),'Paste data'!G1807,IFERROR(DATE(VALUE(LEFT('Paste data'!G1807,4)),VALUE(MID('Paste data'!G1807,6,2)),VALUE(MID('Paste data'!G1807,9,2)))+VALUE(MID('Paste data'!G1807,12,2))/24+VALUE(MID('Paste data'!G1807,15,2))/1440,""))),3)),"")</f>
      </c>
    </row>
    <row r="1808" spans="1:7" x14ac:dyDescent="0.25">
      <c r="A1808" s="10">
        <f>IF('Paste data'!A1808="","",'Paste data'!A1808)</f>
      </c>
      <c r="B1808" s="4">
        <f>IF('Paste data'!A1808="","",'Paste data'!D1808)</f>
      </c>
      <c r="C1808" s="4">
        <f>IF('Paste data'!A1808="","",'Paste data'!B1808)</f>
      </c>
      <c r="D1808" s="11">
        <f>IFERROR(IF(OR('Paste data'!E1808="",'Paste data'!F1808=""),"",ROUND((IF(ISNUMBER('Paste data'!F1808),'Paste data'!F1808,IFERROR(DATE(VALUE(LEFT('Paste data'!F1808,4)),VALUE(MID('Paste data'!F1808,6,2)),VALUE(MID('Paste data'!F1808,9,2)))+VALUE(MID('Paste data'!F1808,12,2))/24+VALUE(MID('Paste data'!F1808,15,2))/1440,"")))-(IF(ISNUMBER('Paste data'!E1808),'Paste data'!E1808,IFERROR(DATE(VALUE(LEFT('Paste data'!E1808,4)),VALUE(MID('Paste data'!E1808,6,2)),VALUE(MID('Paste data'!E1808,9,2)))+VALUE(MID('Paste data'!E1808,12,2))/24+VALUE(MID('Paste data'!E1808,15,2))/1440,""))),2)),"")</f>
      </c>
      <c r="E1808" s="11">
        <f>IFERROR(IF(OR('Paste data'!F1808="",'Paste data'!G1808=""),"",ROUND((IF(ISNUMBER('Paste data'!G1808),'Paste data'!G1808,IFERROR(DATE(VALUE(LEFT('Paste data'!G1808,4)),VALUE(MID('Paste data'!G1808,6,2)),VALUE(MID('Paste data'!G1808,9,2)))+VALUE(MID('Paste data'!G1808,12,2))/24+VALUE(MID('Paste data'!G1808,15,2))/1440,"")))-(IF(ISNUMBER('Paste data'!F1808),'Paste data'!F1808,IFERROR(DATE(VALUE(LEFT('Paste data'!F1808,4)),VALUE(MID('Paste data'!F1808,6,2)),VALUE(MID('Paste data'!F1808,9,2)))+VALUE(MID('Paste data'!F1808,12,2))/24+VALUE(MID('Paste data'!F1808,15,2))/1440,""))),2)),"")</f>
      </c>
      <c r="F1808" s="11">
        <f>IFERROR(IF(OR('Paste data'!E1808="",'Paste data'!G1808=""),"",ROUND((IF(ISNUMBER('Paste data'!G1808),'Paste data'!G1808,IFERROR(DATE(VALUE(LEFT('Paste data'!G1808,4)),VALUE(MID('Paste data'!G1808,6,2)),VALUE(MID('Paste data'!G1808,9,2)))+VALUE(MID('Paste data'!G1808,12,2))/24+VALUE(MID('Paste data'!G1808,15,2))/1440,"")))-(IF(ISNUMBER('Paste data'!E1808),'Paste data'!E1808,IFERROR(DATE(VALUE(LEFT('Paste data'!E1808,4)),VALUE(MID('Paste data'!E1808,6,2)),VALUE(MID('Paste data'!E1808,9,2)))+VALUE(MID('Paste data'!E1808,12,2))/24+VALUE(MID('Paste data'!E1808,15,2))/1440,""))),2)),"")</f>
      </c>
      <c r="G1808" s="10">
        <f>IFERROR(IF('Paste data'!G1808="","",(IF(ISNUMBER('Paste data'!G1808),'Paste data'!G1808,IFERROR(DATE(VALUE(LEFT('Paste data'!G1808,4)),VALUE(MID('Paste data'!G1808,6,2)),VALUE(MID('Paste data'!G1808,9,2)))+VALUE(MID('Paste data'!G1808,12,2))/24+VALUE(MID('Paste data'!G1808,15,2))/1440,"")))-WEEKDAY((IF(ISNUMBER('Paste data'!G1808),'Paste data'!G1808,IFERROR(DATE(VALUE(LEFT('Paste data'!G1808,4)),VALUE(MID('Paste data'!G1808,6,2)),VALUE(MID('Paste data'!G1808,9,2)))+VALUE(MID('Paste data'!G1808,12,2))/24+VALUE(MID('Paste data'!G1808,15,2))/1440,""))),3)),"")</f>
      </c>
    </row>
    <row r="1809" spans="1:7" x14ac:dyDescent="0.25">
      <c r="A1809" s="10">
        <f>IF('Paste data'!A1809="","",'Paste data'!A1809)</f>
      </c>
      <c r="B1809" s="4">
        <f>IF('Paste data'!A1809="","",'Paste data'!D1809)</f>
      </c>
      <c r="C1809" s="4">
        <f>IF('Paste data'!A1809="","",'Paste data'!B1809)</f>
      </c>
      <c r="D1809" s="11">
        <f>IFERROR(IF(OR('Paste data'!E1809="",'Paste data'!F1809=""),"",ROUND((IF(ISNUMBER('Paste data'!F1809),'Paste data'!F1809,IFERROR(DATE(VALUE(LEFT('Paste data'!F1809,4)),VALUE(MID('Paste data'!F1809,6,2)),VALUE(MID('Paste data'!F1809,9,2)))+VALUE(MID('Paste data'!F1809,12,2))/24+VALUE(MID('Paste data'!F1809,15,2))/1440,"")))-(IF(ISNUMBER('Paste data'!E1809),'Paste data'!E1809,IFERROR(DATE(VALUE(LEFT('Paste data'!E1809,4)),VALUE(MID('Paste data'!E1809,6,2)),VALUE(MID('Paste data'!E1809,9,2)))+VALUE(MID('Paste data'!E1809,12,2))/24+VALUE(MID('Paste data'!E1809,15,2))/1440,""))),2)),"")</f>
      </c>
      <c r="E1809" s="11">
        <f>IFERROR(IF(OR('Paste data'!F1809="",'Paste data'!G1809=""),"",ROUND((IF(ISNUMBER('Paste data'!G1809),'Paste data'!G1809,IFERROR(DATE(VALUE(LEFT('Paste data'!G1809,4)),VALUE(MID('Paste data'!G1809,6,2)),VALUE(MID('Paste data'!G1809,9,2)))+VALUE(MID('Paste data'!G1809,12,2))/24+VALUE(MID('Paste data'!G1809,15,2))/1440,"")))-(IF(ISNUMBER('Paste data'!F1809),'Paste data'!F1809,IFERROR(DATE(VALUE(LEFT('Paste data'!F1809,4)),VALUE(MID('Paste data'!F1809,6,2)),VALUE(MID('Paste data'!F1809,9,2)))+VALUE(MID('Paste data'!F1809,12,2))/24+VALUE(MID('Paste data'!F1809,15,2))/1440,""))),2)),"")</f>
      </c>
      <c r="F1809" s="11">
        <f>IFERROR(IF(OR('Paste data'!E1809="",'Paste data'!G1809=""),"",ROUND((IF(ISNUMBER('Paste data'!G1809),'Paste data'!G1809,IFERROR(DATE(VALUE(LEFT('Paste data'!G1809,4)),VALUE(MID('Paste data'!G1809,6,2)),VALUE(MID('Paste data'!G1809,9,2)))+VALUE(MID('Paste data'!G1809,12,2))/24+VALUE(MID('Paste data'!G1809,15,2))/1440,"")))-(IF(ISNUMBER('Paste data'!E1809),'Paste data'!E1809,IFERROR(DATE(VALUE(LEFT('Paste data'!E1809,4)),VALUE(MID('Paste data'!E1809,6,2)),VALUE(MID('Paste data'!E1809,9,2)))+VALUE(MID('Paste data'!E1809,12,2))/24+VALUE(MID('Paste data'!E1809,15,2))/1440,""))),2)),"")</f>
      </c>
      <c r="G1809" s="10">
        <f>IFERROR(IF('Paste data'!G1809="","",(IF(ISNUMBER('Paste data'!G1809),'Paste data'!G1809,IFERROR(DATE(VALUE(LEFT('Paste data'!G1809,4)),VALUE(MID('Paste data'!G1809,6,2)),VALUE(MID('Paste data'!G1809,9,2)))+VALUE(MID('Paste data'!G1809,12,2))/24+VALUE(MID('Paste data'!G1809,15,2))/1440,"")))-WEEKDAY((IF(ISNUMBER('Paste data'!G1809),'Paste data'!G1809,IFERROR(DATE(VALUE(LEFT('Paste data'!G1809,4)),VALUE(MID('Paste data'!G1809,6,2)),VALUE(MID('Paste data'!G1809,9,2)))+VALUE(MID('Paste data'!G1809,12,2))/24+VALUE(MID('Paste data'!G1809,15,2))/1440,""))),3)),"")</f>
      </c>
    </row>
    <row r="1810" spans="1:7" x14ac:dyDescent="0.25">
      <c r="A1810" s="10">
        <f>IF('Paste data'!A1810="","",'Paste data'!A1810)</f>
      </c>
      <c r="B1810" s="4">
        <f>IF('Paste data'!A1810="","",'Paste data'!D1810)</f>
      </c>
      <c r="C1810" s="4">
        <f>IF('Paste data'!A1810="","",'Paste data'!B1810)</f>
      </c>
      <c r="D1810" s="11">
        <f>IFERROR(IF(OR('Paste data'!E1810="",'Paste data'!F1810=""),"",ROUND((IF(ISNUMBER('Paste data'!F1810),'Paste data'!F1810,IFERROR(DATE(VALUE(LEFT('Paste data'!F1810,4)),VALUE(MID('Paste data'!F1810,6,2)),VALUE(MID('Paste data'!F1810,9,2)))+VALUE(MID('Paste data'!F1810,12,2))/24+VALUE(MID('Paste data'!F1810,15,2))/1440,"")))-(IF(ISNUMBER('Paste data'!E1810),'Paste data'!E1810,IFERROR(DATE(VALUE(LEFT('Paste data'!E1810,4)),VALUE(MID('Paste data'!E1810,6,2)),VALUE(MID('Paste data'!E1810,9,2)))+VALUE(MID('Paste data'!E1810,12,2))/24+VALUE(MID('Paste data'!E1810,15,2))/1440,""))),2)),"")</f>
      </c>
      <c r="E1810" s="11">
        <f>IFERROR(IF(OR('Paste data'!F1810="",'Paste data'!G1810=""),"",ROUND((IF(ISNUMBER('Paste data'!G1810),'Paste data'!G1810,IFERROR(DATE(VALUE(LEFT('Paste data'!G1810,4)),VALUE(MID('Paste data'!G1810,6,2)),VALUE(MID('Paste data'!G1810,9,2)))+VALUE(MID('Paste data'!G1810,12,2))/24+VALUE(MID('Paste data'!G1810,15,2))/1440,"")))-(IF(ISNUMBER('Paste data'!F1810),'Paste data'!F1810,IFERROR(DATE(VALUE(LEFT('Paste data'!F1810,4)),VALUE(MID('Paste data'!F1810,6,2)),VALUE(MID('Paste data'!F1810,9,2)))+VALUE(MID('Paste data'!F1810,12,2))/24+VALUE(MID('Paste data'!F1810,15,2))/1440,""))),2)),"")</f>
      </c>
      <c r="F1810" s="11">
        <f>IFERROR(IF(OR('Paste data'!E1810="",'Paste data'!G1810=""),"",ROUND((IF(ISNUMBER('Paste data'!G1810),'Paste data'!G1810,IFERROR(DATE(VALUE(LEFT('Paste data'!G1810,4)),VALUE(MID('Paste data'!G1810,6,2)),VALUE(MID('Paste data'!G1810,9,2)))+VALUE(MID('Paste data'!G1810,12,2))/24+VALUE(MID('Paste data'!G1810,15,2))/1440,"")))-(IF(ISNUMBER('Paste data'!E1810),'Paste data'!E1810,IFERROR(DATE(VALUE(LEFT('Paste data'!E1810,4)),VALUE(MID('Paste data'!E1810,6,2)),VALUE(MID('Paste data'!E1810,9,2)))+VALUE(MID('Paste data'!E1810,12,2))/24+VALUE(MID('Paste data'!E1810,15,2))/1440,""))),2)),"")</f>
      </c>
      <c r="G1810" s="10">
        <f>IFERROR(IF('Paste data'!G1810="","",(IF(ISNUMBER('Paste data'!G1810),'Paste data'!G1810,IFERROR(DATE(VALUE(LEFT('Paste data'!G1810,4)),VALUE(MID('Paste data'!G1810,6,2)),VALUE(MID('Paste data'!G1810,9,2)))+VALUE(MID('Paste data'!G1810,12,2))/24+VALUE(MID('Paste data'!G1810,15,2))/1440,"")))-WEEKDAY((IF(ISNUMBER('Paste data'!G1810),'Paste data'!G1810,IFERROR(DATE(VALUE(LEFT('Paste data'!G1810,4)),VALUE(MID('Paste data'!G1810,6,2)),VALUE(MID('Paste data'!G1810,9,2)))+VALUE(MID('Paste data'!G1810,12,2))/24+VALUE(MID('Paste data'!G1810,15,2))/1440,""))),3)),"")</f>
      </c>
    </row>
    <row r="1811" spans="1:7" x14ac:dyDescent="0.25">
      <c r="A1811" s="10">
        <f>IF('Paste data'!A1811="","",'Paste data'!A1811)</f>
      </c>
      <c r="B1811" s="4">
        <f>IF('Paste data'!A1811="","",'Paste data'!D1811)</f>
      </c>
      <c r="C1811" s="4">
        <f>IF('Paste data'!A1811="","",'Paste data'!B1811)</f>
      </c>
      <c r="D1811" s="11">
        <f>IFERROR(IF(OR('Paste data'!E1811="",'Paste data'!F1811=""),"",ROUND((IF(ISNUMBER('Paste data'!F1811),'Paste data'!F1811,IFERROR(DATE(VALUE(LEFT('Paste data'!F1811,4)),VALUE(MID('Paste data'!F1811,6,2)),VALUE(MID('Paste data'!F1811,9,2)))+VALUE(MID('Paste data'!F1811,12,2))/24+VALUE(MID('Paste data'!F1811,15,2))/1440,"")))-(IF(ISNUMBER('Paste data'!E1811),'Paste data'!E1811,IFERROR(DATE(VALUE(LEFT('Paste data'!E1811,4)),VALUE(MID('Paste data'!E1811,6,2)),VALUE(MID('Paste data'!E1811,9,2)))+VALUE(MID('Paste data'!E1811,12,2))/24+VALUE(MID('Paste data'!E1811,15,2))/1440,""))),2)),"")</f>
      </c>
      <c r="E1811" s="11">
        <f>IFERROR(IF(OR('Paste data'!F1811="",'Paste data'!G1811=""),"",ROUND((IF(ISNUMBER('Paste data'!G1811),'Paste data'!G1811,IFERROR(DATE(VALUE(LEFT('Paste data'!G1811,4)),VALUE(MID('Paste data'!G1811,6,2)),VALUE(MID('Paste data'!G1811,9,2)))+VALUE(MID('Paste data'!G1811,12,2))/24+VALUE(MID('Paste data'!G1811,15,2))/1440,"")))-(IF(ISNUMBER('Paste data'!F1811),'Paste data'!F1811,IFERROR(DATE(VALUE(LEFT('Paste data'!F1811,4)),VALUE(MID('Paste data'!F1811,6,2)),VALUE(MID('Paste data'!F1811,9,2)))+VALUE(MID('Paste data'!F1811,12,2))/24+VALUE(MID('Paste data'!F1811,15,2))/1440,""))),2)),"")</f>
      </c>
      <c r="F1811" s="11">
        <f>IFERROR(IF(OR('Paste data'!E1811="",'Paste data'!G1811=""),"",ROUND((IF(ISNUMBER('Paste data'!G1811),'Paste data'!G1811,IFERROR(DATE(VALUE(LEFT('Paste data'!G1811,4)),VALUE(MID('Paste data'!G1811,6,2)),VALUE(MID('Paste data'!G1811,9,2)))+VALUE(MID('Paste data'!G1811,12,2))/24+VALUE(MID('Paste data'!G1811,15,2))/1440,"")))-(IF(ISNUMBER('Paste data'!E1811),'Paste data'!E1811,IFERROR(DATE(VALUE(LEFT('Paste data'!E1811,4)),VALUE(MID('Paste data'!E1811,6,2)),VALUE(MID('Paste data'!E1811,9,2)))+VALUE(MID('Paste data'!E1811,12,2))/24+VALUE(MID('Paste data'!E1811,15,2))/1440,""))),2)),"")</f>
      </c>
      <c r="G1811" s="10">
        <f>IFERROR(IF('Paste data'!G1811="","",(IF(ISNUMBER('Paste data'!G1811),'Paste data'!G1811,IFERROR(DATE(VALUE(LEFT('Paste data'!G1811,4)),VALUE(MID('Paste data'!G1811,6,2)),VALUE(MID('Paste data'!G1811,9,2)))+VALUE(MID('Paste data'!G1811,12,2))/24+VALUE(MID('Paste data'!G1811,15,2))/1440,"")))-WEEKDAY((IF(ISNUMBER('Paste data'!G1811),'Paste data'!G1811,IFERROR(DATE(VALUE(LEFT('Paste data'!G1811,4)),VALUE(MID('Paste data'!G1811,6,2)),VALUE(MID('Paste data'!G1811,9,2)))+VALUE(MID('Paste data'!G1811,12,2))/24+VALUE(MID('Paste data'!G1811,15,2))/1440,""))),3)),"")</f>
      </c>
    </row>
    <row r="1812" spans="1:7" x14ac:dyDescent="0.25">
      <c r="A1812" s="10">
        <f>IF('Paste data'!A1812="","",'Paste data'!A1812)</f>
      </c>
      <c r="B1812" s="4">
        <f>IF('Paste data'!A1812="","",'Paste data'!D1812)</f>
      </c>
      <c r="C1812" s="4">
        <f>IF('Paste data'!A1812="","",'Paste data'!B1812)</f>
      </c>
      <c r="D1812" s="11">
        <f>IFERROR(IF(OR('Paste data'!E1812="",'Paste data'!F1812=""),"",ROUND((IF(ISNUMBER('Paste data'!F1812),'Paste data'!F1812,IFERROR(DATE(VALUE(LEFT('Paste data'!F1812,4)),VALUE(MID('Paste data'!F1812,6,2)),VALUE(MID('Paste data'!F1812,9,2)))+VALUE(MID('Paste data'!F1812,12,2))/24+VALUE(MID('Paste data'!F1812,15,2))/1440,"")))-(IF(ISNUMBER('Paste data'!E1812),'Paste data'!E1812,IFERROR(DATE(VALUE(LEFT('Paste data'!E1812,4)),VALUE(MID('Paste data'!E1812,6,2)),VALUE(MID('Paste data'!E1812,9,2)))+VALUE(MID('Paste data'!E1812,12,2))/24+VALUE(MID('Paste data'!E1812,15,2))/1440,""))),2)),"")</f>
      </c>
      <c r="E1812" s="11">
        <f>IFERROR(IF(OR('Paste data'!F1812="",'Paste data'!G1812=""),"",ROUND((IF(ISNUMBER('Paste data'!G1812),'Paste data'!G1812,IFERROR(DATE(VALUE(LEFT('Paste data'!G1812,4)),VALUE(MID('Paste data'!G1812,6,2)),VALUE(MID('Paste data'!G1812,9,2)))+VALUE(MID('Paste data'!G1812,12,2))/24+VALUE(MID('Paste data'!G1812,15,2))/1440,"")))-(IF(ISNUMBER('Paste data'!F1812),'Paste data'!F1812,IFERROR(DATE(VALUE(LEFT('Paste data'!F1812,4)),VALUE(MID('Paste data'!F1812,6,2)),VALUE(MID('Paste data'!F1812,9,2)))+VALUE(MID('Paste data'!F1812,12,2))/24+VALUE(MID('Paste data'!F1812,15,2))/1440,""))),2)),"")</f>
      </c>
      <c r="F1812" s="11">
        <f>IFERROR(IF(OR('Paste data'!E1812="",'Paste data'!G1812=""),"",ROUND((IF(ISNUMBER('Paste data'!G1812),'Paste data'!G1812,IFERROR(DATE(VALUE(LEFT('Paste data'!G1812,4)),VALUE(MID('Paste data'!G1812,6,2)),VALUE(MID('Paste data'!G1812,9,2)))+VALUE(MID('Paste data'!G1812,12,2))/24+VALUE(MID('Paste data'!G1812,15,2))/1440,"")))-(IF(ISNUMBER('Paste data'!E1812),'Paste data'!E1812,IFERROR(DATE(VALUE(LEFT('Paste data'!E1812,4)),VALUE(MID('Paste data'!E1812,6,2)),VALUE(MID('Paste data'!E1812,9,2)))+VALUE(MID('Paste data'!E1812,12,2))/24+VALUE(MID('Paste data'!E1812,15,2))/1440,""))),2)),"")</f>
      </c>
      <c r="G1812" s="10">
        <f>IFERROR(IF('Paste data'!G1812="","",(IF(ISNUMBER('Paste data'!G1812),'Paste data'!G1812,IFERROR(DATE(VALUE(LEFT('Paste data'!G1812,4)),VALUE(MID('Paste data'!G1812,6,2)),VALUE(MID('Paste data'!G1812,9,2)))+VALUE(MID('Paste data'!G1812,12,2))/24+VALUE(MID('Paste data'!G1812,15,2))/1440,"")))-WEEKDAY((IF(ISNUMBER('Paste data'!G1812),'Paste data'!G1812,IFERROR(DATE(VALUE(LEFT('Paste data'!G1812,4)),VALUE(MID('Paste data'!G1812,6,2)),VALUE(MID('Paste data'!G1812,9,2)))+VALUE(MID('Paste data'!G1812,12,2))/24+VALUE(MID('Paste data'!G1812,15,2))/1440,""))),3)),"")</f>
      </c>
    </row>
    <row r="1813" spans="1:7" x14ac:dyDescent="0.25">
      <c r="A1813" s="10">
        <f>IF('Paste data'!A1813="","",'Paste data'!A1813)</f>
      </c>
      <c r="B1813" s="4">
        <f>IF('Paste data'!A1813="","",'Paste data'!D1813)</f>
      </c>
      <c r="C1813" s="4">
        <f>IF('Paste data'!A1813="","",'Paste data'!B1813)</f>
      </c>
      <c r="D1813" s="11">
        <f>IFERROR(IF(OR('Paste data'!E1813="",'Paste data'!F1813=""),"",ROUND((IF(ISNUMBER('Paste data'!F1813),'Paste data'!F1813,IFERROR(DATE(VALUE(LEFT('Paste data'!F1813,4)),VALUE(MID('Paste data'!F1813,6,2)),VALUE(MID('Paste data'!F1813,9,2)))+VALUE(MID('Paste data'!F1813,12,2))/24+VALUE(MID('Paste data'!F1813,15,2))/1440,"")))-(IF(ISNUMBER('Paste data'!E1813),'Paste data'!E1813,IFERROR(DATE(VALUE(LEFT('Paste data'!E1813,4)),VALUE(MID('Paste data'!E1813,6,2)),VALUE(MID('Paste data'!E1813,9,2)))+VALUE(MID('Paste data'!E1813,12,2))/24+VALUE(MID('Paste data'!E1813,15,2))/1440,""))),2)),"")</f>
      </c>
      <c r="E1813" s="11">
        <f>IFERROR(IF(OR('Paste data'!F1813="",'Paste data'!G1813=""),"",ROUND((IF(ISNUMBER('Paste data'!G1813),'Paste data'!G1813,IFERROR(DATE(VALUE(LEFT('Paste data'!G1813,4)),VALUE(MID('Paste data'!G1813,6,2)),VALUE(MID('Paste data'!G1813,9,2)))+VALUE(MID('Paste data'!G1813,12,2))/24+VALUE(MID('Paste data'!G1813,15,2))/1440,"")))-(IF(ISNUMBER('Paste data'!F1813),'Paste data'!F1813,IFERROR(DATE(VALUE(LEFT('Paste data'!F1813,4)),VALUE(MID('Paste data'!F1813,6,2)),VALUE(MID('Paste data'!F1813,9,2)))+VALUE(MID('Paste data'!F1813,12,2))/24+VALUE(MID('Paste data'!F1813,15,2))/1440,""))),2)),"")</f>
      </c>
      <c r="F1813" s="11">
        <f>IFERROR(IF(OR('Paste data'!E1813="",'Paste data'!G1813=""),"",ROUND((IF(ISNUMBER('Paste data'!G1813),'Paste data'!G1813,IFERROR(DATE(VALUE(LEFT('Paste data'!G1813,4)),VALUE(MID('Paste data'!G1813,6,2)),VALUE(MID('Paste data'!G1813,9,2)))+VALUE(MID('Paste data'!G1813,12,2))/24+VALUE(MID('Paste data'!G1813,15,2))/1440,"")))-(IF(ISNUMBER('Paste data'!E1813),'Paste data'!E1813,IFERROR(DATE(VALUE(LEFT('Paste data'!E1813,4)),VALUE(MID('Paste data'!E1813,6,2)),VALUE(MID('Paste data'!E1813,9,2)))+VALUE(MID('Paste data'!E1813,12,2))/24+VALUE(MID('Paste data'!E1813,15,2))/1440,""))),2)),"")</f>
      </c>
      <c r="G1813" s="10">
        <f>IFERROR(IF('Paste data'!G1813="","",(IF(ISNUMBER('Paste data'!G1813),'Paste data'!G1813,IFERROR(DATE(VALUE(LEFT('Paste data'!G1813,4)),VALUE(MID('Paste data'!G1813,6,2)),VALUE(MID('Paste data'!G1813,9,2)))+VALUE(MID('Paste data'!G1813,12,2))/24+VALUE(MID('Paste data'!G1813,15,2))/1440,"")))-WEEKDAY((IF(ISNUMBER('Paste data'!G1813),'Paste data'!G1813,IFERROR(DATE(VALUE(LEFT('Paste data'!G1813,4)),VALUE(MID('Paste data'!G1813,6,2)),VALUE(MID('Paste data'!G1813,9,2)))+VALUE(MID('Paste data'!G1813,12,2))/24+VALUE(MID('Paste data'!G1813,15,2))/1440,""))),3)),"")</f>
      </c>
    </row>
    <row r="1814" spans="1:7" x14ac:dyDescent="0.25">
      <c r="A1814" s="10">
        <f>IF('Paste data'!A1814="","",'Paste data'!A1814)</f>
      </c>
      <c r="B1814" s="4">
        <f>IF('Paste data'!A1814="","",'Paste data'!D1814)</f>
      </c>
      <c r="C1814" s="4">
        <f>IF('Paste data'!A1814="","",'Paste data'!B1814)</f>
      </c>
      <c r="D1814" s="11">
        <f>IFERROR(IF(OR('Paste data'!E1814="",'Paste data'!F1814=""),"",ROUND((IF(ISNUMBER('Paste data'!F1814),'Paste data'!F1814,IFERROR(DATE(VALUE(LEFT('Paste data'!F1814,4)),VALUE(MID('Paste data'!F1814,6,2)),VALUE(MID('Paste data'!F1814,9,2)))+VALUE(MID('Paste data'!F1814,12,2))/24+VALUE(MID('Paste data'!F1814,15,2))/1440,"")))-(IF(ISNUMBER('Paste data'!E1814),'Paste data'!E1814,IFERROR(DATE(VALUE(LEFT('Paste data'!E1814,4)),VALUE(MID('Paste data'!E1814,6,2)),VALUE(MID('Paste data'!E1814,9,2)))+VALUE(MID('Paste data'!E1814,12,2))/24+VALUE(MID('Paste data'!E1814,15,2))/1440,""))),2)),"")</f>
      </c>
      <c r="E1814" s="11">
        <f>IFERROR(IF(OR('Paste data'!F1814="",'Paste data'!G1814=""),"",ROUND((IF(ISNUMBER('Paste data'!G1814),'Paste data'!G1814,IFERROR(DATE(VALUE(LEFT('Paste data'!G1814,4)),VALUE(MID('Paste data'!G1814,6,2)),VALUE(MID('Paste data'!G1814,9,2)))+VALUE(MID('Paste data'!G1814,12,2))/24+VALUE(MID('Paste data'!G1814,15,2))/1440,"")))-(IF(ISNUMBER('Paste data'!F1814),'Paste data'!F1814,IFERROR(DATE(VALUE(LEFT('Paste data'!F1814,4)),VALUE(MID('Paste data'!F1814,6,2)),VALUE(MID('Paste data'!F1814,9,2)))+VALUE(MID('Paste data'!F1814,12,2))/24+VALUE(MID('Paste data'!F1814,15,2))/1440,""))),2)),"")</f>
      </c>
      <c r="F1814" s="11">
        <f>IFERROR(IF(OR('Paste data'!E1814="",'Paste data'!G1814=""),"",ROUND((IF(ISNUMBER('Paste data'!G1814),'Paste data'!G1814,IFERROR(DATE(VALUE(LEFT('Paste data'!G1814,4)),VALUE(MID('Paste data'!G1814,6,2)),VALUE(MID('Paste data'!G1814,9,2)))+VALUE(MID('Paste data'!G1814,12,2))/24+VALUE(MID('Paste data'!G1814,15,2))/1440,"")))-(IF(ISNUMBER('Paste data'!E1814),'Paste data'!E1814,IFERROR(DATE(VALUE(LEFT('Paste data'!E1814,4)),VALUE(MID('Paste data'!E1814,6,2)),VALUE(MID('Paste data'!E1814,9,2)))+VALUE(MID('Paste data'!E1814,12,2))/24+VALUE(MID('Paste data'!E1814,15,2))/1440,""))),2)),"")</f>
      </c>
      <c r="G1814" s="10">
        <f>IFERROR(IF('Paste data'!G1814="","",(IF(ISNUMBER('Paste data'!G1814),'Paste data'!G1814,IFERROR(DATE(VALUE(LEFT('Paste data'!G1814,4)),VALUE(MID('Paste data'!G1814,6,2)),VALUE(MID('Paste data'!G1814,9,2)))+VALUE(MID('Paste data'!G1814,12,2))/24+VALUE(MID('Paste data'!G1814,15,2))/1440,"")))-WEEKDAY((IF(ISNUMBER('Paste data'!G1814),'Paste data'!G1814,IFERROR(DATE(VALUE(LEFT('Paste data'!G1814,4)),VALUE(MID('Paste data'!G1814,6,2)),VALUE(MID('Paste data'!G1814,9,2)))+VALUE(MID('Paste data'!G1814,12,2))/24+VALUE(MID('Paste data'!G1814,15,2))/1440,""))),3)),"")</f>
      </c>
    </row>
    <row r="1815" spans="1:7" x14ac:dyDescent="0.25">
      <c r="A1815" s="10">
        <f>IF('Paste data'!A1815="","",'Paste data'!A1815)</f>
      </c>
      <c r="B1815" s="4">
        <f>IF('Paste data'!A1815="","",'Paste data'!D1815)</f>
      </c>
      <c r="C1815" s="4">
        <f>IF('Paste data'!A1815="","",'Paste data'!B1815)</f>
      </c>
      <c r="D1815" s="11">
        <f>IFERROR(IF(OR('Paste data'!E1815="",'Paste data'!F1815=""),"",ROUND((IF(ISNUMBER('Paste data'!F1815),'Paste data'!F1815,IFERROR(DATE(VALUE(LEFT('Paste data'!F1815,4)),VALUE(MID('Paste data'!F1815,6,2)),VALUE(MID('Paste data'!F1815,9,2)))+VALUE(MID('Paste data'!F1815,12,2))/24+VALUE(MID('Paste data'!F1815,15,2))/1440,"")))-(IF(ISNUMBER('Paste data'!E1815),'Paste data'!E1815,IFERROR(DATE(VALUE(LEFT('Paste data'!E1815,4)),VALUE(MID('Paste data'!E1815,6,2)),VALUE(MID('Paste data'!E1815,9,2)))+VALUE(MID('Paste data'!E1815,12,2))/24+VALUE(MID('Paste data'!E1815,15,2))/1440,""))),2)),"")</f>
      </c>
      <c r="E1815" s="11">
        <f>IFERROR(IF(OR('Paste data'!F1815="",'Paste data'!G1815=""),"",ROUND((IF(ISNUMBER('Paste data'!G1815),'Paste data'!G1815,IFERROR(DATE(VALUE(LEFT('Paste data'!G1815,4)),VALUE(MID('Paste data'!G1815,6,2)),VALUE(MID('Paste data'!G1815,9,2)))+VALUE(MID('Paste data'!G1815,12,2))/24+VALUE(MID('Paste data'!G1815,15,2))/1440,"")))-(IF(ISNUMBER('Paste data'!F1815),'Paste data'!F1815,IFERROR(DATE(VALUE(LEFT('Paste data'!F1815,4)),VALUE(MID('Paste data'!F1815,6,2)),VALUE(MID('Paste data'!F1815,9,2)))+VALUE(MID('Paste data'!F1815,12,2))/24+VALUE(MID('Paste data'!F1815,15,2))/1440,""))),2)),"")</f>
      </c>
      <c r="F1815" s="11">
        <f>IFERROR(IF(OR('Paste data'!E1815="",'Paste data'!G1815=""),"",ROUND((IF(ISNUMBER('Paste data'!G1815),'Paste data'!G1815,IFERROR(DATE(VALUE(LEFT('Paste data'!G1815,4)),VALUE(MID('Paste data'!G1815,6,2)),VALUE(MID('Paste data'!G1815,9,2)))+VALUE(MID('Paste data'!G1815,12,2))/24+VALUE(MID('Paste data'!G1815,15,2))/1440,"")))-(IF(ISNUMBER('Paste data'!E1815),'Paste data'!E1815,IFERROR(DATE(VALUE(LEFT('Paste data'!E1815,4)),VALUE(MID('Paste data'!E1815,6,2)),VALUE(MID('Paste data'!E1815,9,2)))+VALUE(MID('Paste data'!E1815,12,2))/24+VALUE(MID('Paste data'!E1815,15,2))/1440,""))),2)),"")</f>
      </c>
      <c r="G1815" s="10">
        <f>IFERROR(IF('Paste data'!G1815="","",(IF(ISNUMBER('Paste data'!G1815),'Paste data'!G1815,IFERROR(DATE(VALUE(LEFT('Paste data'!G1815,4)),VALUE(MID('Paste data'!G1815,6,2)),VALUE(MID('Paste data'!G1815,9,2)))+VALUE(MID('Paste data'!G1815,12,2))/24+VALUE(MID('Paste data'!G1815,15,2))/1440,"")))-WEEKDAY((IF(ISNUMBER('Paste data'!G1815),'Paste data'!G1815,IFERROR(DATE(VALUE(LEFT('Paste data'!G1815,4)),VALUE(MID('Paste data'!G1815,6,2)),VALUE(MID('Paste data'!G1815,9,2)))+VALUE(MID('Paste data'!G1815,12,2))/24+VALUE(MID('Paste data'!G1815,15,2))/1440,""))),3)),"")</f>
      </c>
    </row>
    <row r="1816" spans="1:7" x14ac:dyDescent="0.25">
      <c r="A1816" s="10">
        <f>IF('Paste data'!A1816="","",'Paste data'!A1816)</f>
      </c>
      <c r="B1816" s="4">
        <f>IF('Paste data'!A1816="","",'Paste data'!D1816)</f>
      </c>
      <c r="C1816" s="4">
        <f>IF('Paste data'!A1816="","",'Paste data'!B1816)</f>
      </c>
      <c r="D1816" s="11">
        <f>IFERROR(IF(OR('Paste data'!E1816="",'Paste data'!F1816=""),"",ROUND((IF(ISNUMBER('Paste data'!F1816),'Paste data'!F1816,IFERROR(DATE(VALUE(LEFT('Paste data'!F1816,4)),VALUE(MID('Paste data'!F1816,6,2)),VALUE(MID('Paste data'!F1816,9,2)))+VALUE(MID('Paste data'!F1816,12,2))/24+VALUE(MID('Paste data'!F1816,15,2))/1440,"")))-(IF(ISNUMBER('Paste data'!E1816),'Paste data'!E1816,IFERROR(DATE(VALUE(LEFT('Paste data'!E1816,4)),VALUE(MID('Paste data'!E1816,6,2)),VALUE(MID('Paste data'!E1816,9,2)))+VALUE(MID('Paste data'!E1816,12,2))/24+VALUE(MID('Paste data'!E1816,15,2))/1440,""))),2)),"")</f>
      </c>
      <c r="E1816" s="11">
        <f>IFERROR(IF(OR('Paste data'!F1816="",'Paste data'!G1816=""),"",ROUND((IF(ISNUMBER('Paste data'!G1816),'Paste data'!G1816,IFERROR(DATE(VALUE(LEFT('Paste data'!G1816,4)),VALUE(MID('Paste data'!G1816,6,2)),VALUE(MID('Paste data'!G1816,9,2)))+VALUE(MID('Paste data'!G1816,12,2))/24+VALUE(MID('Paste data'!G1816,15,2))/1440,"")))-(IF(ISNUMBER('Paste data'!F1816),'Paste data'!F1816,IFERROR(DATE(VALUE(LEFT('Paste data'!F1816,4)),VALUE(MID('Paste data'!F1816,6,2)),VALUE(MID('Paste data'!F1816,9,2)))+VALUE(MID('Paste data'!F1816,12,2))/24+VALUE(MID('Paste data'!F1816,15,2))/1440,""))),2)),"")</f>
      </c>
      <c r="F1816" s="11">
        <f>IFERROR(IF(OR('Paste data'!E1816="",'Paste data'!G1816=""),"",ROUND((IF(ISNUMBER('Paste data'!G1816),'Paste data'!G1816,IFERROR(DATE(VALUE(LEFT('Paste data'!G1816,4)),VALUE(MID('Paste data'!G1816,6,2)),VALUE(MID('Paste data'!G1816,9,2)))+VALUE(MID('Paste data'!G1816,12,2))/24+VALUE(MID('Paste data'!G1816,15,2))/1440,"")))-(IF(ISNUMBER('Paste data'!E1816),'Paste data'!E1816,IFERROR(DATE(VALUE(LEFT('Paste data'!E1816,4)),VALUE(MID('Paste data'!E1816,6,2)),VALUE(MID('Paste data'!E1816,9,2)))+VALUE(MID('Paste data'!E1816,12,2))/24+VALUE(MID('Paste data'!E1816,15,2))/1440,""))),2)),"")</f>
      </c>
      <c r="G1816" s="10">
        <f>IFERROR(IF('Paste data'!G1816="","",(IF(ISNUMBER('Paste data'!G1816),'Paste data'!G1816,IFERROR(DATE(VALUE(LEFT('Paste data'!G1816,4)),VALUE(MID('Paste data'!G1816,6,2)),VALUE(MID('Paste data'!G1816,9,2)))+VALUE(MID('Paste data'!G1816,12,2))/24+VALUE(MID('Paste data'!G1816,15,2))/1440,"")))-WEEKDAY((IF(ISNUMBER('Paste data'!G1816),'Paste data'!G1816,IFERROR(DATE(VALUE(LEFT('Paste data'!G1816,4)),VALUE(MID('Paste data'!G1816,6,2)),VALUE(MID('Paste data'!G1816,9,2)))+VALUE(MID('Paste data'!G1816,12,2))/24+VALUE(MID('Paste data'!G1816,15,2))/1440,""))),3)),"")</f>
      </c>
    </row>
    <row r="1817" spans="1:7" x14ac:dyDescent="0.25">
      <c r="A1817" s="10">
        <f>IF('Paste data'!A1817="","",'Paste data'!A1817)</f>
      </c>
      <c r="B1817" s="4">
        <f>IF('Paste data'!A1817="","",'Paste data'!D1817)</f>
      </c>
      <c r="C1817" s="4">
        <f>IF('Paste data'!A1817="","",'Paste data'!B1817)</f>
      </c>
      <c r="D1817" s="11">
        <f>IFERROR(IF(OR('Paste data'!E1817="",'Paste data'!F1817=""),"",ROUND((IF(ISNUMBER('Paste data'!F1817),'Paste data'!F1817,IFERROR(DATE(VALUE(LEFT('Paste data'!F1817,4)),VALUE(MID('Paste data'!F1817,6,2)),VALUE(MID('Paste data'!F1817,9,2)))+VALUE(MID('Paste data'!F1817,12,2))/24+VALUE(MID('Paste data'!F1817,15,2))/1440,"")))-(IF(ISNUMBER('Paste data'!E1817),'Paste data'!E1817,IFERROR(DATE(VALUE(LEFT('Paste data'!E1817,4)),VALUE(MID('Paste data'!E1817,6,2)),VALUE(MID('Paste data'!E1817,9,2)))+VALUE(MID('Paste data'!E1817,12,2))/24+VALUE(MID('Paste data'!E1817,15,2))/1440,""))),2)),"")</f>
      </c>
      <c r="E1817" s="11">
        <f>IFERROR(IF(OR('Paste data'!F1817="",'Paste data'!G1817=""),"",ROUND((IF(ISNUMBER('Paste data'!G1817),'Paste data'!G1817,IFERROR(DATE(VALUE(LEFT('Paste data'!G1817,4)),VALUE(MID('Paste data'!G1817,6,2)),VALUE(MID('Paste data'!G1817,9,2)))+VALUE(MID('Paste data'!G1817,12,2))/24+VALUE(MID('Paste data'!G1817,15,2))/1440,"")))-(IF(ISNUMBER('Paste data'!F1817),'Paste data'!F1817,IFERROR(DATE(VALUE(LEFT('Paste data'!F1817,4)),VALUE(MID('Paste data'!F1817,6,2)),VALUE(MID('Paste data'!F1817,9,2)))+VALUE(MID('Paste data'!F1817,12,2))/24+VALUE(MID('Paste data'!F1817,15,2))/1440,""))),2)),"")</f>
      </c>
      <c r="F1817" s="11">
        <f>IFERROR(IF(OR('Paste data'!E1817="",'Paste data'!G1817=""),"",ROUND((IF(ISNUMBER('Paste data'!G1817),'Paste data'!G1817,IFERROR(DATE(VALUE(LEFT('Paste data'!G1817,4)),VALUE(MID('Paste data'!G1817,6,2)),VALUE(MID('Paste data'!G1817,9,2)))+VALUE(MID('Paste data'!G1817,12,2))/24+VALUE(MID('Paste data'!G1817,15,2))/1440,"")))-(IF(ISNUMBER('Paste data'!E1817),'Paste data'!E1817,IFERROR(DATE(VALUE(LEFT('Paste data'!E1817,4)),VALUE(MID('Paste data'!E1817,6,2)),VALUE(MID('Paste data'!E1817,9,2)))+VALUE(MID('Paste data'!E1817,12,2))/24+VALUE(MID('Paste data'!E1817,15,2))/1440,""))),2)),"")</f>
      </c>
      <c r="G1817" s="10">
        <f>IFERROR(IF('Paste data'!G1817="","",(IF(ISNUMBER('Paste data'!G1817),'Paste data'!G1817,IFERROR(DATE(VALUE(LEFT('Paste data'!G1817,4)),VALUE(MID('Paste data'!G1817,6,2)),VALUE(MID('Paste data'!G1817,9,2)))+VALUE(MID('Paste data'!G1817,12,2))/24+VALUE(MID('Paste data'!G1817,15,2))/1440,"")))-WEEKDAY((IF(ISNUMBER('Paste data'!G1817),'Paste data'!G1817,IFERROR(DATE(VALUE(LEFT('Paste data'!G1817,4)),VALUE(MID('Paste data'!G1817,6,2)),VALUE(MID('Paste data'!G1817,9,2)))+VALUE(MID('Paste data'!G1817,12,2))/24+VALUE(MID('Paste data'!G1817,15,2))/1440,""))),3)),"")</f>
      </c>
    </row>
    <row r="1818" spans="1:7" x14ac:dyDescent="0.25">
      <c r="A1818" s="10">
        <f>IF('Paste data'!A1818="","",'Paste data'!A1818)</f>
      </c>
      <c r="B1818" s="4">
        <f>IF('Paste data'!A1818="","",'Paste data'!D1818)</f>
      </c>
      <c r="C1818" s="4">
        <f>IF('Paste data'!A1818="","",'Paste data'!B1818)</f>
      </c>
      <c r="D1818" s="11">
        <f>IFERROR(IF(OR('Paste data'!E1818="",'Paste data'!F1818=""),"",ROUND((IF(ISNUMBER('Paste data'!F1818),'Paste data'!F1818,IFERROR(DATE(VALUE(LEFT('Paste data'!F1818,4)),VALUE(MID('Paste data'!F1818,6,2)),VALUE(MID('Paste data'!F1818,9,2)))+VALUE(MID('Paste data'!F1818,12,2))/24+VALUE(MID('Paste data'!F1818,15,2))/1440,"")))-(IF(ISNUMBER('Paste data'!E1818),'Paste data'!E1818,IFERROR(DATE(VALUE(LEFT('Paste data'!E1818,4)),VALUE(MID('Paste data'!E1818,6,2)),VALUE(MID('Paste data'!E1818,9,2)))+VALUE(MID('Paste data'!E1818,12,2))/24+VALUE(MID('Paste data'!E1818,15,2))/1440,""))),2)),"")</f>
      </c>
      <c r="E1818" s="11">
        <f>IFERROR(IF(OR('Paste data'!F1818="",'Paste data'!G1818=""),"",ROUND((IF(ISNUMBER('Paste data'!G1818),'Paste data'!G1818,IFERROR(DATE(VALUE(LEFT('Paste data'!G1818,4)),VALUE(MID('Paste data'!G1818,6,2)),VALUE(MID('Paste data'!G1818,9,2)))+VALUE(MID('Paste data'!G1818,12,2))/24+VALUE(MID('Paste data'!G1818,15,2))/1440,"")))-(IF(ISNUMBER('Paste data'!F1818),'Paste data'!F1818,IFERROR(DATE(VALUE(LEFT('Paste data'!F1818,4)),VALUE(MID('Paste data'!F1818,6,2)),VALUE(MID('Paste data'!F1818,9,2)))+VALUE(MID('Paste data'!F1818,12,2))/24+VALUE(MID('Paste data'!F1818,15,2))/1440,""))),2)),"")</f>
      </c>
      <c r="F1818" s="11">
        <f>IFERROR(IF(OR('Paste data'!E1818="",'Paste data'!G1818=""),"",ROUND((IF(ISNUMBER('Paste data'!G1818),'Paste data'!G1818,IFERROR(DATE(VALUE(LEFT('Paste data'!G1818,4)),VALUE(MID('Paste data'!G1818,6,2)),VALUE(MID('Paste data'!G1818,9,2)))+VALUE(MID('Paste data'!G1818,12,2))/24+VALUE(MID('Paste data'!G1818,15,2))/1440,"")))-(IF(ISNUMBER('Paste data'!E1818),'Paste data'!E1818,IFERROR(DATE(VALUE(LEFT('Paste data'!E1818,4)),VALUE(MID('Paste data'!E1818,6,2)),VALUE(MID('Paste data'!E1818,9,2)))+VALUE(MID('Paste data'!E1818,12,2))/24+VALUE(MID('Paste data'!E1818,15,2))/1440,""))),2)),"")</f>
      </c>
      <c r="G1818" s="10">
        <f>IFERROR(IF('Paste data'!G1818="","",(IF(ISNUMBER('Paste data'!G1818),'Paste data'!G1818,IFERROR(DATE(VALUE(LEFT('Paste data'!G1818,4)),VALUE(MID('Paste data'!G1818,6,2)),VALUE(MID('Paste data'!G1818,9,2)))+VALUE(MID('Paste data'!G1818,12,2))/24+VALUE(MID('Paste data'!G1818,15,2))/1440,"")))-WEEKDAY((IF(ISNUMBER('Paste data'!G1818),'Paste data'!G1818,IFERROR(DATE(VALUE(LEFT('Paste data'!G1818,4)),VALUE(MID('Paste data'!G1818,6,2)),VALUE(MID('Paste data'!G1818,9,2)))+VALUE(MID('Paste data'!G1818,12,2))/24+VALUE(MID('Paste data'!G1818,15,2))/1440,""))),3)),"")</f>
      </c>
    </row>
    <row r="1819" spans="1:7" x14ac:dyDescent="0.25">
      <c r="A1819" s="10">
        <f>IF('Paste data'!A1819="","",'Paste data'!A1819)</f>
      </c>
      <c r="B1819" s="4">
        <f>IF('Paste data'!A1819="","",'Paste data'!D1819)</f>
      </c>
      <c r="C1819" s="4">
        <f>IF('Paste data'!A1819="","",'Paste data'!B1819)</f>
      </c>
      <c r="D1819" s="11">
        <f>IFERROR(IF(OR('Paste data'!E1819="",'Paste data'!F1819=""),"",ROUND((IF(ISNUMBER('Paste data'!F1819),'Paste data'!F1819,IFERROR(DATE(VALUE(LEFT('Paste data'!F1819,4)),VALUE(MID('Paste data'!F1819,6,2)),VALUE(MID('Paste data'!F1819,9,2)))+VALUE(MID('Paste data'!F1819,12,2))/24+VALUE(MID('Paste data'!F1819,15,2))/1440,"")))-(IF(ISNUMBER('Paste data'!E1819),'Paste data'!E1819,IFERROR(DATE(VALUE(LEFT('Paste data'!E1819,4)),VALUE(MID('Paste data'!E1819,6,2)),VALUE(MID('Paste data'!E1819,9,2)))+VALUE(MID('Paste data'!E1819,12,2))/24+VALUE(MID('Paste data'!E1819,15,2))/1440,""))),2)),"")</f>
      </c>
      <c r="E1819" s="11">
        <f>IFERROR(IF(OR('Paste data'!F1819="",'Paste data'!G1819=""),"",ROUND((IF(ISNUMBER('Paste data'!G1819),'Paste data'!G1819,IFERROR(DATE(VALUE(LEFT('Paste data'!G1819,4)),VALUE(MID('Paste data'!G1819,6,2)),VALUE(MID('Paste data'!G1819,9,2)))+VALUE(MID('Paste data'!G1819,12,2))/24+VALUE(MID('Paste data'!G1819,15,2))/1440,"")))-(IF(ISNUMBER('Paste data'!F1819),'Paste data'!F1819,IFERROR(DATE(VALUE(LEFT('Paste data'!F1819,4)),VALUE(MID('Paste data'!F1819,6,2)),VALUE(MID('Paste data'!F1819,9,2)))+VALUE(MID('Paste data'!F1819,12,2))/24+VALUE(MID('Paste data'!F1819,15,2))/1440,""))),2)),"")</f>
      </c>
      <c r="F1819" s="11">
        <f>IFERROR(IF(OR('Paste data'!E1819="",'Paste data'!G1819=""),"",ROUND((IF(ISNUMBER('Paste data'!G1819),'Paste data'!G1819,IFERROR(DATE(VALUE(LEFT('Paste data'!G1819,4)),VALUE(MID('Paste data'!G1819,6,2)),VALUE(MID('Paste data'!G1819,9,2)))+VALUE(MID('Paste data'!G1819,12,2))/24+VALUE(MID('Paste data'!G1819,15,2))/1440,"")))-(IF(ISNUMBER('Paste data'!E1819),'Paste data'!E1819,IFERROR(DATE(VALUE(LEFT('Paste data'!E1819,4)),VALUE(MID('Paste data'!E1819,6,2)),VALUE(MID('Paste data'!E1819,9,2)))+VALUE(MID('Paste data'!E1819,12,2))/24+VALUE(MID('Paste data'!E1819,15,2))/1440,""))),2)),"")</f>
      </c>
      <c r="G1819" s="10">
        <f>IFERROR(IF('Paste data'!G1819="","",(IF(ISNUMBER('Paste data'!G1819),'Paste data'!G1819,IFERROR(DATE(VALUE(LEFT('Paste data'!G1819,4)),VALUE(MID('Paste data'!G1819,6,2)),VALUE(MID('Paste data'!G1819,9,2)))+VALUE(MID('Paste data'!G1819,12,2))/24+VALUE(MID('Paste data'!G1819,15,2))/1440,"")))-WEEKDAY((IF(ISNUMBER('Paste data'!G1819),'Paste data'!G1819,IFERROR(DATE(VALUE(LEFT('Paste data'!G1819,4)),VALUE(MID('Paste data'!G1819,6,2)),VALUE(MID('Paste data'!G1819,9,2)))+VALUE(MID('Paste data'!G1819,12,2))/24+VALUE(MID('Paste data'!G1819,15,2))/1440,""))),3)),"")</f>
      </c>
    </row>
    <row r="1820" spans="1:7" x14ac:dyDescent="0.25">
      <c r="A1820" s="10">
        <f>IF('Paste data'!A1820="","",'Paste data'!A1820)</f>
      </c>
      <c r="B1820" s="4">
        <f>IF('Paste data'!A1820="","",'Paste data'!D1820)</f>
      </c>
      <c r="C1820" s="4">
        <f>IF('Paste data'!A1820="","",'Paste data'!B1820)</f>
      </c>
      <c r="D1820" s="11">
        <f>IFERROR(IF(OR('Paste data'!E1820="",'Paste data'!F1820=""),"",ROUND((IF(ISNUMBER('Paste data'!F1820),'Paste data'!F1820,IFERROR(DATE(VALUE(LEFT('Paste data'!F1820,4)),VALUE(MID('Paste data'!F1820,6,2)),VALUE(MID('Paste data'!F1820,9,2)))+VALUE(MID('Paste data'!F1820,12,2))/24+VALUE(MID('Paste data'!F1820,15,2))/1440,"")))-(IF(ISNUMBER('Paste data'!E1820),'Paste data'!E1820,IFERROR(DATE(VALUE(LEFT('Paste data'!E1820,4)),VALUE(MID('Paste data'!E1820,6,2)),VALUE(MID('Paste data'!E1820,9,2)))+VALUE(MID('Paste data'!E1820,12,2))/24+VALUE(MID('Paste data'!E1820,15,2))/1440,""))),2)),"")</f>
      </c>
      <c r="E1820" s="11">
        <f>IFERROR(IF(OR('Paste data'!F1820="",'Paste data'!G1820=""),"",ROUND((IF(ISNUMBER('Paste data'!G1820),'Paste data'!G1820,IFERROR(DATE(VALUE(LEFT('Paste data'!G1820,4)),VALUE(MID('Paste data'!G1820,6,2)),VALUE(MID('Paste data'!G1820,9,2)))+VALUE(MID('Paste data'!G1820,12,2))/24+VALUE(MID('Paste data'!G1820,15,2))/1440,"")))-(IF(ISNUMBER('Paste data'!F1820),'Paste data'!F1820,IFERROR(DATE(VALUE(LEFT('Paste data'!F1820,4)),VALUE(MID('Paste data'!F1820,6,2)),VALUE(MID('Paste data'!F1820,9,2)))+VALUE(MID('Paste data'!F1820,12,2))/24+VALUE(MID('Paste data'!F1820,15,2))/1440,""))),2)),"")</f>
      </c>
      <c r="F1820" s="11">
        <f>IFERROR(IF(OR('Paste data'!E1820="",'Paste data'!G1820=""),"",ROUND((IF(ISNUMBER('Paste data'!G1820),'Paste data'!G1820,IFERROR(DATE(VALUE(LEFT('Paste data'!G1820,4)),VALUE(MID('Paste data'!G1820,6,2)),VALUE(MID('Paste data'!G1820,9,2)))+VALUE(MID('Paste data'!G1820,12,2))/24+VALUE(MID('Paste data'!G1820,15,2))/1440,"")))-(IF(ISNUMBER('Paste data'!E1820),'Paste data'!E1820,IFERROR(DATE(VALUE(LEFT('Paste data'!E1820,4)),VALUE(MID('Paste data'!E1820,6,2)),VALUE(MID('Paste data'!E1820,9,2)))+VALUE(MID('Paste data'!E1820,12,2))/24+VALUE(MID('Paste data'!E1820,15,2))/1440,""))),2)),"")</f>
      </c>
      <c r="G1820" s="10">
        <f>IFERROR(IF('Paste data'!G1820="","",(IF(ISNUMBER('Paste data'!G1820),'Paste data'!G1820,IFERROR(DATE(VALUE(LEFT('Paste data'!G1820,4)),VALUE(MID('Paste data'!G1820,6,2)),VALUE(MID('Paste data'!G1820,9,2)))+VALUE(MID('Paste data'!G1820,12,2))/24+VALUE(MID('Paste data'!G1820,15,2))/1440,"")))-WEEKDAY((IF(ISNUMBER('Paste data'!G1820),'Paste data'!G1820,IFERROR(DATE(VALUE(LEFT('Paste data'!G1820,4)),VALUE(MID('Paste data'!G1820,6,2)),VALUE(MID('Paste data'!G1820,9,2)))+VALUE(MID('Paste data'!G1820,12,2))/24+VALUE(MID('Paste data'!G1820,15,2))/1440,""))),3)),"")</f>
      </c>
    </row>
    <row r="1821" spans="1:7" x14ac:dyDescent="0.25">
      <c r="A1821" s="10">
        <f>IF('Paste data'!A1821="","",'Paste data'!A1821)</f>
      </c>
      <c r="B1821" s="4">
        <f>IF('Paste data'!A1821="","",'Paste data'!D1821)</f>
      </c>
      <c r="C1821" s="4">
        <f>IF('Paste data'!A1821="","",'Paste data'!B1821)</f>
      </c>
      <c r="D1821" s="11">
        <f>IFERROR(IF(OR('Paste data'!E1821="",'Paste data'!F1821=""),"",ROUND((IF(ISNUMBER('Paste data'!F1821),'Paste data'!F1821,IFERROR(DATE(VALUE(LEFT('Paste data'!F1821,4)),VALUE(MID('Paste data'!F1821,6,2)),VALUE(MID('Paste data'!F1821,9,2)))+VALUE(MID('Paste data'!F1821,12,2))/24+VALUE(MID('Paste data'!F1821,15,2))/1440,"")))-(IF(ISNUMBER('Paste data'!E1821),'Paste data'!E1821,IFERROR(DATE(VALUE(LEFT('Paste data'!E1821,4)),VALUE(MID('Paste data'!E1821,6,2)),VALUE(MID('Paste data'!E1821,9,2)))+VALUE(MID('Paste data'!E1821,12,2))/24+VALUE(MID('Paste data'!E1821,15,2))/1440,""))),2)),"")</f>
      </c>
      <c r="E1821" s="11">
        <f>IFERROR(IF(OR('Paste data'!F1821="",'Paste data'!G1821=""),"",ROUND((IF(ISNUMBER('Paste data'!G1821),'Paste data'!G1821,IFERROR(DATE(VALUE(LEFT('Paste data'!G1821,4)),VALUE(MID('Paste data'!G1821,6,2)),VALUE(MID('Paste data'!G1821,9,2)))+VALUE(MID('Paste data'!G1821,12,2))/24+VALUE(MID('Paste data'!G1821,15,2))/1440,"")))-(IF(ISNUMBER('Paste data'!F1821),'Paste data'!F1821,IFERROR(DATE(VALUE(LEFT('Paste data'!F1821,4)),VALUE(MID('Paste data'!F1821,6,2)),VALUE(MID('Paste data'!F1821,9,2)))+VALUE(MID('Paste data'!F1821,12,2))/24+VALUE(MID('Paste data'!F1821,15,2))/1440,""))),2)),"")</f>
      </c>
      <c r="F1821" s="11">
        <f>IFERROR(IF(OR('Paste data'!E1821="",'Paste data'!G1821=""),"",ROUND((IF(ISNUMBER('Paste data'!G1821),'Paste data'!G1821,IFERROR(DATE(VALUE(LEFT('Paste data'!G1821,4)),VALUE(MID('Paste data'!G1821,6,2)),VALUE(MID('Paste data'!G1821,9,2)))+VALUE(MID('Paste data'!G1821,12,2))/24+VALUE(MID('Paste data'!G1821,15,2))/1440,"")))-(IF(ISNUMBER('Paste data'!E1821),'Paste data'!E1821,IFERROR(DATE(VALUE(LEFT('Paste data'!E1821,4)),VALUE(MID('Paste data'!E1821,6,2)),VALUE(MID('Paste data'!E1821,9,2)))+VALUE(MID('Paste data'!E1821,12,2))/24+VALUE(MID('Paste data'!E1821,15,2))/1440,""))),2)),"")</f>
      </c>
      <c r="G1821" s="10">
        <f>IFERROR(IF('Paste data'!G1821="","",(IF(ISNUMBER('Paste data'!G1821),'Paste data'!G1821,IFERROR(DATE(VALUE(LEFT('Paste data'!G1821,4)),VALUE(MID('Paste data'!G1821,6,2)),VALUE(MID('Paste data'!G1821,9,2)))+VALUE(MID('Paste data'!G1821,12,2))/24+VALUE(MID('Paste data'!G1821,15,2))/1440,"")))-WEEKDAY((IF(ISNUMBER('Paste data'!G1821),'Paste data'!G1821,IFERROR(DATE(VALUE(LEFT('Paste data'!G1821,4)),VALUE(MID('Paste data'!G1821,6,2)),VALUE(MID('Paste data'!G1821,9,2)))+VALUE(MID('Paste data'!G1821,12,2))/24+VALUE(MID('Paste data'!G1821,15,2))/1440,""))),3)),"")</f>
      </c>
    </row>
    <row r="1822" spans="1:7" x14ac:dyDescent="0.25">
      <c r="A1822" s="10">
        <f>IF('Paste data'!A1822="","",'Paste data'!A1822)</f>
      </c>
      <c r="B1822" s="4">
        <f>IF('Paste data'!A1822="","",'Paste data'!D1822)</f>
      </c>
      <c r="C1822" s="4">
        <f>IF('Paste data'!A1822="","",'Paste data'!B1822)</f>
      </c>
      <c r="D1822" s="11">
        <f>IFERROR(IF(OR('Paste data'!E1822="",'Paste data'!F1822=""),"",ROUND((IF(ISNUMBER('Paste data'!F1822),'Paste data'!F1822,IFERROR(DATE(VALUE(LEFT('Paste data'!F1822,4)),VALUE(MID('Paste data'!F1822,6,2)),VALUE(MID('Paste data'!F1822,9,2)))+VALUE(MID('Paste data'!F1822,12,2))/24+VALUE(MID('Paste data'!F1822,15,2))/1440,"")))-(IF(ISNUMBER('Paste data'!E1822),'Paste data'!E1822,IFERROR(DATE(VALUE(LEFT('Paste data'!E1822,4)),VALUE(MID('Paste data'!E1822,6,2)),VALUE(MID('Paste data'!E1822,9,2)))+VALUE(MID('Paste data'!E1822,12,2))/24+VALUE(MID('Paste data'!E1822,15,2))/1440,""))),2)),"")</f>
      </c>
      <c r="E1822" s="11">
        <f>IFERROR(IF(OR('Paste data'!F1822="",'Paste data'!G1822=""),"",ROUND((IF(ISNUMBER('Paste data'!G1822),'Paste data'!G1822,IFERROR(DATE(VALUE(LEFT('Paste data'!G1822,4)),VALUE(MID('Paste data'!G1822,6,2)),VALUE(MID('Paste data'!G1822,9,2)))+VALUE(MID('Paste data'!G1822,12,2))/24+VALUE(MID('Paste data'!G1822,15,2))/1440,"")))-(IF(ISNUMBER('Paste data'!F1822),'Paste data'!F1822,IFERROR(DATE(VALUE(LEFT('Paste data'!F1822,4)),VALUE(MID('Paste data'!F1822,6,2)),VALUE(MID('Paste data'!F1822,9,2)))+VALUE(MID('Paste data'!F1822,12,2))/24+VALUE(MID('Paste data'!F1822,15,2))/1440,""))),2)),"")</f>
      </c>
      <c r="F1822" s="11">
        <f>IFERROR(IF(OR('Paste data'!E1822="",'Paste data'!G1822=""),"",ROUND((IF(ISNUMBER('Paste data'!G1822),'Paste data'!G1822,IFERROR(DATE(VALUE(LEFT('Paste data'!G1822,4)),VALUE(MID('Paste data'!G1822,6,2)),VALUE(MID('Paste data'!G1822,9,2)))+VALUE(MID('Paste data'!G1822,12,2))/24+VALUE(MID('Paste data'!G1822,15,2))/1440,"")))-(IF(ISNUMBER('Paste data'!E1822),'Paste data'!E1822,IFERROR(DATE(VALUE(LEFT('Paste data'!E1822,4)),VALUE(MID('Paste data'!E1822,6,2)),VALUE(MID('Paste data'!E1822,9,2)))+VALUE(MID('Paste data'!E1822,12,2))/24+VALUE(MID('Paste data'!E1822,15,2))/1440,""))),2)),"")</f>
      </c>
      <c r="G1822" s="10">
        <f>IFERROR(IF('Paste data'!G1822="","",(IF(ISNUMBER('Paste data'!G1822),'Paste data'!G1822,IFERROR(DATE(VALUE(LEFT('Paste data'!G1822,4)),VALUE(MID('Paste data'!G1822,6,2)),VALUE(MID('Paste data'!G1822,9,2)))+VALUE(MID('Paste data'!G1822,12,2))/24+VALUE(MID('Paste data'!G1822,15,2))/1440,"")))-WEEKDAY((IF(ISNUMBER('Paste data'!G1822),'Paste data'!G1822,IFERROR(DATE(VALUE(LEFT('Paste data'!G1822,4)),VALUE(MID('Paste data'!G1822,6,2)),VALUE(MID('Paste data'!G1822,9,2)))+VALUE(MID('Paste data'!G1822,12,2))/24+VALUE(MID('Paste data'!G1822,15,2))/1440,""))),3)),"")</f>
      </c>
    </row>
    <row r="1823" spans="1:7" x14ac:dyDescent="0.25">
      <c r="A1823" s="10">
        <f>IF('Paste data'!A1823="","",'Paste data'!A1823)</f>
      </c>
      <c r="B1823" s="4">
        <f>IF('Paste data'!A1823="","",'Paste data'!D1823)</f>
      </c>
      <c r="C1823" s="4">
        <f>IF('Paste data'!A1823="","",'Paste data'!B1823)</f>
      </c>
      <c r="D1823" s="11">
        <f>IFERROR(IF(OR('Paste data'!E1823="",'Paste data'!F1823=""),"",ROUND((IF(ISNUMBER('Paste data'!F1823),'Paste data'!F1823,IFERROR(DATE(VALUE(LEFT('Paste data'!F1823,4)),VALUE(MID('Paste data'!F1823,6,2)),VALUE(MID('Paste data'!F1823,9,2)))+VALUE(MID('Paste data'!F1823,12,2))/24+VALUE(MID('Paste data'!F1823,15,2))/1440,"")))-(IF(ISNUMBER('Paste data'!E1823),'Paste data'!E1823,IFERROR(DATE(VALUE(LEFT('Paste data'!E1823,4)),VALUE(MID('Paste data'!E1823,6,2)),VALUE(MID('Paste data'!E1823,9,2)))+VALUE(MID('Paste data'!E1823,12,2))/24+VALUE(MID('Paste data'!E1823,15,2))/1440,""))),2)),"")</f>
      </c>
      <c r="E1823" s="11">
        <f>IFERROR(IF(OR('Paste data'!F1823="",'Paste data'!G1823=""),"",ROUND((IF(ISNUMBER('Paste data'!G1823),'Paste data'!G1823,IFERROR(DATE(VALUE(LEFT('Paste data'!G1823,4)),VALUE(MID('Paste data'!G1823,6,2)),VALUE(MID('Paste data'!G1823,9,2)))+VALUE(MID('Paste data'!G1823,12,2))/24+VALUE(MID('Paste data'!G1823,15,2))/1440,"")))-(IF(ISNUMBER('Paste data'!F1823),'Paste data'!F1823,IFERROR(DATE(VALUE(LEFT('Paste data'!F1823,4)),VALUE(MID('Paste data'!F1823,6,2)),VALUE(MID('Paste data'!F1823,9,2)))+VALUE(MID('Paste data'!F1823,12,2))/24+VALUE(MID('Paste data'!F1823,15,2))/1440,""))),2)),"")</f>
      </c>
      <c r="F1823" s="11">
        <f>IFERROR(IF(OR('Paste data'!E1823="",'Paste data'!G1823=""),"",ROUND((IF(ISNUMBER('Paste data'!G1823),'Paste data'!G1823,IFERROR(DATE(VALUE(LEFT('Paste data'!G1823,4)),VALUE(MID('Paste data'!G1823,6,2)),VALUE(MID('Paste data'!G1823,9,2)))+VALUE(MID('Paste data'!G1823,12,2))/24+VALUE(MID('Paste data'!G1823,15,2))/1440,"")))-(IF(ISNUMBER('Paste data'!E1823),'Paste data'!E1823,IFERROR(DATE(VALUE(LEFT('Paste data'!E1823,4)),VALUE(MID('Paste data'!E1823,6,2)),VALUE(MID('Paste data'!E1823,9,2)))+VALUE(MID('Paste data'!E1823,12,2))/24+VALUE(MID('Paste data'!E1823,15,2))/1440,""))),2)),"")</f>
      </c>
      <c r="G1823" s="10">
        <f>IFERROR(IF('Paste data'!G1823="","",(IF(ISNUMBER('Paste data'!G1823),'Paste data'!G1823,IFERROR(DATE(VALUE(LEFT('Paste data'!G1823,4)),VALUE(MID('Paste data'!G1823,6,2)),VALUE(MID('Paste data'!G1823,9,2)))+VALUE(MID('Paste data'!G1823,12,2))/24+VALUE(MID('Paste data'!G1823,15,2))/1440,"")))-WEEKDAY((IF(ISNUMBER('Paste data'!G1823),'Paste data'!G1823,IFERROR(DATE(VALUE(LEFT('Paste data'!G1823,4)),VALUE(MID('Paste data'!G1823,6,2)),VALUE(MID('Paste data'!G1823,9,2)))+VALUE(MID('Paste data'!G1823,12,2))/24+VALUE(MID('Paste data'!G1823,15,2))/1440,""))),3)),"")</f>
      </c>
    </row>
    <row r="1824" spans="1:7" x14ac:dyDescent="0.25">
      <c r="A1824" s="10">
        <f>IF('Paste data'!A1824="","",'Paste data'!A1824)</f>
      </c>
      <c r="B1824" s="4">
        <f>IF('Paste data'!A1824="","",'Paste data'!D1824)</f>
      </c>
      <c r="C1824" s="4">
        <f>IF('Paste data'!A1824="","",'Paste data'!B1824)</f>
      </c>
      <c r="D1824" s="11">
        <f>IFERROR(IF(OR('Paste data'!E1824="",'Paste data'!F1824=""),"",ROUND((IF(ISNUMBER('Paste data'!F1824),'Paste data'!F1824,IFERROR(DATE(VALUE(LEFT('Paste data'!F1824,4)),VALUE(MID('Paste data'!F1824,6,2)),VALUE(MID('Paste data'!F1824,9,2)))+VALUE(MID('Paste data'!F1824,12,2))/24+VALUE(MID('Paste data'!F1824,15,2))/1440,"")))-(IF(ISNUMBER('Paste data'!E1824),'Paste data'!E1824,IFERROR(DATE(VALUE(LEFT('Paste data'!E1824,4)),VALUE(MID('Paste data'!E1824,6,2)),VALUE(MID('Paste data'!E1824,9,2)))+VALUE(MID('Paste data'!E1824,12,2))/24+VALUE(MID('Paste data'!E1824,15,2))/1440,""))),2)),"")</f>
      </c>
      <c r="E1824" s="11">
        <f>IFERROR(IF(OR('Paste data'!F1824="",'Paste data'!G1824=""),"",ROUND((IF(ISNUMBER('Paste data'!G1824),'Paste data'!G1824,IFERROR(DATE(VALUE(LEFT('Paste data'!G1824,4)),VALUE(MID('Paste data'!G1824,6,2)),VALUE(MID('Paste data'!G1824,9,2)))+VALUE(MID('Paste data'!G1824,12,2))/24+VALUE(MID('Paste data'!G1824,15,2))/1440,"")))-(IF(ISNUMBER('Paste data'!F1824),'Paste data'!F1824,IFERROR(DATE(VALUE(LEFT('Paste data'!F1824,4)),VALUE(MID('Paste data'!F1824,6,2)),VALUE(MID('Paste data'!F1824,9,2)))+VALUE(MID('Paste data'!F1824,12,2))/24+VALUE(MID('Paste data'!F1824,15,2))/1440,""))),2)),"")</f>
      </c>
      <c r="F1824" s="11">
        <f>IFERROR(IF(OR('Paste data'!E1824="",'Paste data'!G1824=""),"",ROUND((IF(ISNUMBER('Paste data'!G1824),'Paste data'!G1824,IFERROR(DATE(VALUE(LEFT('Paste data'!G1824,4)),VALUE(MID('Paste data'!G1824,6,2)),VALUE(MID('Paste data'!G1824,9,2)))+VALUE(MID('Paste data'!G1824,12,2))/24+VALUE(MID('Paste data'!G1824,15,2))/1440,"")))-(IF(ISNUMBER('Paste data'!E1824),'Paste data'!E1824,IFERROR(DATE(VALUE(LEFT('Paste data'!E1824,4)),VALUE(MID('Paste data'!E1824,6,2)),VALUE(MID('Paste data'!E1824,9,2)))+VALUE(MID('Paste data'!E1824,12,2))/24+VALUE(MID('Paste data'!E1824,15,2))/1440,""))),2)),"")</f>
      </c>
      <c r="G1824" s="10">
        <f>IFERROR(IF('Paste data'!G1824="","",(IF(ISNUMBER('Paste data'!G1824),'Paste data'!G1824,IFERROR(DATE(VALUE(LEFT('Paste data'!G1824,4)),VALUE(MID('Paste data'!G1824,6,2)),VALUE(MID('Paste data'!G1824,9,2)))+VALUE(MID('Paste data'!G1824,12,2))/24+VALUE(MID('Paste data'!G1824,15,2))/1440,"")))-WEEKDAY((IF(ISNUMBER('Paste data'!G1824),'Paste data'!G1824,IFERROR(DATE(VALUE(LEFT('Paste data'!G1824,4)),VALUE(MID('Paste data'!G1824,6,2)),VALUE(MID('Paste data'!G1824,9,2)))+VALUE(MID('Paste data'!G1824,12,2))/24+VALUE(MID('Paste data'!G1824,15,2))/1440,""))),3)),"")</f>
      </c>
    </row>
    <row r="1825" spans="1:7" x14ac:dyDescent="0.25">
      <c r="A1825" s="10">
        <f>IF('Paste data'!A1825="","",'Paste data'!A1825)</f>
      </c>
      <c r="B1825" s="4">
        <f>IF('Paste data'!A1825="","",'Paste data'!D1825)</f>
      </c>
      <c r="C1825" s="4">
        <f>IF('Paste data'!A1825="","",'Paste data'!B1825)</f>
      </c>
      <c r="D1825" s="11">
        <f>IFERROR(IF(OR('Paste data'!E1825="",'Paste data'!F1825=""),"",ROUND((IF(ISNUMBER('Paste data'!F1825),'Paste data'!F1825,IFERROR(DATE(VALUE(LEFT('Paste data'!F1825,4)),VALUE(MID('Paste data'!F1825,6,2)),VALUE(MID('Paste data'!F1825,9,2)))+VALUE(MID('Paste data'!F1825,12,2))/24+VALUE(MID('Paste data'!F1825,15,2))/1440,"")))-(IF(ISNUMBER('Paste data'!E1825),'Paste data'!E1825,IFERROR(DATE(VALUE(LEFT('Paste data'!E1825,4)),VALUE(MID('Paste data'!E1825,6,2)),VALUE(MID('Paste data'!E1825,9,2)))+VALUE(MID('Paste data'!E1825,12,2))/24+VALUE(MID('Paste data'!E1825,15,2))/1440,""))),2)),"")</f>
      </c>
      <c r="E1825" s="11">
        <f>IFERROR(IF(OR('Paste data'!F1825="",'Paste data'!G1825=""),"",ROUND((IF(ISNUMBER('Paste data'!G1825),'Paste data'!G1825,IFERROR(DATE(VALUE(LEFT('Paste data'!G1825,4)),VALUE(MID('Paste data'!G1825,6,2)),VALUE(MID('Paste data'!G1825,9,2)))+VALUE(MID('Paste data'!G1825,12,2))/24+VALUE(MID('Paste data'!G1825,15,2))/1440,"")))-(IF(ISNUMBER('Paste data'!F1825),'Paste data'!F1825,IFERROR(DATE(VALUE(LEFT('Paste data'!F1825,4)),VALUE(MID('Paste data'!F1825,6,2)),VALUE(MID('Paste data'!F1825,9,2)))+VALUE(MID('Paste data'!F1825,12,2))/24+VALUE(MID('Paste data'!F1825,15,2))/1440,""))),2)),"")</f>
      </c>
      <c r="F1825" s="11">
        <f>IFERROR(IF(OR('Paste data'!E1825="",'Paste data'!G1825=""),"",ROUND((IF(ISNUMBER('Paste data'!G1825),'Paste data'!G1825,IFERROR(DATE(VALUE(LEFT('Paste data'!G1825,4)),VALUE(MID('Paste data'!G1825,6,2)),VALUE(MID('Paste data'!G1825,9,2)))+VALUE(MID('Paste data'!G1825,12,2))/24+VALUE(MID('Paste data'!G1825,15,2))/1440,"")))-(IF(ISNUMBER('Paste data'!E1825),'Paste data'!E1825,IFERROR(DATE(VALUE(LEFT('Paste data'!E1825,4)),VALUE(MID('Paste data'!E1825,6,2)),VALUE(MID('Paste data'!E1825,9,2)))+VALUE(MID('Paste data'!E1825,12,2))/24+VALUE(MID('Paste data'!E1825,15,2))/1440,""))),2)),"")</f>
      </c>
      <c r="G1825" s="10">
        <f>IFERROR(IF('Paste data'!G1825="","",(IF(ISNUMBER('Paste data'!G1825),'Paste data'!G1825,IFERROR(DATE(VALUE(LEFT('Paste data'!G1825,4)),VALUE(MID('Paste data'!G1825,6,2)),VALUE(MID('Paste data'!G1825,9,2)))+VALUE(MID('Paste data'!G1825,12,2))/24+VALUE(MID('Paste data'!G1825,15,2))/1440,"")))-WEEKDAY((IF(ISNUMBER('Paste data'!G1825),'Paste data'!G1825,IFERROR(DATE(VALUE(LEFT('Paste data'!G1825,4)),VALUE(MID('Paste data'!G1825,6,2)),VALUE(MID('Paste data'!G1825,9,2)))+VALUE(MID('Paste data'!G1825,12,2))/24+VALUE(MID('Paste data'!G1825,15,2))/1440,""))),3)),"")</f>
      </c>
    </row>
    <row r="1826" spans="1:7" x14ac:dyDescent="0.25">
      <c r="A1826" s="10">
        <f>IF('Paste data'!A1826="","",'Paste data'!A1826)</f>
      </c>
      <c r="B1826" s="4">
        <f>IF('Paste data'!A1826="","",'Paste data'!D1826)</f>
      </c>
      <c r="C1826" s="4">
        <f>IF('Paste data'!A1826="","",'Paste data'!B1826)</f>
      </c>
      <c r="D1826" s="11">
        <f>IFERROR(IF(OR('Paste data'!E1826="",'Paste data'!F1826=""),"",ROUND((IF(ISNUMBER('Paste data'!F1826),'Paste data'!F1826,IFERROR(DATE(VALUE(LEFT('Paste data'!F1826,4)),VALUE(MID('Paste data'!F1826,6,2)),VALUE(MID('Paste data'!F1826,9,2)))+VALUE(MID('Paste data'!F1826,12,2))/24+VALUE(MID('Paste data'!F1826,15,2))/1440,"")))-(IF(ISNUMBER('Paste data'!E1826),'Paste data'!E1826,IFERROR(DATE(VALUE(LEFT('Paste data'!E1826,4)),VALUE(MID('Paste data'!E1826,6,2)),VALUE(MID('Paste data'!E1826,9,2)))+VALUE(MID('Paste data'!E1826,12,2))/24+VALUE(MID('Paste data'!E1826,15,2))/1440,""))),2)),"")</f>
      </c>
      <c r="E1826" s="11">
        <f>IFERROR(IF(OR('Paste data'!F1826="",'Paste data'!G1826=""),"",ROUND((IF(ISNUMBER('Paste data'!G1826),'Paste data'!G1826,IFERROR(DATE(VALUE(LEFT('Paste data'!G1826,4)),VALUE(MID('Paste data'!G1826,6,2)),VALUE(MID('Paste data'!G1826,9,2)))+VALUE(MID('Paste data'!G1826,12,2))/24+VALUE(MID('Paste data'!G1826,15,2))/1440,"")))-(IF(ISNUMBER('Paste data'!F1826),'Paste data'!F1826,IFERROR(DATE(VALUE(LEFT('Paste data'!F1826,4)),VALUE(MID('Paste data'!F1826,6,2)),VALUE(MID('Paste data'!F1826,9,2)))+VALUE(MID('Paste data'!F1826,12,2))/24+VALUE(MID('Paste data'!F1826,15,2))/1440,""))),2)),"")</f>
      </c>
      <c r="F1826" s="11">
        <f>IFERROR(IF(OR('Paste data'!E1826="",'Paste data'!G1826=""),"",ROUND((IF(ISNUMBER('Paste data'!G1826),'Paste data'!G1826,IFERROR(DATE(VALUE(LEFT('Paste data'!G1826,4)),VALUE(MID('Paste data'!G1826,6,2)),VALUE(MID('Paste data'!G1826,9,2)))+VALUE(MID('Paste data'!G1826,12,2))/24+VALUE(MID('Paste data'!G1826,15,2))/1440,"")))-(IF(ISNUMBER('Paste data'!E1826),'Paste data'!E1826,IFERROR(DATE(VALUE(LEFT('Paste data'!E1826,4)),VALUE(MID('Paste data'!E1826,6,2)),VALUE(MID('Paste data'!E1826,9,2)))+VALUE(MID('Paste data'!E1826,12,2))/24+VALUE(MID('Paste data'!E1826,15,2))/1440,""))),2)),"")</f>
      </c>
      <c r="G1826" s="10">
        <f>IFERROR(IF('Paste data'!G1826="","",(IF(ISNUMBER('Paste data'!G1826),'Paste data'!G1826,IFERROR(DATE(VALUE(LEFT('Paste data'!G1826,4)),VALUE(MID('Paste data'!G1826,6,2)),VALUE(MID('Paste data'!G1826,9,2)))+VALUE(MID('Paste data'!G1826,12,2))/24+VALUE(MID('Paste data'!G1826,15,2))/1440,"")))-WEEKDAY((IF(ISNUMBER('Paste data'!G1826),'Paste data'!G1826,IFERROR(DATE(VALUE(LEFT('Paste data'!G1826,4)),VALUE(MID('Paste data'!G1826,6,2)),VALUE(MID('Paste data'!G1826,9,2)))+VALUE(MID('Paste data'!G1826,12,2))/24+VALUE(MID('Paste data'!G1826,15,2))/1440,""))),3)),"")</f>
      </c>
    </row>
    <row r="1827" spans="1:7" x14ac:dyDescent="0.25">
      <c r="A1827" s="10">
        <f>IF('Paste data'!A1827="","",'Paste data'!A1827)</f>
      </c>
      <c r="B1827" s="4">
        <f>IF('Paste data'!A1827="","",'Paste data'!D1827)</f>
      </c>
      <c r="C1827" s="4">
        <f>IF('Paste data'!A1827="","",'Paste data'!B1827)</f>
      </c>
      <c r="D1827" s="11">
        <f>IFERROR(IF(OR('Paste data'!E1827="",'Paste data'!F1827=""),"",ROUND((IF(ISNUMBER('Paste data'!F1827),'Paste data'!F1827,IFERROR(DATE(VALUE(LEFT('Paste data'!F1827,4)),VALUE(MID('Paste data'!F1827,6,2)),VALUE(MID('Paste data'!F1827,9,2)))+VALUE(MID('Paste data'!F1827,12,2))/24+VALUE(MID('Paste data'!F1827,15,2))/1440,"")))-(IF(ISNUMBER('Paste data'!E1827),'Paste data'!E1827,IFERROR(DATE(VALUE(LEFT('Paste data'!E1827,4)),VALUE(MID('Paste data'!E1827,6,2)),VALUE(MID('Paste data'!E1827,9,2)))+VALUE(MID('Paste data'!E1827,12,2))/24+VALUE(MID('Paste data'!E1827,15,2))/1440,""))),2)),"")</f>
      </c>
      <c r="E1827" s="11">
        <f>IFERROR(IF(OR('Paste data'!F1827="",'Paste data'!G1827=""),"",ROUND((IF(ISNUMBER('Paste data'!G1827),'Paste data'!G1827,IFERROR(DATE(VALUE(LEFT('Paste data'!G1827,4)),VALUE(MID('Paste data'!G1827,6,2)),VALUE(MID('Paste data'!G1827,9,2)))+VALUE(MID('Paste data'!G1827,12,2))/24+VALUE(MID('Paste data'!G1827,15,2))/1440,"")))-(IF(ISNUMBER('Paste data'!F1827),'Paste data'!F1827,IFERROR(DATE(VALUE(LEFT('Paste data'!F1827,4)),VALUE(MID('Paste data'!F1827,6,2)),VALUE(MID('Paste data'!F1827,9,2)))+VALUE(MID('Paste data'!F1827,12,2))/24+VALUE(MID('Paste data'!F1827,15,2))/1440,""))),2)),"")</f>
      </c>
      <c r="F1827" s="11">
        <f>IFERROR(IF(OR('Paste data'!E1827="",'Paste data'!G1827=""),"",ROUND((IF(ISNUMBER('Paste data'!G1827),'Paste data'!G1827,IFERROR(DATE(VALUE(LEFT('Paste data'!G1827,4)),VALUE(MID('Paste data'!G1827,6,2)),VALUE(MID('Paste data'!G1827,9,2)))+VALUE(MID('Paste data'!G1827,12,2))/24+VALUE(MID('Paste data'!G1827,15,2))/1440,"")))-(IF(ISNUMBER('Paste data'!E1827),'Paste data'!E1827,IFERROR(DATE(VALUE(LEFT('Paste data'!E1827,4)),VALUE(MID('Paste data'!E1827,6,2)),VALUE(MID('Paste data'!E1827,9,2)))+VALUE(MID('Paste data'!E1827,12,2))/24+VALUE(MID('Paste data'!E1827,15,2))/1440,""))),2)),"")</f>
      </c>
      <c r="G1827" s="10">
        <f>IFERROR(IF('Paste data'!G1827="","",(IF(ISNUMBER('Paste data'!G1827),'Paste data'!G1827,IFERROR(DATE(VALUE(LEFT('Paste data'!G1827,4)),VALUE(MID('Paste data'!G1827,6,2)),VALUE(MID('Paste data'!G1827,9,2)))+VALUE(MID('Paste data'!G1827,12,2))/24+VALUE(MID('Paste data'!G1827,15,2))/1440,"")))-WEEKDAY((IF(ISNUMBER('Paste data'!G1827),'Paste data'!G1827,IFERROR(DATE(VALUE(LEFT('Paste data'!G1827,4)),VALUE(MID('Paste data'!G1827,6,2)),VALUE(MID('Paste data'!G1827,9,2)))+VALUE(MID('Paste data'!G1827,12,2))/24+VALUE(MID('Paste data'!G1827,15,2))/1440,""))),3)),"")</f>
      </c>
    </row>
    <row r="1828" spans="1:7" x14ac:dyDescent="0.25">
      <c r="A1828" s="10">
        <f>IF('Paste data'!A1828="","",'Paste data'!A1828)</f>
      </c>
      <c r="B1828" s="4">
        <f>IF('Paste data'!A1828="","",'Paste data'!D1828)</f>
      </c>
      <c r="C1828" s="4">
        <f>IF('Paste data'!A1828="","",'Paste data'!B1828)</f>
      </c>
      <c r="D1828" s="11">
        <f>IFERROR(IF(OR('Paste data'!E1828="",'Paste data'!F1828=""),"",ROUND((IF(ISNUMBER('Paste data'!F1828),'Paste data'!F1828,IFERROR(DATE(VALUE(LEFT('Paste data'!F1828,4)),VALUE(MID('Paste data'!F1828,6,2)),VALUE(MID('Paste data'!F1828,9,2)))+VALUE(MID('Paste data'!F1828,12,2))/24+VALUE(MID('Paste data'!F1828,15,2))/1440,"")))-(IF(ISNUMBER('Paste data'!E1828),'Paste data'!E1828,IFERROR(DATE(VALUE(LEFT('Paste data'!E1828,4)),VALUE(MID('Paste data'!E1828,6,2)),VALUE(MID('Paste data'!E1828,9,2)))+VALUE(MID('Paste data'!E1828,12,2))/24+VALUE(MID('Paste data'!E1828,15,2))/1440,""))),2)),"")</f>
      </c>
      <c r="E1828" s="11">
        <f>IFERROR(IF(OR('Paste data'!F1828="",'Paste data'!G1828=""),"",ROUND((IF(ISNUMBER('Paste data'!G1828),'Paste data'!G1828,IFERROR(DATE(VALUE(LEFT('Paste data'!G1828,4)),VALUE(MID('Paste data'!G1828,6,2)),VALUE(MID('Paste data'!G1828,9,2)))+VALUE(MID('Paste data'!G1828,12,2))/24+VALUE(MID('Paste data'!G1828,15,2))/1440,"")))-(IF(ISNUMBER('Paste data'!F1828),'Paste data'!F1828,IFERROR(DATE(VALUE(LEFT('Paste data'!F1828,4)),VALUE(MID('Paste data'!F1828,6,2)),VALUE(MID('Paste data'!F1828,9,2)))+VALUE(MID('Paste data'!F1828,12,2))/24+VALUE(MID('Paste data'!F1828,15,2))/1440,""))),2)),"")</f>
      </c>
      <c r="F1828" s="11">
        <f>IFERROR(IF(OR('Paste data'!E1828="",'Paste data'!G1828=""),"",ROUND((IF(ISNUMBER('Paste data'!G1828),'Paste data'!G1828,IFERROR(DATE(VALUE(LEFT('Paste data'!G1828,4)),VALUE(MID('Paste data'!G1828,6,2)),VALUE(MID('Paste data'!G1828,9,2)))+VALUE(MID('Paste data'!G1828,12,2))/24+VALUE(MID('Paste data'!G1828,15,2))/1440,"")))-(IF(ISNUMBER('Paste data'!E1828),'Paste data'!E1828,IFERROR(DATE(VALUE(LEFT('Paste data'!E1828,4)),VALUE(MID('Paste data'!E1828,6,2)),VALUE(MID('Paste data'!E1828,9,2)))+VALUE(MID('Paste data'!E1828,12,2))/24+VALUE(MID('Paste data'!E1828,15,2))/1440,""))),2)),"")</f>
      </c>
      <c r="G1828" s="10">
        <f>IFERROR(IF('Paste data'!G1828="","",(IF(ISNUMBER('Paste data'!G1828),'Paste data'!G1828,IFERROR(DATE(VALUE(LEFT('Paste data'!G1828,4)),VALUE(MID('Paste data'!G1828,6,2)),VALUE(MID('Paste data'!G1828,9,2)))+VALUE(MID('Paste data'!G1828,12,2))/24+VALUE(MID('Paste data'!G1828,15,2))/1440,"")))-WEEKDAY((IF(ISNUMBER('Paste data'!G1828),'Paste data'!G1828,IFERROR(DATE(VALUE(LEFT('Paste data'!G1828,4)),VALUE(MID('Paste data'!G1828,6,2)),VALUE(MID('Paste data'!G1828,9,2)))+VALUE(MID('Paste data'!G1828,12,2))/24+VALUE(MID('Paste data'!G1828,15,2))/1440,""))),3)),"")</f>
      </c>
    </row>
    <row r="1829" spans="1:7" x14ac:dyDescent="0.25">
      <c r="A1829" s="10">
        <f>IF('Paste data'!A1829="","",'Paste data'!A1829)</f>
      </c>
      <c r="B1829" s="4">
        <f>IF('Paste data'!A1829="","",'Paste data'!D1829)</f>
      </c>
      <c r="C1829" s="4">
        <f>IF('Paste data'!A1829="","",'Paste data'!B1829)</f>
      </c>
      <c r="D1829" s="11">
        <f>IFERROR(IF(OR('Paste data'!E1829="",'Paste data'!F1829=""),"",ROUND((IF(ISNUMBER('Paste data'!F1829),'Paste data'!F1829,IFERROR(DATE(VALUE(LEFT('Paste data'!F1829,4)),VALUE(MID('Paste data'!F1829,6,2)),VALUE(MID('Paste data'!F1829,9,2)))+VALUE(MID('Paste data'!F1829,12,2))/24+VALUE(MID('Paste data'!F1829,15,2))/1440,"")))-(IF(ISNUMBER('Paste data'!E1829),'Paste data'!E1829,IFERROR(DATE(VALUE(LEFT('Paste data'!E1829,4)),VALUE(MID('Paste data'!E1829,6,2)),VALUE(MID('Paste data'!E1829,9,2)))+VALUE(MID('Paste data'!E1829,12,2))/24+VALUE(MID('Paste data'!E1829,15,2))/1440,""))),2)),"")</f>
      </c>
      <c r="E1829" s="11">
        <f>IFERROR(IF(OR('Paste data'!F1829="",'Paste data'!G1829=""),"",ROUND((IF(ISNUMBER('Paste data'!G1829),'Paste data'!G1829,IFERROR(DATE(VALUE(LEFT('Paste data'!G1829,4)),VALUE(MID('Paste data'!G1829,6,2)),VALUE(MID('Paste data'!G1829,9,2)))+VALUE(MID('Paste data'!G1829,12,2))/24+VALUE(MID('Paste data'!G1829,15,2))/1440,"")))-(IF(ISNUMBER('Paste data'!F1829),'Paste data'!F1829,IFERROR(DATE(VALUE(LEFT('Paste data'!F1829,4)),VALUE(MID('Paste data'!F1829,6,2)),VALUE(MID('Paste data'!F1829,9,2)))+VALUE(MID('Paste data'!F1829,12,2))/24+VALUE(MID('Paste data'!F1829,15,2))/1440,""))),2)),"")</f>
      </c>
      <c r="F1829" s="11">
        <f>IFERROR(IF(OR('Paste data'!E1829="",'Paste data'!G1829=""),"",ROUND((IF(ISNUMBER('Paste data'!G1829),'Paste data'!G1829,IFERROR(DATE(VALUE(LEFT('Paste data'!G1829,4)),VALUE(MID('Paste data'!G1829,6,2)),VALUE(MID('Paste data'!G1829,9,2)))+VALUE(MID('Paste data'!G1829,12,2))/24+VALUE(MID('Paste data'!G1829,15,2))/1440,"")))-(IF(ISNUMBER('Paste data'!E1829),'Paste data'!E1829,IFERROR(DATE(VALUE(LEFT('Paste data'!E1829,4)),VALUE(MID('Paste data'!E1829,6,2)),VALUE(MID('Paste data'!E1829,9,2)))+VALUE(MID('Paste data'!E1829,12,2))/24+VALUE(MID('Paste data'!E1829,15,2))/1440,""))),2)),"")</f>
      </c>
      <c r="G1829" s="10">
        <f>IFERROR(IF('Paste data'!G1829="","",(IF(ISNUMBER('Paste data'!G1829),'Paste data'!G1829,IFERROR(DATE(VALUE(LEFT('Paste data'!G1829,4)),VALUE(MID('Paste data'!G1829,6,2)),VALUE(MID('Paste data'!G1829,9,2)))+VALUE(MID('Paste data'!G1829,12,2))/24+VALUE(MID('Paste data'!G1829,15,2))/1440,"")))-WEEKDAY((IF(ISNUMBER('Paste data'!G1829),'Paste data'!G1829,IFERROR(DATE(VALUE(LEFT('Paste data'!G1829,4)),VALUE(MID('Paste data'!G1829,6,2)),VALUE(MID('Paste data'!G1829,9,2)))+VALUE(MID('Paste data'!G1829,12,2))/24+VALUE(MID('Paste data'!G1829,15,2))/1440,""))),3)),"")</f>
      </c>
    </row>
    <row r="1830" spans="1:7" x14ac:dyDescent="0.25">
      <c r="A1830" s="10">
        <f>IF('Paste data'!A1830="","",'Paste data'!A1830)</f>
      </c>
      <c r="B1830" s="4">
        <f>IF('Paste data'!A1830="","",'Paste data'!D1830)</f>
      </c>
      <c r="C1830" s="4">
        <f>IF('Paste data'!A1830="","",'Paste data'!B1830)</f>
      </c>
      <c r="D1830" s="11">
        <f>IFERROR(IF(OR('Paste data'!E1830="",'Paste data'!F1830=""),"",ROUND((IF(ISNUMBER('Paste data'!F1830),'Paste data'!F1830,IFERROR(DATE(VALUE(LEFT('Paste data'!F1830,4)),VALUE(MID('Paste data'!F1830,6,2)),VALUE(MID('Paste data'!F1830,9,2)))+VALUE(MID('Paste data'!F1830,12,2))/24+VALUE(MID('Paste data'!F1830,15,2))/1440,"")))-(IF(ISNUMBER('Paste data'!E1830),'Paste data'!E1830,IFERROR(DATE(VALUE(LEFT('Paste data'!E1830,4)),VALUE(MID('Paste data'!E1830,6,2)),VALUE(MID('Paste data'!E1830,9,2)))+VALUE(MID('Paste data'!E1830,12,2))/24+VALUE(MID('Paste data'!E1830,15,2))/1440,""))),2)),"")</f>
      </c>
      <c r="E1830" s="11">
        <f>IFERROR(IF(OR('Paste data'!F1830="",'Paste data'!G1830=""),"",ROUND((IF(ISNUMBER('Paste data'!G1830),'Paste data'!G1830,IFERROR(DATE(VALUE(LEFT('Paste data'!G1830,4)),VALUE(MID('Paste data'!G1830,6,2)),VALUE(MID('Paste data'!G1830,9,2)))+VALUE(MID('Paste data'!G1830,12,2))/24+VALUE(MID('Paste data'!G1830,15,2))/1440,"")))-(IF(ISNUMBER('Paste data'!F1830),'Paste data'!F1830,IFERROR(DATE(VALUE(LEFT('Paste data'!F1830,4)),VALUE(MID('Paste data'!F1830,6,2)),VALUE(MID('Paste data'!F1830,9,2)))+VALUE(MID('Paste data'!F1830,12,2))/24+VALUE(MID('Paste data'!F1830,15,2))/1440,""))),2)),"")</f>
      </c>
      <c r="F1830" s="11">
        <f>IFERROR(IF(OR('Paste data'!E1830="",'Paste data'!G1830=""),"",ROUND((IF(ISNUMBER('Paste data'!G1830),'Paste data'!G1830,IFERROR(DATE(VALUE(LEFT('Paste data'!G1830,4)),VALUE(MID('Paste data'!G1830,6,2)),VALUE(MID('Paste data'!G1830,9,2)))+VALUE(MID('Paste data'!G1830,12,2))/24+VALUE(MID('Paste data'!G1830,15,2))/1440,"")))-(IF(ISNUMBER('Paste data'!E1830),'Paste data'!E1830,IFERROR(DATE(VALUE(LEFT('Paste data'!E1830,4)),VALUE(MID('Paste data'!E1830,6,2)),VALUE(MID('Paste data'!E1830,9,2)))+VALUE(MID('Paste data'!E1830,12,2))/24+VALUE(MID('Paste data'!E1830,15,2))/1440,""))),2)),"")</f>
      </c>
      <c r="G1830" s="10">
        <f>IFERROR(IF('Paste data'!G1830="","",(IF(ISNUMBER('Paste data'!G1830),'Paste data'!G1830,IFERROR(DATE(VALUE(LEFT('Paste data'!G1830,4)),VALUE(MID('Paste data'!G1830,6,2)),VALUE(MID('Paste data'!G1830,9,2)))+VALUE(MID('Paste data'!G1830,12,2))/24+VALUE(MID('Paste data'!G1830,15,2))/1440,"")))-WEEKDAY((IF(ISNUMBER('Paste data'!G1830),'Paste data'!G1830,IFERROR(DATE(VALUE(LEFT('Paste data'!G1830,4)),VALUE(MID('Paste data'!G1830,6,2)),VALUE(MID('Paste data'!G1830,9,2)))+VALUE(MID('Paste data'!G1830,12,2))/24+VALUE(MID('Paste data'!G1830,15,2))/1440,""))),3)),"")</f>
      </c>
    </row>
    <row r="1831" spans="1:7" x14ac:dyDescent="0.25">
      <c r="A1831" s="10">
        <f>IF('Paste data'!A1831="","",'Paste data'!A1831)</f>
      </c>
      <c r="B1831" s="4">
        <f>IF('Paste data'!A1831="","",'Paste data'!D1831)</f>
      </c>
      <c r="C1831" s="4">
        <f>IF('Paste data'!A1831="","",'Paste data'!B1831)</f>
      </c>
      <c r="D1831" s="11">
        <f>IFERROR(IF(OR('Paste data'!E1831="",'Paste data'!F1831=""),"",ROUND((IF(ISNUMBER('Paste data'!F1831),'Paste data'!F1831,IFERROR(DATE(VALUE(LEFT('Paste data'!F1831,4)),VALUE(MID('Paste data'!F1831,6,2)),VALUE(MID('Paste data'!F1831,9,2)))+VALUE(MID('Paste data'!F1831,12,2))/24+VALUE(MID('Paste data'!F1831,15,2))/1440,"")))-(IF(ISNUMBER('Paste data'!E1831),'Paste data'!E1831,IFERROR(DATE(VALUE(LEFT('Paste data'!E1831,4)),VALUE(MID('Paste data'!E1831,6,2)),VALUE(MID('Paste data'!E1831,9,2)))+VALUE(MID('Paste data'!E1831,12,2))/24+VALUE(MID('Paste data'!E1831,15,2))/1440,""))),2)),"")</f>
      </c>
      <c r="E1831" s="11">
        <f>IFERROR(IF(OR('Paste data'!F1831="",'Paste data'!G1831=""),"",ROUND((IF(ISNUMBER('Paste data'!G1831),'Paste data'!G1831,IFERROR(DATE(VALUE(LEFT('Paste data'!G1831,4)),VALUE(MID('Paste data'!G1831,6,2)),VALUE(MID('Paste data'!G1831,9,2)))+VALUE(MID('Paste data'!G1831,12,2))/24+VALUE(MID('Paste data'!G1831,15,2))/1440,"")))-(IF(ISNUMBER('Paste data'!F1831),'Paste data'!F1831,IFERROR(DATE(VALUE(LEFT('Paste data'!F1831,4)),VALUE(MID('Paste data'!F1831,6,2)),VALUE(MID('Paste data'!F1831,9,2)))+VALUE(MID('Paste data'!F1831,12,2))/24+VALUE(MID('Paste data'!F1831,15,2))/1440,""))),2)),"")</f>
      </c>
      <c r="F1831" s="11">
        <f>IFERROR(IF(OR('Paste data'!E1831="",'Paste data'!G1831=""),"",ROUND((IF(ISNUMBER('Paste data'!G1831),'Paste data'!G1831,IFERROR(DATE(VALUE(LEFT('Paste data'!G1831,4)),VALUE(MID('Paste data'!G1831,6,2)),VALUE(MID('Paste data'!G1831,9,2)))+VALUE(MID('Paste data'!G1831,12,2))/24+VALUE(MID('Paste data'!G1831,15,2))/1440,"")))-(IF(ISNUMBER('Paste data'!E1831),'Paste data'!E1831,IFERROR(DATE(VALUE(LEFT('Paste data'!E1831,4)),VALUE(MID('Paste data'!E1831,6,2)),VALUE(MID('Paste data'!E1831,9,2)))+VALUE(MID('Paste data'!E1831,12,2))/24+VALUE(MID('Paste data'!E1831,15,2))/1440,""))),2)),"")</f>
      </c>
      <c r="G1831" s="10">
        <f>IFERROR(IF('Paste data'!G1831="","",(IF(ISNUMBER('Paste data'!G1831),'Paste data'!G1831,IFERROR(DATE(VALUE(LEFT('Paste data'!G1831,4)),VALUE(MID('Paste data'!G1831,6,2)),VALUE(MID('Paste data'!G1831,9,2)))+VALUE(MID('Paste data'!G1831,12,2))/24+VALUE(MID('Paste data'!G1831,15,2))/1440,"")))-WEEKDAY((IF(ISNUMBER('Paste data'!G1831),'Paste data'!G1831,IFERROR(DATE(VALUE(LEFT('Paste data'!G1831,4)),VALUE(MID('Paste data'!G1831,6,2)),VALUE(MID('Paste data'!G1831,9,2)))+VALUE(MID('Paste data'!G1831,12,2))/24+VALUE(MID('Paste data'!G1831,15,2))/1440,""))),3)),"")</f>
      </c>
    </row>
    <row r="1832" spans="1:7" x14ac:dyDescent="0.25">
      <c r="A1832" s="10">
        <f>IF('Paste data'!A1832="","",'Paste data'!A1832)</f>
      </c>
      <c r="B1832" s="4">
        <f>IF('Paste data'!A1832="","",'Paste data'!D1832)</f>
      </c>
      <c r="C1832" s="4">
        <f>IF('Paste data'!A1832="","",'Paste data'!B1832)</f>
      </c>
      <c r="D1832" s="11">
        <f>IFERROR(IF(OR('Paste data'!E1832="",'Paste data'!F1832=""),"",ROUND((IF(ISNUMBER('Paste data'!F1832),'Paste data'!F1832,IFERROR(DATE(VALUE(LEFT('Paste data'!F1832,4)),VALUE(MID('Paste data'!F1832,6,2)),VALUE(MID('Paste data'!F1832,9,2)))+VALUE(MID('Paste data'!F1832,12,2))/24+VALUE(MID('Paste data'!F1832,15,2))/1440,"")))-(IF(ISNUMBER('Paste data'!E1832),'Paste data'!E1832,IFERROR(DATE(VALUE(LEFT('Paste data'!E1832,4)),VALUE(MID('Paste data'!E1832,6,2)),VALUE(MID('Paste data'!E1832,9,2)))+VALUE(MID('Paste data'!E1832,12,2))/24+VALUE(MID('Paste data'!E1832,15,2))/1440,""))),2)),"")</f>
      </c>
      <c r="E1832" s="11">
        <f>IFERROR(IF(OR('Paste data'!F1832="",'Paste data'!G1832=""),"",ROUND((IF(ISNUMBER('Paste data'!G1832),'Paste data'!G1832,IFERROR(DATE(VALUE(LEFT('Paste data'!G1832,4)),VALUE(MID('Paste data'!G1832,6,2)),VALUE(MID('Paste data'!G1832,9,2)))+VALUE(MID('Paste data'!G1832,12,2))/24+VALUE(MID('Paste data'!G1832,15,2))/1440,"")))-(IF(ISNUMBER('Paste data'!F1832),'Paste data'!F1832,IFERROR(DATE(VALUE(LEFT('Paste data'!F1832,4)),VALUE(MID('Paste data'!F1832,6,2)),VALUE(MID('Paste data'!F1832,9,2)))+VALUE(MID('Paste data'!F1832,12,2))/24+VALUE(MID('Paste data'!F1832,15,2))/1440,""))),2)),"")</f>
      </c>
      <c r="F1832" s="11">
        <f>IFERROR(IF(OR('Paste data'!E1832="",'Paste data'!G1832=""),"",ROUND((IF(ISNUMBER('Paste data'!G1832),'Paste data'!G1832,IFERROR(DATE(VALUE(LEFT('Paste data'!G1832,4)),VALUE(MID('Paste data'!G1832,6,2)),VALUE(MID('Paste data'!G1832,9,2)))+VALUE(MID('Paste data'!G1832,12,2))/24+VALUE(MID('Paste data'!G1832,15,2))/1440,"")))-(IF(ISNUMBER('Paste data'!E1832),'Paste data'!E1832,IFERROR(DATE(VALUE(LEFT('Paste data'!E1832,4)),VALUE(MID('Paste data'!E1832,6,2)),VALUE(MID('Paste data'!E1832,9,2)))+VALUE(MID('Paste data'!E1832,12,2))/24+VALUE(MID('Paste data'!E1832,15,2))/1440,""))),2)),"")</f>
      </c>
      <c r="G1832" s="10">
        <f>IFERROR(IF('Paste data'!G1832="","",(IF(ISNUMBER('Paste data'!G1832),'Paste data'!G1832,IFERROR(DATE(VALUE(LEFT('Paste data'!G1832,4)),VALUE(MID('Paste data'!G1832,6,2)),VALUE(MID('Paste data'!G1832,9,2)))+VALUE(MID('Paste data'!G1832,12,2))/24+VALUE(MID('Paste data'!G1832,15,2))/1440,"")))-WEEKDAY((IF(ISNUMBER('Paste data'!G1832),'Paste data'!G1832,IFERROR(DATE(VALUE(LEFT('Paste data'!G1832,4)),VALUE(MID('Paste data'!G1832,6,2)),VALUE(MID('Paste data'!G1832,9,2)))+VALUE(MID('Paste data'!G1832,12,2))/24+VALUE(MID('Paste data'!G1832,15,2))/1440,""))),3)),"")</f>
      </c>
    </row>
    <row r="1833" spans="1:7" x14ac:dyDescent="0.25">
      <c r="A1833" s="10">
        <f>IF('Paste data'!A1833="","",'Paste data'!A1833)</f>
      </c>
      <c r="B1833" s="4">
        <f>IF('Paste data'!A1833="","",'Paste data'!D1833)</f>
      </c>
      <c r="C1833" s="4">
        <f>IF('Paste data'!A1833="","",'Paste data'!B1833)</f>
      </c>
      <c r="D1833" s="11">
        <f>IFERROR(IF(OR('Paste data'!E1833="",'Paste data'!F1833=""),"",ROUND((IF(ISNUMBER('Paste data'!F1833),'Paste data'!F1833,IFERROR(DATE(VALUE(LEFT('Paste data'!F1833,4)),VALUE(MID('Paste data'!F1833,6,2)),VALUE(MID('Paste data'!F1833,9,2)))+VALUE(MID('Paste data'!F1833,12,2))/24+VALUE(MID('Paste data'!F1833,15,2))/1440,"")))-(IF(ISNUMBER('Paste data'!E1833),'Paste data'!E1833,IFERROR(DATE(VALUE(LEFT('Paste data'!E1833,4)),VALUE(MID('Paste data'!E1833,6,2)),VALUE(MID('Paste data'!E1833,9,2)))+VALUE(MID('Paste data'!E1833,12,2))/24+VALUE(MID('Paste data'!E1833,15,2))/1440,""))),2)),"")</f>
      </c>
      <c r="E1833" s="11">
        <f>IFERROR(IF(OR('Paste data'!F1833="",'Paste data'!G1833=""),"",ROUND((IF(ISNUMBER('Paste data'!G1833),'Paste data'!G1833,IFERROR(DATE(VALUE(LEFT('Paste data'!G1833,4)),VALUE(MID('Paste data'!G1833,6,2)),VALUE(MID('Paste data'!G1833,9,2)))+VALUE(MID('Paste data'!G1833,12,2))/24+VALUE(MID('Paste data'!G1833,15,2))/1440,"")))-(IF(ISNUMBER('Paste data'!F1833),'Paste data'!F1833,IFERROR(DATE(VALUE(LEFT('Paste data'!F1833,4)),VALUE(MID('Paste data'!F1833,6,2)),VALUE(MID('Paste data'!F1833,9,2)))+VALUE(MID('Paste data'!F1833,12,2))/24+VALUE(MID('Paste data'!F1833,15,2))/1440,""))),2)),"")</f>
      </c>
      <c r="F1833" s="11">
        <f>IFERROR(IF(OR('Paste data'!E1833="",'Paste data'!G1833=""),"",ROUND((IF(ISNUMBER('Paste data'!G1833),'Paste data'!G1833,IFERROR(DATE(VALUE(LEFT('Paste data'!G1833,4)),VALUE(MID('Paste data'!G1833,6,2)),VALUE(MID('Paste data'!G1833,9,2)))+VALUE(MID('Paste data'!G1833,12,2))/24+VALUE(MID('Paste data'!G1833,15,2))/1440,"")))-(IF(ISNUMBER('Paste data'!E1833),'Paste data'!E1833,IFERROR(DATE(VALUE(LEFT('Paste data'!E1833,4)),VALUE(MID('Paste data'!E1833,6,2)),VALUE(MID('Paste data'!E1833,9,2)))+VALUE(MID('Paste data'!E1833,12,2))/24+VALUE(MID('Paste data'!E1833,15,2))/1440,""))),2)),"")</f>
      </c>
      <c r="G1833" s="10">
        <f>IFERROR(IF('Paste data'!G1833="","",(IF(ISNUMBER('Paste data'!G1833),'Paste data'!G1833,IFERROR(DATE(VALUE(LEFT('Paste data'!G1833,4)),VALUE(MID('Paste data'!G1833,6,2)),VALUE(MID('Paste data'!G1833,9,2)))+VALUE(MID('Paste data'!G1833,12,2))/24+VALUE(MID('Paste data'!G1833,15,2))/1440,"")))-WEEKDAY((IF(ISNUMBER('Paste data'!G1833),'Paste data'!G1833,IFERROR(DATE(VALUE(LEFT('Paste data'!G1833,4)),VALUE(MID('Paste data'!G1833,6,2)),VALUE(MID('Paste data'!G1833,9,2)))+VALUE(MID('Paste data'!G1833,12,2))/24+VALUE(MID('Paste data'!G1833,15,2))/1440,""))),3)),"")</f>
      </c>
    </row>
    <row r="1834" spans="1:7" x14ac:dyDescent="0.25">
      <c r="A1834" s="10">
        <f>IF('Paste data'!A1834="","",'Paste data'!A1834)</f>
      </c>
      <c r="B1834" s="4">
        <f>IF('Paste data'!A1834="","",'Paste data'!D1834)</f>
      </c>
      <c r="C1834" s="4">
        <f>IF('Paste data'!A1834="","",'Paste data'!B1834)</f>
      </c>
      <c r="D1834" s="11">
        <f>IFERROR(IF(OR('Paste data'!E1834="",'Paste data'!F1834=""),"",ROUND((IF(ISNUMBER('Paste data'!F1834),'Paste data'!F1834,IFERROR(DATE(VALUE(LEFT('Paste data'!F1834,4)),VALUE(MID('Paste data'!F1834,6,2)),VALUE(MID('Paste data'!F1834,9,2)))+VALUE(MID('Paste data'!F1834,12,2))/24+VALUE(MID('Paste data'!F1834,15,2))/1440,"")))-(IF(ISNUMBER('Paste data'!E1834),'Paste data'!E1834,IFERROR(DATE(VALUE(LEFT('Paste data'!E1834,4)),VALUE(MID('Paste data'!E1834,6,2)),VALUE(MID('Paste data'!E1834,9,2)))+VALUE(MID('Paste data'!E1834,12,2))/24+VALUE(MID('Paste data'!E1834,15,2))/1440,""))),2)),"")</f>
      </c>
      <c r="E1834" s="11">
        <f>IFERROR(IF(OR('Paste data'!F1834="",'Paste data'!G1834=""),"",ROUND((IF(ISNUMBER('Paste data'!G1834),'Paste data'!G1834,IFERROR(DATE(VALUE(LEFT('Paste data'!G1834,4)),VALUE(MID('Paste data'!G1834,6,2)),VALUE(MID('Paste data'!G1834,9,2)))+VALUE(MID('Paste data'!G1834,12,2))/24+VALUE(MID('Paste data'!G1834,15,2))/1440,"")))-(IF(ISNUMBER('Paste data'!F1834),'Paste data'!F1834,IFERROR(DATE(VALUE(LEFT('Paste data'!F1834,4)),VALUE(MID('Paste data'!F1834,6,2)),VALUE(MID('Paste data'!F1834,9,2)))+VALUE(MID('Paste data'!F1834,12,2))/24+VALUE(MID('Paste data'!F1834,15,2))/1440,""))),2)),"")</f>
      </c>
      <c r="F1834" s="11">
        <f>IFERROR(IF(OR('Paste data'!E1834="",'Paste data'!G1834=""),"",ROUND((IF(ISNUMBER('Paste data'!G1834),'Paste data'!G1834,IFERROR(DATE(VALUE(LEFT('Paste data'!G1834,4)),VALUE(MID('Paste data'!G1834,6,2)),VALUE(MID('Paste data'!G1834,9,2)))+VALUE(MID('Paste data'!G1834,12,2))/24+VALUE(MID('Paste data'!G1834,15,2))/1440,"")))-(IF(ISNUMBER('Paste data'!E1834),'Paste data'!E1834,IFERROR(DATE(VALUE(LEFT('Paste data'!E1834,4)),VALUE(MID('Paste data'!E1834,6,2)),VALUE(MID('Paste data'!E1834,9,2)))+VALUE(MID('Paste data'!E1834,12,2))/24+VALUE(MID('Paste data'!E1834,15,2))/1440,""))),2)),"")</f>
      </c>
      <c r="G1834" s="10">
        <f>IFERROR(IF('Paste data'!G1834="","",(IF(ISNUMBER('Paste data'!G1834),'Paste data'!G1834,IFERROR(DATE(VALUE(LEFT('Paste data'!G1834,4)),VALUE(MID('Paste data'!G1834,6,2)),VALUE(MID('Paste data'!G1834,9,2)))+VALUE(MID('Paste data'!G1834,12,2))/24+VALUE(MID('Paste data'!G1834,15,2))/1440,"")))-WEEKDAY((IF(ISNUMBER('Paste data'!G1834),'Paste data'!G1834,IFERROR(DATE(VALUE(LEFT('Paste data'!G1834,4)),VALUE(MID('Paste data'!G1834,6,2)),VALUE(MID('Paste data'!G1834,9,2)))+VALUE(MID('Paste data'!G1834,12,2))/24+VALUE(MID('Paste data'!G1834,15,2))/1440,""))),3)),"")</f>
      </c>
    </row>
    <row r="1835" spans="1:7" x14ac:dyDescent="0.25">
      <c r="A1835" s="10">
        <f>IF('Paste data'!A1835="","",'Paste data'!A1835)</f>
      </c>
      <c r="B1835" s="4">
        <f>IF('Paste data'!A1835="","",'Paste data'!D1835)</f>
      </c>
      <c r="C1835" s="4">
        <f>IF('Paste data'!A1835="","",'Paste data'!B1835)</f>
      </c>
      <c r="D1835" s="11">
        <f>IFERROR(IF(OR('Paste data'!E1835="",'Paste data'!F1835=""),"",ROUND((IF(ISNUMBER('Paste data'!F1835),'Paste data'!F1835,IFERROR(DATE(VALUE(LEFT('Paste data'!F1835,4)),VALUE(MID('Paste data'!F1835,6,2)),VALUE(MID('Paste data'!F1835,9,2)))+VALUE(MID('Paste data'!F1835,12,2))/24+VALUE(MID('Paste data'!F1835,15,2))/1440,"")))-(IF(ISNUMBER('Paste data'!E1835),'Paste data'!E1835,IFERROR(DATE(VALUE(LEFT('Paste data'!E1835,4)),VALUE(MID('Paste data'!E1835,6,2)),VALUE(MID('Paste data'!E1835,9,2)))+VALUE(MID('Paste data'!E1835,12,2))/24+VALUE(MID('Paste data'!E1835,15,2))/1440,""))),2)),"")</f>
      </c>
      <c r="E1835" s="11">
        <f>IFERROR(IF(OR('Paste data'!F1835="",'Paste data'!G1835=""),"",ROUND((IF(ISNUMBER('Paste data'!G1835),'Paste data'!G1835,IFERROR(DATE(VALUE(LEFT('Paste data'!G1835,4)),VALUE(MID('Paste data'!G1835,6,2)),VALUE(MID('Paste data'!G1835,9,2)))+VALUE(MID('Paste data'!G1835,12,2))/24+VALUE(MID('Paste data'!G1835,15,2))/1440,"")))-(IF(ISNUMBER('Paste data'!F1835),'Paste data'!F1835,IFERROR(DATE(VALUE(LEFT('Paste data'!F1835,4)),VALUE(MID('Paste data'!F1835,6,2)),VALUE(MID('Paste data'!F1835,9,2)))+VALUE(MID('Paste data'!F1835,12,2))/24+VALUE(MID('Paste data'!F1835,15,2))/1440,""))),2)),"")</f>
      </c>
      <c r="F1835" s="11">
        <f>IFERROR(IF(OR('Paste data'!E1835="",'Paste data'!G1835=""),"",ROUND((IF(ISNUMBER('Paste data'!G1835),'Paste data'!G1835,IFERROR(DATE(VALUE(LEFT('Paste data'!G1835,4)),VALUE(MID('Paste data'!G1835,6,2)),VALUE(MID('Paste data'!G1835,9,2)))+VALUE(MID('Paste data'!G1835,12,2))/24+VALUE(MID('Paste data'!G1835,15,2))/1440,"")))-(IF(ISNUMBER('Paste data'!E1835),'Paste data'!E1835,IFERROR(DATE(VALUE(LEFT('Paste data'!E1835,4)),VALUE(MID('Paste data'!E1835,6,2)),VALUE(MID('Paste data'!E1835,9,2)))+VALUE(MID('Paste data'!E1835,12,2))/24+VALUE(MID('Paste data'!E1835,15,2))/1440,""))),2)),"")</f>
      </c>
      <c r="G1835" s="10">
        <f>IFERROR(IF('Paste data'!G1835="","",(IF(ISNUMBER('Paste data'!G1835),'Paste data'!G1835,IFERROR(DATE(VALUE(LEFT('Paste data'!G1835,4)),VALUE(MID('Paste data'!G1835,6,2)),VALUE(MID('Paste data'!G1835,9,2)))+VALUE(MID('Paste data'!G1835,12,2))/24+VALUE(MID('Paste data'!G1835,15,2))/1440,"")))-WEEKDAY((IF(ISNUMBER('Paste data'!G1835),'Paste data'!G1835,IFERROR(DATE(VALUE(LEFT('Paste data'!G1835,4)),VALUE(MID('Paste data'!G1835,6,2)),VALUE(MID('Paste data'!G1835,9,2)))+VALUE(MID('Paste data'!G1835,12,2))/24+VALUE(MID('Paste data'!G1835,15,2))/1440,""))),3)),"")</f>
      </c>
    </row>
    <row r="1836" spans="1:7" x14ac:dyDescent="0.25">
      <c r="A1836" s="10">
        <f>IF('Paste data'!A1836="","",'Paste data'!A1836)</f>
      </c>
      <c r="B1836" s="4">
        <f>IF('Paste data'!A1836="","",'Paste data'!D1836)</f>
      </c>
      <c r="C1836" s="4">
        <f>IF('Paste data'!A1836="","",'Paste data'!B1836)</f>
      </c>
      <c r="D1836" s="11">
        <f>IFERROR(IF(OR('Paste data'!E1836="",'Paste data'!F1836=""),"",ROUND((IF(ISNUMBER('Paste data'!F1836),'Paste data'!F1836,IFERROR(DATE(VALUE(LEFT('Paste data'!F1836,4)),VALUE(MID('Paste data'!F1836,6,2)),VALUE(MID('Paste data'!F1836,9,2)))+VALUE(MID('Paste data'!F1836,12,2))/24+VALUE(MID('Paste data'!F1836,15,2))/1440,"")))-(IF(ISNUMBER('Paste data'!E1836),'Paste data'!E1836,IFERROR(DATE(VALUE(LEFT('Paste data'!E1836,4)),VALUE(MID('Paste data'!E1836,6,2)),VALUE(MID('Paste data'!E1836,9,2)))+VALUE(MID('Paste data'!E1836,12,2))/24+VALUE(MID('Paste data'!E1836,15,2))/1440,""))),2)),"")</f>
      </c>
      <c r="E1836" s="11">
        <f>IFERROR(IF(OR('Paste data'!F1836="",'Paste data'!G1836=""),"",ROUND((IF(ISNUMBER('Paste data'!G1836),'Paste data'!G1836,IFERROR(DATE(VALUE(LEFT('Paste data'!G1836,4)),VALUE(MID('Paste data'!G1836,6,2)),VALUE(MID('Paste data'!G1836,9,2)))+VALUE(MID('Paste data'!G1836,12,2))/24+VALUE(MID('Paste data'!G1836,15,2))/1440,"")))-(IF(ISNUMBER('Paste data'!F1836),'Paste data'!F1836,IFERROR(DATE(VALUE(LEFT('Paste data'!F1836,4)),VALUE(MID('Paste data'!F1836,6,2)),VALUE(MID('Paste data'!F1836,9,2)))+VALUE(MID('Paste data'!F1836,12,2))/24+VALUE(MID('Paste data'!F1836,15,2))/1440,""))),2)),"")</f>
      </c>
      <c r="F1836" s="11">
        <f>IFERROR(IF(OR('Paste data'!E1836="",'Paste data'!G1836=""),"",ROUND((IF(ISNUMBER('Paste data'!G1836),'Paste data'!G1836,IFERROR(DATE(VALUE(LEFT('Paste data'!G1836,4)),VALUE(MID('Paste data'!G1836,6,2)),VALUE(MID('Paste data'!G1836,9,2)))+VALUE(MID('Paste data'!G1836,12,2))/24+VALUE(MID('Paste data'!G1836,15,2))/1440,"")))-(IF(ISNUMBER('Paste data'!E1836),'Paste data'!E1836,IFERROR(DATE(VALUE(LEFT('Paste data'!E1836,4)),VALUE(MID('Paste data'!E1836,6,2)),VALUE(MID('Paste data'!E1836,9,2)))+VALUE(MID('Paste data'!E1836,12,2))/24+VALUE(MID('Paste data'!E1836,15,2))/1440,""))),2)),"")</f>
      </c>
      <c r="G1836" s="10">
        <f>IFERROR(IF('Paste data'!G1836="","",(IF(ISNUMBER('Paste data'!G1836),'Paste data'!G1836,IFERROR(DATE(VALUE(LEFT('Paste data'!G1836,4)),VALUE(MID('Paste data'!G1836,6,2)),VALUE(MID('Paste data'!G1836,9,2)))+VALUE(MID('Paste data'!G1836,12,2))/24+VALUE(MID('Paste data'!G1836,15,2))/1440,"")))-WEEKDAY((IF(ISNUMBER('Paste data'!G1836),'Paste data'!G1836,IFERROR(DATE(VALUE(LEFT('Paste data'!G1836,4)),VALUE(MID('Paste data'!G1836,6,2)),VALUE(MID('Paste data'!G1836,9,2)))+VALUE(MID('Paste data'!G1836,12,2))/24+VALUE(MID('Paste data'!G1836,15,2))/1440,""))),3)),"")</f>
      </c>
    </row>
    <row r="1837" spans="1:7" x14ac:dyDescent="0.25">
      <c r="A1837" s="10">
        <f>IF('Paste data'!A1837="","",'Paste data'!A1837)</f>
      </c>
      <c r="B1837" s="4">
        <f>IF('Paste data'!A1837="","",'Paste data'!D1837)</f>
      </c>
      <c r="C1837" s="4">
        <f>IF('Paste data'!A1837="","",'Paste data'!B1837)</f>
      </c>
      <c r="D1837" s="11">
        <f>IFERROR(IF(OR('Paste data'!E1837="",'Paste data'!F1837=""),"",ROUND((IF(ISNUMBER('Paste data'!F1837),'Paste data'!F1837,IFERROR(DATE(VALUE(LEFT('Paste data'!F1837,4)),VALUE(MID('Paste data'!F1837,6,2)),VALUE(MID('Paste data'!F1837,9,2)))+VALUE(MID('Paste data'!F1837,12,2))/24+VALUE(MID('Paste data'!F1837,15,2))/1440,"")))-(IF(ISNUMBER('Paste data'!E1837),'Paste data'!E1837,IFERROR(DATE(VALUE(LEFT('Paste data'!E1837,4)),VALUE(MID('Paste data'!E1837,6,2)),VALUE(MID('Paste data'!E1837,9,2)))+VALUE(MID('Paste data'!E1837,12,2))/24+VALUE(MID('Paste data'!E1837,15,2))/1440,""))),2)),"")</f>
      </c>
      <c r="E1837" s="11">
        <f>IFERROR(IF(OR('Paste data'!F1837="",'Paste data'!G1837=""),"",ROUND((IF(ISNUMBER('Paste data'!G1837),'Paste data'!G1837,IFERROR(DATE(VALUE(LEFT('Paste data'!G1837,4)),VALUE(MID('Paste data'!G1837,6,2)),VALUE(MID('Paste data'!G1837,9,2)))+VALUE(MID('Paste data'!G1837,12,2))/24+VALUE(MID('Paste data'!G1837,15,2))/1440,"")))-(IF(ISNUMBER('Paste data'!F1837),'Paste data'!F1837,IFERROR(DATE(VALUE(LEFT('Paste data'!F1837,4)),VALUE(MID('Paste data'!F1837,6,2)),VALUE(MID('Paste data'!F1837,9,2)))+VALUE(MID('Paste data'!F1837,12,2))/24+VALUE(MID('Paste data'!F1837,15,2))/1440,""))),2)),"")</f>
      </c>
      <c r="F1837" s="11">
        <f>IFERROR(IF(OR('Paste data'!E1837="",'Paste data'!G1837=""),"",ROUND((IF(ISNUMBER('Paste data'!G1837),'Paste data'!G1837,IFERROR(DATE(VALUE(LEFT('Paste data'!G1837,4)),VALUE(MID('Paste data'!G1837,6,2)),VALUE(MID('Paste data'!G1837,9,2)))+VALUE(MID('Paste data'!G1837,12,2))/24+VALUE(MID('Paste data'!G1837,15,2))/1440,"")))-(IF(ISNUMBER('Paste data'!E1837),'Paste data'!E1837,IFERROR(DATE(VALUE(LEFT('Paste data'!E1837,4)),VALUE(MID('Paste data'!E1837,6,2)),VALUE(MID('Paste data'!E1837,9,2)))+VALUE(MID('Paste data'!E1837,12,2))/24+VALUE(MID('Paste data'!E1837,15,2))/1440,""))),2)),"")</f>
      </c>
      <c r="G1837" s="10">
        <f>IFERROR(IF('Paste data'!G1837="","",(IF(ISNUMBER('Paste data'!G1837),'Paste data'!G1837,IFERROR(DATE(VALUE(LEFT('Paste data'!G1837,4)),VALUE(MID('Paste data'!G1837,6,2)),VALUE(MID('Paste data'!G1837,9,2)))+VALUE(MID('Paste data'!G1837,12,2))/24+VALUE(MID('Paste data'!G1837,15,2))/1440,"")))-WEEKDAY((IF(ISNUMBER('Paste data'!G1837),'Paste data'!G1837,IFERROR(DATE(VALUE(LEFT('Paste data'!G1837,4)),VALUE(MID('Paste data'!G1837,6,2)),VALUE(MID('Paste data'!G1837,9,2)))+VALUE(MID('Paste data'!G1837,12,2))/24+VALUE(MID('Paste data'!G1837,15,2))/1440,""))),3)),"")</f>
      </c>
    </row>
    <row r="1838" spans="1:7" x14ac:dyDescent="0.25">
      <c r="A1838" s="10">
        <f>IF('Paste data'!A1838="","",'Paste data'!A1838)</f>
      </c>
      <c r="B1838" s="4">
        <f>IF('Paste data'!A1838="","",'Paste data'!D1838)</f>
      </c>
      <c r="C1838" s="4">
        <f>IF('Paste data'!A1838="","",'Paste data'!B1838)</f>
      </c>
      <c r="D1838" s="11">
        <f>IFERROR(IF(OR('Paste data'!E1838="",'Paste data'!F1838=""),"",ROUND((IF(ISNUMBER('Paste data'!F1838),'Paste data'!F1838,IFERROR(DATE(VALUE(LEFT('Paste data'!F1838,4)),VALUE(MID('Paste data'!F1838,6,2)),VALUE(MID('Paste data'!F1838,9,2)))+VALUE(MID('Paste data'!F1838,12,2))/24+VALUE(MID('Paste data'!F1838,15,2))/1440,"")))-(IF(ISNUMBER('Paste data'!E1838),'Paste data'!E1838,IFERROR(DATE(VALUE(LEFT('Paste data'!E1838,4)),VALUE(MID('Paste data'!E1838,6,2)),VALUE(MID('Paste data'!E1838,9,2)))+VALUE(MID('Paste data'!E1838,12,2))/24+VALUE(MID('Paste data'!E1838,15,2))/1440,""))),2)),"")</f>
      </c>
      <c r="E1838" s="11">
        <f>IFERROR(IF(OR('Paste data'!F1838="",'Paste data'!G1838=""),"",ROUND((IF(ISNUMBER('Paste data'!G1838),'Paste data'!G1838,IFERROR(DATE(VALUE(LEFT('Paste data'!G1838,4)),VALUE(MID('Paste data'!G1838,6,2)),VALUE(MID('Paste data'!G1838,9,2)))+VALUE(MID('Paste data'!G1838,12,2))/24+VALUE(MID('Paste data'!G1838,15,2))/1440,"")))-(IF(ISNUMBER('Paste data'!F1838),'Paste data'!F1838,IFERROR(DATE(VALUE(LEFT('Paste data'!F1838,4)),VALUE(MID('Paste data'!F1838,6,2)),VALUE(MID('Paste data'!F1838,9,2)))+VALUE(MID('Paste data'!F1838,12,2))/24+VALUE(MID('Paste data'!F1838,15,2))/1440,""))),2)),"")</f>
      </c>
      <c r="F1838" s="11">
        <f>IFERROR(IF(OR('Paste data'!E1838="",'Paste data'!G1838=""),"",ROUND((IF(ISNUMBER('Paste data'!G1838),'Paste data'!G1838,IFERROR(DATE(VALUE(LEFT('Paste data'!G1838,4)),VALUE(MID('Paste data'!G1838,6,2)),VALUE(MID('Paste data'!G1838,9,2)))+VALUE(MID('Paste data'!G1838,12,2))/24+VALUE(MID('Paste data'!G1838,15,2))/1440,"")))-(IF(ISNUMBER('Paste data'!E1838),'Paste data'!E1838,IFERROR(DATE(VALUE(LEFT('Paste data'!E1838,4)),VALUE(MID('Paste data'!E1838,6,2)),VALUE(MID('Paste data'!E1838,9,2)))+VALUE(MID('Paste data'!E1838,12,2))/24+VALUE(MID('Paste data'!E1838,15,2))/1440,""))),2)),"")</f>
      </c>
      <c r="G1838" s="10">
        <f>IFERROR(IF('Paste data'!G1838="","",(IF(ISNUMBER('Paste data'!G1838),'Paste data'!G1838,IFERROR(DATE(VALUE(LEFT('Paste data'!G1838,4)),VALUE(MID('Paste data'!G1838,6,2)),VALUE(MID('Paste data'!G1838,9,2)))+VALUE(MID('Paste data'!G1838,12,2))/24+VALUE(MID('Paste data'!G1838,15,2))/1440,"")))-WEEKDAY((IF(ISNUMBER('Paste data'!G1838),'Paste data'!G1838,IFERROR(DATE(VALUE(LEFT('Paste data'!G1838,4)),VALUE(MID('Paste data'!G1838,6,2)),VALUE(MID('Paste data'!G1838,9,2)))+VALUE(MID('Paste data'!G1838,12,2))/24+VALUE(MID('Paste data'!G1838,15,2))/1440,""))),3)),"")</f>
      </c>
    </row>
    <row r="1839" spans="1:7" x14ac:dyDescent="0.25">
      <c r="A1839" s="10">
        <f>IF('Paste data'!A1839="","",'Paste data'!A1839)</f>
      </c>
      <c r="B1839" s="4">
        <f>IF('Paste data'!A1839="","",'Paste data'!D1839)</f>
      </c>
      <c r="C1839" s="4">
        <f>IF('Paste data'!A1839="","",'Paste data'!B1839)</f>
      </c>
      <c r="D1839" s="11">
        <f>IFERROR(IF(OR('Paste data'!E1839="",'Paste data'!F1839=""),"",ROUND((IF(ISNUMBER('Paste data'!F1839),'Paste data'!F1839,IFERROR(DATE(VALUE(LEFT('Paste data'!F1839,4)),VALUE(MID('Paste data'!F1839,6,2)),VALUE(MID('Paste data'!F1839,9,2)))+VALUE(MID('Paste data'!F1839,12,2))/24+VALUE(MID('Paste data'!F1839,15,2))/1440,"")))-(IF(ISNUMBER('Paste data'!E1839),'Paste data'!E1839,IFERROR(DATE(VALUE(LEFT('Paste data'!E1839,4)),VALUE(MID('Paste data'!E1839,6,2)),VALUE(MID('Paste data'!E1839,9,2)))+VALUE(MID('Paste data'!E1839,12,2))/24+VALUE(MID('Paste data'!E1839,15,2))/1440,""))),2)),"")</f>
      </c>
      <c r="E1839" s="11">
        <f>IFERROR(IF(OR('Paste data'!F1839="",'Paste data'!G1839=""),"",ROUND((IF(ISNUMBER('Paste data'!G1839),'Paste data'!G1839,IFERROR(DATE(VALUE(LEFT('Paste data'!G1839,4)),VALUE(MID('Paste data'!G1839,6,2)),VALUE(MID('Paste data'!G1839,9,2)))+VALUE(MID('Paste data'!G1839,12,2))/24+VALUE(MID('Paste data'!G1839,15,2))/1440,"")))-(IF(ISNUMBER('Paste data'!F1839),'Paste data'!F1839,IFERROR(DATE(VALUE(LEFT('Paste data'!F1839,4)),VALUE(MID('Paste data'!F1839,6,2)),VALUE(MID('Paste data'!F1839,9,2)))+VALUE(MID('Paste data'!F1839,12,2))/24+VALUE(MID('Paste data'!F1839,15,2))/1440,""))),2)),"")</f>
      </c>
      <c r="F1839" s="11">
        <f>IFERROR(IF(OR('Paste data'!E1839="",'Paste data'!G1839=""),"",ROUND((IF(ISNUMBER('Paste data'!G1839),'Paste data'!G1839,IFERROR(DATE(VALUE(LEFT('Paste data'!G1839,4)),VALUE(MID('Paste data'!G1839,6,2)),VALUE(MID('Paste data'!G1839,9,2)))+VALUE(MID('Paste data'!G1839,12,2))/24+VALUE(MID('Paste data'!G1839,15,2))/1440,"")))-(IF(ISNUMBER('Paste data'!E1839),'Paste data'!E1839,IFERROR(DATE(VALUE(LEFT('Paste data'!E1839,4)),VALUE(MID('Paste data'!E1839,6,2)),VALUE(MID('Paste data'!E1839,9,2)))+VALUE(MID('Paste data'!E1839,12,2))/24+VALUE(MID('Paste data'!E1839,15,2))/1440,""))),2)),"")</f>
      </c>
      <c r="G1839" s="10">
        <f>IFERROR(IF('Paste data'!G1839="","",(IF(ISNUMBER('Paste data'!G1839),'Paste data'!G1839,IFERROR(DATE(VALUE(LEFT('Paste data'!G1839,4)),VALUE(MID('Paste data'!G1839,6,2)),VALUE(MID('Paste data'!G1839,9,2)))+VALUE(MID('Paste data'!G1839,12,2))/24+VALUE(MID('Paste data'!G1839,15,2))/1440,"")))-WEEKDAY((IF(ISNUMBER('Paste data'!G1839),'Paste data'!G1839,IFERROR(DATE(VALUE(LEFT('Paste data'!G1839,4)),VALUE(MID('Paste data'!G1839,6,2)),VALUE(MID('Paste data'!G1839,9,2)))+VALUE(MID('Paste data'!G1839,12,2))/24+VALUE(MID('Paste data'!G1839,15,2))/1440,""))),3)),"")</f>
      </c>
    </row>
    <row r="1840" spans="1:7" x14ac:dyDescent="0.25">
      <c r="A1840" s="10">
        <f>IF('Paste data'!A1840="","",'Paste data'!A1840)</f>
      </c>
      <c r="B1840" s="4">
        <f>IF('Paste data'!A1840="","",'Paste data'!D1840)</f>
      </c>
      <c r="C1840" s="4">
        <f>IF('Paste data'!A1840="","",'Paste data'!B1840)</f>
      </c>
      <c r="D1840" s="11">
        <f>IFERROR(IF(OR('Paste data'!E1840="",'Paste data'!F1840=""),"",ROUND((IF(ISNUMBER('Paste data'!F1840),'Paste data'!F1840,IFERROR(DATE(VALUE(LEFT('Paste data'!F1840,4)),VALUE(MID('Paste data'!F1840,6,2)),VALUE(MID('Paste data'!F1840,9,2)))+VALUE(MID('Paste data'!F1840,12,2))/24+VALUE(MID('Paste data'!F1840,15,2))/1440,"")))-(IF(ISNUMBER('Paste data'!E1840),'Paste data'!E1840,IFERROR(DATE(VALUE(LEFT('Paste data'!E1840,4)),VALUE(MID('Paste data'!E1840,6,2)),VALUE(MID('Paste data'!E1840,9,2)))+VALUE(MID('Paste data'!E1840,12,2))/24+VALUE(MID('Paste data'!E1840,15,2))/1440,""))),2)),"")</f>
      </c>
      <c r="E1840" s="11">
        <f>IFERROR(IF(OR('Paste data'!F1840="",'Paste data'!G1840=""),"",ROUND((IF(ISNUMBER('Paste data'!G1840),'Paste data'!G1840,IFERROR(DATE(VALUE(LEFT('Paste data'!G1840,4)),VALUE(MID('Paste data'!G1840,6,2)),VALUE(MID('Paste data'!G1840,9,2)))+VALUE(MID('Paste data'!G1840,12,2))/24+VALUE(MID('Paste data'!G1840,15,2))/1440,"")))-(IF(ISNUMBER('Paste data'!F1840),'Paste data'!F1840,IFERROR(DATE(VALUE(LEFT('Paste data'!F1840,4)),VALUE(MID('Paste data'!F1840,6,2)),VALUE(MID('Paste data'!F1840,9,2)))+VALUE(MID('Paste data'!F1840,12,2))/24+VALUE(MID('Paste data'!F1840,15,2))/1440,""))),2)),"")</f>
      </c>
      <c r="F1840" s="11">
        <f>IFERROR(IF(OR('Paste data'!E1840="",'Paste data'!G1840=""),"",ROUND((IF(ISNUMBER('Paste data'!G1840),'Paste data'!G1840,IFERROR(DATE(VALUE(LEFT('Paste data'!G1840,4)),VALUE(MID('Paste data'!G1840,6,2)),VALUE(MID('Paste data'!G1840,9,2)))+VALUE(MID('Paste data'!G1840,12,2))/24+VALUE(MID('Paste data'!G1840,15,2))/1440,"")))-(IF(ISNUMBER('Paste data'!E1840),'Paste data'!E1840,IFERROR(DATE(VALUE(LEFT('Paste data'!E1840,4)),VALUE(MID('Paste data'!E1840,6,2)),VALUE(MID('Paste data'!E1840,9,2)))+VALUE(MID('Paste data'!E1840,12,2))/24+VALUE(MID('Paste data'!E1840,15,2))/1440,""))),2)),"")</f>
      </c>
      <c r="G1840" s="10">
        <f>IFERROR(IF('Paste data'!G1840="","",(IF(ISNUMBER('Paste data'!G1840),'Paste data'!G1840,IFERROR(DATE(VALUE(LEFT('Paste data'!G1840,4)),VALUE(MID('Paste data'!G1840,6,2)),VALUE(MID('Paste data'!G1840,9,2)))+VALUE(MID('Paste data'!G1840,12,2))/24+VALUE(MID('Paste data'!G1840,15,2))/1440,"")))-WEEKDAY((IF(ISNUMBER('Paste data'!G1840),'Paste data'!G1840,IFERROR(DATE(VALUE(LEFT('Paste data'!G1840,4)),VALUE(MID('Paste data'!G1840,6,2)),VALUE(MID('Paste data'!G1840,9,2)))+VALUE(MID('Paste data'!G1840,12,2))/24+VALUE(MID('Paste data'!G1840,15,2))/1440,""))),3)),"")</f>
      </c>
    </row>
    <row r="1841" spans="1:7" x14ac:dyDescent="0.25">
      <c r="A1841" s="10">
        <f>IF('Paste data'!A1841="","",'Paste data'!A1841)</f>
      </c>
      <c r="B1841" s="4">
        <f>IF('Paste data'!A1841="","",'Paste data'!D1841)</f>
      </c>
      <c r="C1841" s="4">
        <f>IF('Paste data'!A1841="","",'Paste data'!B1841)</f>
      </c>
      <c r="D1841" s="11">
        <f>IFERROR(IF(OR('Paste data'!E1841="",'Paste data'!F1841=""),"",ROUND((IF(ISNUMBER('Paste data'!F1841),'Paste data'!F1841,IFERROR(DATE(VALUE(LEFT('Paste data'!F1841,4)),VALUE(MID('Paste data'!F1841,6,2)),VALUE(MID('Paste data'!F1841,9,2)))+VALUE(MID('Paste data'!F1841,12,2))/24+VALUE(MID('Paste data'!F1841,15,2))/1440,"")))-(IF(ISNUMBER('Paste data'!E1841),'Paste data'!E1841,IFERROR(DATE(VALUE(LEFT('Paste data'!E1841,4)),VALUE(MID('Paste data'!E1841,6,2)),VALUE(MID('Paste data'!E1841,9,2)))+VALUE(MID('Paste data'!E1841,12,2))/24+VALUE(MID('Paste data'!E1841,15,2))/1440,""))),2)),"")</f>
      </c>
      <c r="E1841" s="11">
        <f>IFERROR(IF(OR('Paste data'!F1841="",'Paste data'!G1841=""),"",ROUND((IF(ISNUMBER('Paste data'!G1841),'Paste data'!G1841,IFERROR(DATE(VALUE(LEFT('Paste data'!G1841,4)),VALUE(MID('Paste data'!G1841,6,2)),VALUE(MID('Paste data'!G1841,9,2)))+VALUE(MID('Paste data'!G1841,12,2))/24+VALUE(MID('Paste data'!G1841,15,2))/1440,"")))-(IF(ISNUMBER('Paste data'!F1841),'Paste data'!F1841,IFERROR(DATE(VALUE(LEFT('Paste data'!F1841,4)),VALUE(MID('Paste data'!F1841,6,2)),VALUE(MID('Paste data'!F1841,9,2)))+VALUE(MID('Paste data'!F1841,12,2))/24+VALUE(MID('Paste data'!F1841,15,2))/1440,""))),2)),"")</f>
      </c>
      <c r="F1841" s="11">
        <f>IFERROR(IF(OR('Paste data'!E1841="",'Paste data'!G1841=""),"",ROUND((IF(ISNUMBER('Paste data'!G1841),'Paste data'!G1841,IFERROR(DATE(VALUE(LEFT('Paste data'!G1841,4)),VALUE(MID('Paste data'!G1841,6,2)),VALUE(MID('Paste data'!G1841,9,2)))+VALUE(MID('Paste data'!G1841,12,2))/24+VALUE(MID('Paste data'!G1841,15,2))/1440,"")))-(IF(ISNUMBER('Paste data'!E1841),'Paste data'!E1841,IFERROR(DATE(VALUE(LEFT('Paste data'!E1841,4)),VALUE(MID('Paste data'!E1841,6,2)),VALUE(MID('Paste data'!E1841,9,2)))+VALUE(MID('Paste data'!E1841,12,2))/24+VALUE(MID('Paste data'!E1841,15,2))/1440,""))),2)),"")</f>
      </c>
      <c r="G1841" s="10">
        <f>IFERROR(IF('Paste data'!G1841="","",(IF(ISNUMBER('Paste data'!G1841),'Paste data'!G1841,IFERROR(DATE(VALUE(LEFT('Paste data'!G1841,4)),VALUE(MID('Paste data'!G1841,6,2)),VALUE(MID('Paste data'!G1841,9,2)))+VALUE(MID('Paste data'!G1841,12,2))/24+VALUE(MID('Paste data'!G1841,15,2))/1440,"")))-WEEKDAY((IF(ISNUMBER('Paste data'!G1841),'Paste data'!G1841,IFERROR(DATE(VALUE(LEFT('Paste data'!G1841,4)),VALUE(MID('Paste data'!G1841,6,2)),VALUE(MID('Paste data'!G1841,9,2)))+VALUE(MID('Paste data'!G1841,12,2))/24+VALUE(MID('Paste data'!G1841,15,2))/1440,""))),3)),"")</f>
      </c>
    </row>
    <row r="1842" spans="1:7" x14ac:dyDescent="0.25">
      <c r="A1842" s="10">
        <f>IF('Paste data'!A1842="","",'Paste data'!A1842)</f>
      </c>
      <c r="B1842" s="4">
        <f>IF('Paste data'!A1842="","",'Paste data'!D1842)</f>
      </c>
      <c r="C1842" s="4">
        <f>IF('Paste data'!A1842="","",'Paste data'!B1842)</f>
      </c>
      <c r="D1842" s="11">
        <f>IFERROR(IF(OR('Paste data'!E1842="",'Paste data'!F1842=""),"",ROUND((IF(ISNUMBER('Paste data'!F1842),'Paste data'!F1842,IFERROR(DATE(VALUE(LEFT('Paste data'!F1842,4)),VALUE(MID('Paste data'!F1842,6,2)),VALUE(MID('Paste data'!F1842,9,2)))+VALUE(MID('Paste data'!F1842,12,2))/24+VALUE(MID('Paste data'!F1842,15,2))/1440,"")))-(IF(ISNUMBER('Paste data'!E1842),'Paste data'!E1842,IFERROR(DATE(VALUE(LEFT('Paste data'!E1842,4)),VALUE(MID('Paste data'!E1842,6,2)),VALUE(MID('Paste data'!E1842,9,2)))+VALUE(MID('Paste data'!E1842,12,2))/24+VALUE(MID('Paste data'!E1842,15,2))/1440,""))),2)),"")</f>
      </c>
      <c r="E1842" s="11">
        <f>IFERROR(IF(OR('Paste data'!F1842="",'Paste data'!G1842=""),"",ROUND((IF(ISNUMBER('Paste data'!G1842),'Paste data'!G1842,IFERROR(DATE(VALUE(LEFT('Paste data'!G1842,4)),VALUE(MID('Paste data'!G1842,6,2)),VALUE(MID('Paste data'!G1842,9,2)))+VALUE(MID('Paste data'!G1842,12,2))/24+VALUE(MID('Paste data'!G1842,15,2))/1440,"")))-(IF(ISNUMBER('Paste data'!F1842),'Paste data'!F1842,IFERROR(DATE(VALUE(LEFT('Paste data'!F1842,4)),VALUE(MID('Paste data'!F1842,6,2)),VALUE(MID('Paste data'!F1842,9,2)))+VALUE(MID('Paste data'!F1842,12,2))/24+VALUE(MID('Paste data'!F1842,15,2))/1440,""))),2)),"")</f>
      </c>
      <c r="F1842" s="11">
        <f>IFERROR(IF(OR('Paste data'!E1842="",'Paste data'!G1842=""),"",ROUND((IF(ISNUMBER('Paste data'!G1842),'Paste data'!G1842,IFERROR(DATE(VALUE(LEFT('Paste data'!G1842,4)),VALUE(MID('Paste data'!G1842,6,2)),VALUE(MID('Paste data'!G1842,9,2)))+VALUE(MID('Paste data'!G1842,12,2))/24+VALUE(MID('Paste data'!G1842,15,2))/1440,"")))-(IF(ISNUMBER('Paste data'!E1842),'Paste data'!E1842,IFERROR(DATE(VALUE(LEFT('Paste data'!E1842,4)),VALUE(MID('Paste data'!E1842,6,2)),VALUE(MID('Paste data'!E1842,9,2)))+VALUE(MID('Paste data'!E1842,12,2))/24+VALUE(MID('Paste data'!E1842,15,2))/1440,""))),2)),"")</f>
      </c>
      <c r="G1842" s="10">
        <f>IFERROR(IF('Paste data'!G1842="","",(IF(ISNUMBER('Paste data'!G1842),'Paste data'!G1842,IFERROR(DATE(VALUE(LEFT('Paste data'!G1842,4)),VALUE(MID('Paste data'!G1842,6,2)),VALUE(MID('Paste data'!G1842,9,2)))+VALUE(MID('Paste data'!G1842,12,2))/24+VALUE(MID('Paste data'!G1842,15,2))/1440,"")))-WEEKDAY((IF(ISNUMBER('Paste data'!G1842),'Paste data'!G1842,IFERROR(DATE(VALUE(LEFT('Paste data'!G1842,4)),VALUE(MID('Paste data'!G1842,6,2)),VALUE(MID('Paste data'!G1842,9,2)))+VALUE(MID('Paste data'!G1842,12,2))/24+VALUE(MID('Paste data'!G1842,15,2))/1440,""))),3)),"")</f>
      </c>
    </row>
    <row r="1843" spans="1:7" x14ac:dyDescent="0.25">
      <c r="A1843" s="10">
        <f>IF('Paste data'!A1843="","",'Paste data'!A1843)</f>
      </c>
      <c r="B1843" s="4">
        <f>IF('Paste data'!A1843="","",'Paste data'!D1843)</f>
      </c>
      <c r="C1843" s="4">
        <f>IF('Paste data'!A1843="","",'Paste data'!B1843)</f>
      </c>
      <c r="D1843" s="11">
        <f>IFERROR(IF(OR('Paste data'!E1843="",'Paste data'!F1843=""),"",ROUND((IF(ISNUMBER('Paste data'!F1843),'Paste data'!F1843,IFERROR(DATE(VALUE(LEFT('Paste data'!F1843,4)),VALUE(MID('Paste data'!F1843,6,2)),VALUE(MID('Paste data'!F1843,9,2)))+VALUE(MID('Paste data'!F1843,12,2))/24+VALUE(MID('Paste data'!F1843,15,2))/1440,"")))-(IF(ISNUMBER('Paste data'!E1843),'Paste data'!E1843,IFERROR(DATE(VALUE(LEFT('Paste data'!E1843,4)),VALUE(MID('Paste data'!E1843,6,2)),VALUE(MID('Paste data'!E1843,9,2)))+VALUE(MID('Paste data'!E1843,12,2))/24+VALUE(MID('Paste data'!E1843,15,2))/1440,""))),2)),"")</f>
      </c>
      <c r="E1843" s="11">
        <f>IFERROR(IF(OR('Paste data'!F1843="",'Paste data'!G1843=""),"",ROUND((IF(ISNUMBER('Paste data'!G1843),'Paste data'!G1843,IFERROR(DATE(VALUE(LEFT('Paste data'!G1843,4)),VALUE(MID('Paste data'!G1843,6,2)),VALUE(MID('Paste data'!G1843,9,2)))+VALUE(MID('Paste data'!G1843,12,2))/24+VALUE(MID('Paste data'!G1843,15,2))/1440,"")))-(IF(ISNUMBER('Paste data'!F1843),'Paste data'!F1843,IFERROR(DATE(VALUE(LEFT('Paste data'!F1843,4)),VALUE(MID('Paste data'!F1843,6,2)),VALUE(MID('Paste data'!F1843,9,2)))+VALUE(MID('Paste data'!F1843,12,2))/24+VALUE(MID('Paste data'!F1843,15,2))/1440,""))),2)),"")</f>
      </c>
      <c r="F1843" s="11">
        <f>IFERROR(IF(OR('Paste data'!E1843="",'Paste data'!G1843=""),"",ROUND((IF(ISNUMBER('Paste data'!G1843),'Paste data'!G1843,IFERROR(DATE(VALUE(LEFT('Paste data'!G1843,4)),VALUE(MID('Paste data'!G1843,6,2)),VALUE(MID('Paste data'!G1843,9,2)))+VALUE(MID('Paste data'!G1843,12,2))/24+VALUE(MID('Paste data'!G1843,15,2))/1440,"")))-(IF(ISNUMBER('Paste data'!E1843),'Paste data'!E1843,IFERROR(DATE(VALUE(LEFT('Paste data'!E1843,4)),VALUE(MID('Paste data'!E1843,6,2)),VALUE(MID('Paste data'!E1843,9,2)))+VALUE(MID('Paste data'!E1843,12,2))/24+VALUE(MID('Paste data'!E1843,15,2))/1440,""))),2)),"")</f>
      </c>
      <c r="G1843" s="10">
        <f>IFERROR(IF('Paste data'!G1843="","",(IF(ISNUMBER('Paste data'!G1843),'Paste data'!G1843,IFERROR(DATE(VALUE(LEFT('Paste data'!G1843,4)),VALUE(MID('Paste data'!G1843,6,2)),VALUE(MID('Paste data'!G1843,9,2)))+VALUE(MID('Paste data'!G1843,12,2))/24+VALUE(MID('Paste data'!G1843,15,2))/1440,"")))-WEEKDAY((IF(ISNUMBER('Paste data'!G1843),'Paste data'!G1843,IFERROR(DATE(VALUE(LEFT('Paste data'!G1843,4)),VALUE(MID('Paste data'!G1843,6,2)),VALUE(MID('Paste data'!G1843,9,2)))+VALUE(MID('Paste data'!G1843,12,2))/24+VALUE(MID('Paste data'!G1843,15,2))/1440,""))),3)),"")</f>
      </c>
    </row>
    <row r="1844" spans="1:7" x14ac:dyDescent="0.25">
      <c r="A1844" s="10">
        <f>IF('Paste data'!A1844="","",'Paste data'!A1844)</f>
      </c>
      <c r="B1844" s="4">
        <f>IF('Paste data'!A1844="","",'Paste data'!D1844)</f>
      </c>
      <c r="C1844" s="4">
        <f>IF('Paste data'!A1844="","",'Paste data'!B1844)</f>
      </c>
      <c r="D1844" s="11">
        <f>IFERROR(IF(OR('Paste data'!E1844="",'Paste data'!F1844=""),"",ROUND((IF(ISNUMBER('Paste data'!F1844),'Paste data'!F1844,IFERROR(DATE(VALUE(LEFT('Paste data'!F1844,4)),VALUE(MID('Paste data'!F1844,6,2)),VALUE(MID('Paste data'!F1844,9,2)))+VALUE(MID('Paste data'!F1844,12,2))/24+VALUE(MID('Paste data'!F1844,15,2))/1440,"")))-(IF(ISNUMBER('Paste data'!E1844),'Paste data'!E1844,IFERROR(DATE(VALUE(LEFT('Paste data'!E1844,4)),VALUE(MID('Paste data'!E1844,6,2)),VALUE(MID('Paste data'!E1844,9,2)))+VALUE(MID('Paste data'!E1844,12,2))/24+VALUE(MID('Paste data'!E1844,15,2))/1440,""))),2)),"")</f>
      </c>
      <c r="E1844" s="11">
        <f>IFERROR(IF(OR('Paste data'!F1844="",'Paste data'!G1844=""),"",ROUND((IF(ISNUMBER('Paste data'!G1844),'Paste data'!G1844,IFERROR(DATE(VALUE(LEFT('Paste data'!G1844,4)),VALUE(MID('Paste data'!G1844,6,2)),VALUE(MID('Paste data'!G1844,9,2)))+VALUE(MID('Paste data'!G1844,12,2))/24+VALUE(MID('Paste data'!G1844,15,2))/1440,"")))-(IF(ISNUMBER('Paste data'!F1844),'Paste data'!F1844,IFERROR(DATE(VALUE(LEFT('Paste data'!F1844,4)),VALUE(MID('Paste data'!F1844,6,2)),VALUE(MID('Paste data'!F1844,9,2)))+VALUE(MID('Paste data'!F1844,12,2))/24+VALUE(MID('Paste data'!F1844,15,2))/1440,""))),2)),"")</f>
      </c>
      <c r="F1844" s="11">
        <f>IFERROR(IF(OR('Paste data'!E1844="",'Paste data'!G1844=""),"",ROUND((IF(ISNUMBER('Paste data'!G1844),'Paste data'!G1844,IFERROR(DATE(VALUE(LEFT('Paste data'!G1844,4)),VALUE(MID('Paste data'!G1844,6,2)),VALUE(MID('Paste data'!G1844,9,2)))+VALUE(MID('Paste data'!G1844,12,2))/24+VALUE(MID('Paste data'!G1844,15,2))/1440,"")))-(IF(ISNUMBER('Paste data'!E1844),'Paste data'!E1844,IFERROR(DATE(VALUE(LEFT('Paste data'!E1844,4)),VALUE(MID('Paste data'!E1844,6,2)),VALUE(MID('Paste data'!E1844,9,2)))+VALUE(MID('Paste data'!E1844,12,2))/24+VALUE(MID('Paste data'!E1844,15,2))/1440,""))),2)),"")</f>
      </c>
      <c r="G1844" s="10">
        <f>IFERROR(IF('Paste data'!G1844="","",(IF(ISNUMBER('Paste data'!G1844),'Paste data'!G1844,IFERROR(DATE(VALUE(LEFT('Paste data'!G1844,4)),VALUE(MID('Paste data'!G1844,6,2)),VALUE(MID('Paste data'!G1844,9,2)))+VALUE(MID('Paste data'!G1844,12,2))/24+VALUE(MID('Paste data'!G1844,15,2))/1440,"")))-WEEKDAY((IF(ISNUMBER('Paste data'!G1844),'Paste data'!G1844,IFERROR(DATE(VALUE(LEFT('Paste data'!G1844,4)),VALUE(MID('Paste data'!G1844,6,2)),VALUE(MID('Paste data'!G1844,9,2)))+VALUE(MID('Paste data'!G1844,12,2))/24+VALUE(MID('Paste data'!G1844,15,2))/1440,""))),3)),"")</f>
      </c>
    </row>
    <row r="1845" spans="1:7" x14ac:dyDescent="0.25">
      <c r="A1845" s="10">
        <f>IF('Paste data'!A1845="","",'Paste data'!A1845)</f>
      </c>
      <c r="B1845" s="4">
        <f>IF('Paste data'!A1845="","",'Paste data'!D1845)</f>
      </c>
      <c r="C1845" s="4">
        <f>IF('Paste data'!A1845="","",'Paste data'!B1845)</f>
      </c>
      <c r="D1845" s="11">
        <f>IFERROR(IF(OR('Paste data'!E1845="",'Paste data'!F1845=""),"",ROUND((IF(ISNUMBER('Paste data'!F1845),'Paste data'!F1845,IFERROR(DATE(VALUE(LEFT('Paste data'!F1845,4)),VALUE(MID('Paste data'!F1845,6,2)),VALUE(MID('Paste data'!F1845,9,2)))+VALUE(MID('Paste data'!F1845,12,2))/24+VALUE(MID('Paste data'!F1845,15,2))/1440,"")))-(IF(ISNUMBER('Paste data'!E1845),'Paste data'!E1845,IFERROR(DATE(VALUE(LEFT('Paste data'!E1845,4)),VALUE(MID('Paste data'!E1845,6,2)),VALUE(MID('Paste data'!E1845,9,2)))+VALUE(MID('Paste data'!E1845,12,2))/24+VALUE(MID('Paste data'!E1845,15,2))/1440,""))),2)),"")</f>
      </c>
      <c r="E1845" s="11">
        <f>IFERROR(IF(OR('Paste data'!F1845="",'Paste data'!G1845=""),"",ROUND((IF(ISNUMBER('Paste data'!G1845),'Paste data'!G1845,IFERROR(DATE(VALUE(LEFT('Paste data'!G1845,4)),VALUE(MID('Paste data'!G1845,6,2)),VALUE(MID('Paste data'!G1845,9,2)))+VALUE(MID('Paste data'!G1845,12,2))/24+VALUE(MID('Paste data'!G1845,15,2))/1440,"")))-(IF(ISNUMBER('Paste data'!F1845),'Paste data'!F1845,IFERROR(DATE(VALUE(LEFT('Paste data'!F1845,4)),VALUE(MID('Paste data'!F1845,6,2)),VALUE(MID('Paste data'!F1845,9,2)))+VALUE(MID('Paste data'!F1845,12,2))/24+VALUE(MID('Paste data'!F1845,15,2))/1440,""))),2)),"")</f>
      </c>
      <c r="F1845" s="11">
        <f>IFERROR(IF(OR('Paste data'!E1845="",'Paste data'!G1845=""),"",ROUND((IF(ISNUMBER('Paste data'!G1845),'Paste data'!G1845,IFERROR(DATE(VALUE(LEFT('Paste data'!G1845,4)),VALUE(MID('Paste data'!G1845,6,2)),VALUE(MID('Paste data'!G1845,9,2)))+VALUE(MID('Paste data'!G1845,12,2))/24+VALUE(MID('Paste data'!G1845,15,2))/1440,"")))-(IF(ISNUMBER('Paste data'!E1845),'Paste data'!E1845,IFERROR(DATE(VALUE(LEFT('Paste data'!E1845,4)),VALUE(MID('Paste data'!E1845,6,2)),VALUE(MID('Paste data'!E1845,9,2)))+VALUE(MID('Paste data'!E1845,12,2))/24+VALUE(MID('Paste data'!E1845,15,2))/1440,""))),2)),"")</f>
      </c>
      <c r="G1845" s="10">
        <f>IFERROR(IF('Paste data'!G1845="","",(IF(ISNUMBER('Paste data'!G1845),'Paste data'!G1845,IFERROR(DATE(VALUE(LEFT('Paste data'!G1845,4)),VALUE(MID('Paste data'!G1845,6,2)),VALUE(MID('Paste data'!G1845,9,2)))+VALUE(MID('Paste data'!G1845,12,2))/24+VALUE(MID('Paste data'!G1845,15,2))/1440,"")))-WEEKDAY((IF(ISNUMBER('Paste data'!G1845),'Paste data'!G1845,IFERROR(DATE(VALUE(LEFT('Paste data'!G1845,4)),VALUE(MID('Paste data'!G1845,6,2)),VALUE(MID('Paste data'!G1845,9,2)))+VALUE(MID('Paste data'!G1845,12,2))/24+VALUE(MID('Paste data'!G1845,15,2))/1440,""))),3)),"")</f>
      </c>
    </row>
    <row r="1846" spans="1:7" x14ac:dyDescent="0.25">
      <c r="A1846" s="10">
        <f>IF('Paste data'!A1846="","",'Paste data'!A1846)</f>
      </c>
      <c r="B1846" s="4">
        <f>IF('Paste data'!A1846="","",'Paste data'!D1846)</f>
      </c>
      <c r="C1846" s="4">
        <f>IF('Paste data'!A1846="","",'Paste data'!B1846)</f>
      </c>
      <c r="D1846" s="11">
        <f>IFERROR(IF(OR('Paste data'!E1846="",'Paste data'!F1846=""),"",ROUND((IF(ISNUMBER('Paste data'!F1846),'Paste data'!F1846,IFERROR(DATE(VALUE(LEFT('Paste data'!F1846,4)),VALUE(MID('Paste data'!F1846,6,2)),VALUE(MID('Paste data'!F1846,9,2)))+VALUE(MID('Paste data'!F1846,12,2))/24+VALUE(MID('Paste data'!F1846,15,2))/1440,"")))-(IF(ISNUMBER('Paste data'!E1846),'Paste data'!E1846,IFERROR(DATE(VALUE(LEFT('Paste data'!E1846,4)),VALUE(MID('Paste data'!E1846,6,2)),VALUE(MID('Paste data'!E1846,9,2)))+VALUE(MID('Paste data'!E1846,12,2))/24+VALUE(MID('Paste data'!E1846,15,2))/1440,""))),2)),"")</f>
      </c>
      <c r="E1846" s="11">
        <f>IFERROR(IF(OR('Paste data'!F1846="",'Paste data'!G1846=""),"",ROUND((IF(ISNUMBER('Paste data'!G1846),'Paste data'!G1846,IFERROR(DATE(VALUE(LEFT('Paste data'!G1846,4)),VALUE(MID('Paste data'!G1846,6,2)),VALUE(MID('Paste data'!G1846,9,2)))+VALUE(MID('Paste data'!G1846,12,2))/24+VALUE(MID('Paste data'!G1846,15,2))/1440,"")))-(IF(ISNUMBER('Paste data'!F1846),'Paste data'!F1846,IFERROR(DATE(VALUE(LEFT('Paste data'!F1846,4)),VALUE(MID('Paste data'!F1846,6,2)),VALUE(MID('Paste data'!F1846,9,2)))+VALUE(MID('Paste data'!F1846,12,2))/24+VALUE(MID('Paste data'!F1846,15,2))/1440,""))),2)),"")</f>
      </c>
      <c r="F1846" s="11">
        <f>IFERROR(IF(OR('Paste data'!E1846="",'Paste data'!G1846=""),"",ROUND((IF(ISNUMBER('Paste data'!G1846),'Paste data'!G1846,IFERROR(DATE(VALUE(LEFT('Paste data'!G1846,4)),VALUE(MID('Paste data'!G1846,6,2)),VALUE(MID('Paste data'!G1846,9,2)))+VALUE(MID('Paste data'!G1846,12,2))/24+VALUE(MID('Paste data'!G1846,15,2))/1440,"")))-(IF(ISNUMBER('Paste data'!E1846),'Paste data'!E1846,IFERROR(DATE(VALUE(LEFT('Paste data'!E1846,4)),VALUE(MID('Paste data'!E1846,6,2)),VALUE(MID('Paste data'!E1846,9,2)))+VALUE(MID('Paste data'!E1846,12,2))/24+VALUE(MID('Paste data'!E1846,15,2))/1440,""))),2)),"")</f>
      </c>
      <c r="G1846" s="10">
        <f>IFERROR(IF('Paste data'!G1846="","",(IF(ISNUMBER('Paste data'!G1846),'Paste data'!G1846,IFERROR(DATE(VALUE(LEFT('Paste data'!G1846,4)),VALUE(MID('Paste data'!G1846,6,2)),VALUE(MID('Paste data'!G1846,9,2)))+VALUE(MID('Paste data'!G1846,12,2))/24+VALUE(MID('Paste data'!G1846,15,2))/1440,"")))-WEEKDAY((IF(ISNUMBER('Paste data'!G1846),'Paste data'!G1846,IFERROR(DATE(VALUE(LEFT('Paste data'!G1846,4)),VALUE(MID('Paste data'!G1846,6,2)),VALUE(MID('Paste data'!G1846,9,2)))+VALUE(MID('Paste data'!G1846,12,2))/24+VALUE(MID('Paste data'!G1846,15,2))/1440,""))),3)),"")</f>
      </c>
    </row>
    <row r="1847" spans="1:7" x14ac:dyDescent="0.25">
      <c r="A1847" s="10">
        <f>IF('Paste data'!A1847="","",'Paste data'!A1847)</f>
      </c>
      <c r="B1847" s="4">
        <f>IF('Paste data'!A1847="","",'Paste data'!D1847)</f>
      </c>
      <c r="C1847" s="4">
        <f>IF('Paste data'!A1847="","",'Paste data'!B1847)</f>
      </c>
      <c r="D1847" s="11">
        <f>IFERROR(IF(OR('Paste data'!E1847="",'Paste data'!F1847=""),"",ROUND((IF(ISNUMBER('Paste data'!F1847),'Paste data'!F1847,IFERROR(DATE(VALUE(LEFT('Paste data'!F1847,4)),VALUE(MID('Paste data'!F1847,6,2)),VALUE(MID('Paste data'!F1847,9,2)))+VALUE(MID('Paste data'!F1847,12,2))/24+VALUE(MID('Paste data'!F1847,15,2))/1440,"")))-(IF(ISNUMBER('Paste data'!E1847),'Paste data'!E1847,IFERROR(DATE(VALUE(LEFT('Paste data'!E1847,4)),VALUE(MID('Paste data'!E1847,6,2)),VALUE(MID('Paste data'!E1847,9,2)))+VALUE(MID('Paste data'!E1847,12,2))/24+VALUE(MID('Paste data'!E1847,15,2))/1440,""))),2)),"")</f>
      </c>
      <c r="E1847" s="11">
        <f>IFERROR(IF(OR('Paste data'!F1847="",'Paste data'!G1847=""),"",ROUND((IF(ISNUMBER('Paste data'!G1847),'Paste data'!G1847,IFERROR(DATE(VALUE(LEFT('Paste data'!G1847,4)),VALUE(MID('Paste data'!G1847,6,2)),VALUE(MID('Paste data'!G1847,9,2)))+VALUE(MID('Paste data'!G1847,12,2))/24+VALUE(MID('Paste data'!G1847,15,2))/1440,"")))-(IF(ISNUMBER('Paste data'!F1847),'Paste data'!F1847,IFERROR(DATE(VALUE(LEFT('Paste data'!F1847,4)),VALUE(MID('Paste data'!F1847,6,2)),VALUE(MID('Paste data'!F1847,9,2)))+VALUE(MID('Paste data'!F1847,12,2))/24+VALUE(MID('Paste data'!F1847,15,2))/1440,""))),2)),"")</f>
      </c>
      <c r="F1847" s="11">
        <f>IFERROR(IF(OR('Paste data'!E1847="",'Paste data'!G1847=""),"",ROUND((IF(ISNUMBER('Paste data'!G1847),'Paste data'!G1847,IFERROR(DATE(VALUE(LEFT('Paste data'!G1847,4)),VALUE(MID('Paste data'!G1847,6,2)),VALUE(MID('Paste data'!G1847,9,2)))+VALUE(MID('Paste data'!G1847,12,2))/24+VALUE(MID('Paste data'!G1847,15,2))/1440,"")))-(IF(ISNUMBER('Paste data'!E1847),'Paste data'!E1847,IFERROR(DATE(VALUE(LEFT('Paste data'!E1847,4)),VALUE(MID('Paste data'!E1847,6,2)),VALUE(MID('Paste data'!E1847,9,2)))+VALUE(MID('Paste data'!E1847,12,2))/24+VALUE(MID('Paste data'!E1847,15,2))/1440,""))),2)),"")</f>
      </c>
      <c r="G1847" s="10">
        <f>IFERROR(IF('Paste data'!G1847="","",(IF(ISNUMBER('Paste data'!G1847),'Paste data'!G1847,IFERROR(DATE(VALUE(LEFT('Paste data'!G1847,4)),VALUE(MID('Paste data'!G1847,6,2)),VALUE(MID('Paste data'!G1847,9,2)))+VALUE(MID('Paste data'!G1847,12,2))/24+VALUE(MID('Paste data'!G1847,15,2))/1440,"")))-WEEKDAY((IF(ISNUMBER('Paste data'!G1847),'Paste data'!G1847,IFERROR(DATE(VALUE(LEFT('Paste data'!G1847,4)),VALUE(MID('Paste data'!G1847,6,2)),VALUE(MID('Paste data'!G1847,9,2)))+VALUE(MID('Paste data'!G1847,12,2))/24+VALUE(MID('Paste data'!G1847,15,2))/1440,""))),3)),"")</f>
      </c>
    </row>
    <row r="1848" spans="1:7" x14ac:dyDescent="0.25">
      <c r="A1848" s="10">
        <f>IF('Paste data'!A1848="","",'Paste data'!A1848)</f>
      </c>
      <c r="B1848" s="4">
        <f>IF('Paste data'!A1848="","",'Paste data'!D1848)</f>
      </c>
      <c r="C1848" s="4">
        <f>IF('Paste data'!A1848="","",'Paste data'!B1848)</f>
      </c>
      <c r="D1848" s="11">
        <f>IFERROR(IF(OR('Paste data'!E1848="",'Paste data'!F1848=""),"",ROUND((IF(ISNUMBER('Paste data'!F1848),'Paste data'!F1848,IFERROR(DATE(VALUE(LEFT('Paste data'!F1848,4)),VALUE(MID('Paste data'!F1848,6,2)),VALUE(MID('Paste data'!F1848,9,2)))+VALUE(MID('Paste data'!F1848,12,2))/24+VALUE(MID('Paste data'!F1848,15,2))/1440,"")))-(IF(ISNUMBER('Paste data'!E1848),'Paste data'!E1848,IFERROR(DATE(VALUE(LEFT('Paste data'!E1848,4)),VALUE(MID('Paste data'!E1848,6,2)),VALUE(MID('Paste data'!E1848,9,2)))+VALUE(MID('Paste data'!E1848,12,2))/24+VALUE(MID('Paste data'!E1848,15,2))/1440,""))),2)),"")</f>
      </c>
      <c r="E1848" s="11">
        <f>IFERROR(IF(OR('Paste data'!F1848="",'Paste data'!G1848=""),"",ROUND((IF(ISNUMBER('Paste data'!G1848),'Paste data'!G1848,IFERROR(DATE(VALUE(LEFT('Paste data'!G1848,4)),VALUE(MID('Paste data'!G1848,6,2)),VALUE(MID('Paste data'!G1848,9,2)))+VALUE(MID('Paste data'!G1848,12,2))/24+VALUE(MID('Paste data'!G1848,15,2))/1440,"")))-(IF(ISNUMBER('Paste data'!F1848),'Paste data'!F1848,IFERROR(DATE(VALUE(LEFT('Paste data'!F1848,4)),VALUE(MID('Paste data'!F1848,6,2)),VALUE(MID('Paste data'!F1848,9,2)))+VALUE(MID('Paste data'!F1848,12,2))/24+VALUE(MID('Paste data'!F1848,15,2))/1440,""))),2)),"")</f>
      </c>
      <c r="F1848" s="11">
        <f>IFERROR(IF(OR('Paste data'!E1848="",'Paste data'!G1848=""),"",ROUND((IF(ISNUMBER('Paste data'!G1848),'Paste data'!G1848,IFERROR(DATE(VALUE(LEFT('Paste data'!G1848,4)),VALUE(MID('Paste data'!G1848,6,2)),VALUE(MID('Paste data'!G1848,9,2)))+VALUE(MID('Paste data'!G1848,12,2))/24+VALUE(MID('Paste data'!G1848,15,2))/1440,"")))-(IF(ISNUMBER('Paste data'!E1848),'Paste data'!E1848,IFERROR(DATE(VALUE(LEFT('Paste data'!E1848,4)),VALUE(MID('Paste data'!E1848,6,2)),VALUE(MID('Paste data'!E1848,9,2)))+VALUE(MID('Paste data'!E1848,12,2))/24+VALUE(MID('Paste data'!E1848,15,2))/1440,""))),2)),"")</f>
      </c>
      <c r="G1848" s="10">
        <f>IFERROR(IF('Paste data'!G1848="","",(IF(ISNUMBER('Paste data'!G1848),'Paste data'!G1848,IFERROR(DATE(VALUE(LEFT('Paste data'!G1848,4)),VALUE(MID('Paste data'!G1848,6,2)),VALUE(MID('Paste data'!G1848,9,2)))+VALUE(MID('Paste data'!G1848,12,2))/24+VALUE(MID('Paste data'!G1848,15,2))/1440,"")))-WEEKDAY((IF(ISNUMBER('Paste data'!G1848),'Paste data'!G1848,IFERROR(DATE(VALUE(LEFT('Paste data'!G1848,4)),VALUE(MID('Paste data'!G1848,6,2)),VALUE(MID('Paste data'!G1848,9,2)))+VALUE(MID('Paste data'!G1848,12,2))/24+VALUE(MID('Paste data'!G1848,15,2))/1440,""))),3)),"")</f>
      </c>
    </row>
    <row r="1849" spans="1:7" x14ac:dyDescent="0.25">
      <c r="A1849" s="10">
        <f>IF('Paste data'!A1849="","",'Paste data'!A1849)</f>
      </c>
      <c r="B1849" s="4">
        <f>IF('Paste data'!A1849="","",'Paste data'!D1849)</f>
      </c>
      <c r="C1849" s="4">
        <f>IF('Paste data'!A1849="","",'Paste data'!B1849)</f>
      </c>
      <c r="D1849" s="11">
        <f>IFERROR(IF(OR('Paste data'!E1849="",'Paste data'!F1849=""),"",ROUND((IF(ISNUMBER('Paste data'!F1849),'Paste data'!F1849,IFERROR(DATE(VALUE(LEFT('Paste data'!F1849,4)),VALUE(MID('Paste data'!F1849,6,2)),VALUE(MID('Paste data'!F1849,9,2)))+VALUE(MID('Paste data'!F1849,12,2))/24+VALUE(MID('Paste data'!F1849,15,2))/1440,"")))-(IF(ISNUMBER('Paste data'!E1849),'Paste data'!E1849,IFERROR(DATE(VALUE(LEFT('Paste data'!E1849,4)),VALUE(MID('Paste data'!E1849,6,2)),VALUE(MID('Paste data'!E1849,9,2)))+VALUE(MID('Paste data'!E1849,12,2))/24+VALUE(MID('Paste data'!E1849,15,2))/1440,""))),2)),"")</f>
      </c>
      <c r="E1849" s="11">
        <f>IFERROR(IF(OR('Paste data'!F1849="",'Paste data'!G1849=""),"",ROUND((IF(ISNUMBER('Paste data'!G1849),'Paste data'!G1849,IFERROR(DATE(VALUE(LEFT('Paste data'!G1849,4)),VALUE(MID('Paste data'!G1849,6,2)),VALUE(MID('Paste data'!G1849,9,2)))+VALUE(MID('Paste data'!G1849,12,2))/24+VALUE(MID('Paste data'!G1849,15,2))/1440,"")))-(IF(ISNUMBER('Paste data'!F1849),'Paste data'!F1849,IFERROR(DATE(VALUE(LEFT('Paste data'!F1849,4)),VALUE(MID('Paste data'!F1849,6,2)),VALUE(MID('Paste data'!F1849,9,2)))+VALUE(MID('Paste data'!F1849,12,2))/24+VALUE(MID('Paste data'!F1849,15,2))/1440,""))),2)),"")</f>
      </c>
      <c r="F1849" s="11">
        <f>IFERROR(IF(OR('Paste data'!E1849="",'Paste data'!G1849=""),"",ROUND((IF(ISNUMBER('Paste data'!G1849),'Paste data'!G1849,IFERROR(DATE(VALUE(LEFT('Paste data'!G1849,4)),VALUE(MID('Paste data'!G1849,6,2)),VALUE(MID('Paste data'!G1849,9,2)))+VALUE(MID('Paste data'!G1849,12,2))/24+VALUE(MID('Paste data'!G1849,15,2))/1440,"")))-(IF(ISNUMBER('Paste data'!E1849),'Paste data'!E1849,IFERROR(DATE(VALUE(LEFT('Paste data'!E1849,4)),VALUE(MID('Paste data'!E1849,6,2)),VALUE(MID('Paste data'!E1849,9,2)))+VALUE(MID('Paste data'!E1849,12,2))/24+VALUE(MID('Paste data'!E1849,15,2))/1440,""))),2)),"")</f>
      </c>
      <c r="G1849" s="10">
        <f>IFERROR(IF('Paste data'!G1849="","",(IF(ISNUMBER('Paste data'!G1849),'Paste data'!G1849,IFERROR(DATE(VALUE(LEFT('Paste data'!G1849,4)),VALUE(MID('Paste data'!G1849,6,2)),VALUE(MID('Paste data'!G1849,9,2)))+VALUE(MID('Paste data'!G1849,12,2))/24+VALUE(MID('Paste data'!G1849,15,2))/1440,"")))-WEEKDAY((IF(ISNUMBER('Paste data'!G1849),'Paste data'!G1849,IFERROR(DATE(VALUE(LEFT('Paste data'!G1849,4)),VALUE(MID('Paste data'!G1849,6,2)),VALUE(MID('Paste data'!G1849,9,2)))+VALUE(MID('Paste data'!G1849,12,2))/24+VALUE(MID('Paste data'!G1849,15,2))/1440,""))),3)),"")</f>
      </c>
    </row>
    <row r="1850" spans="1:7" x14ac:dyDescent="0.25">
      <c r="A1850" s="10">
        <f>IF('Paste data'!A1850="","",'Paste data'!A1850)</f>
      </c>
      <c r="B1850" s="4">
        <f>IF('Paste data'!A1850="","",'Paste data'!D1850)</f>
      </c>
      <c r="C1850" s="4">
        <f>IF('Paste data'!A1850="","",'Paste data'!B1850)</f>
      </c>
      <c r="D1850" s="11">
        <f>IFERROR(IF(OR('Paste data'!E1850="",'Paste data'!F1850=""),"",ROUND((IF(ISNUMBER('Paste data'!F1850),'Paste data'!F1850,IFERROR(DATE(VALUE(LEFT('Paste data'!F1850,4)),VALUE(MID('Paste data'!F1850,6,2)),VALUE(MID('Paste data'!F1850,9,2)))+VALUE(MID('Paste data'!F1850,12,2))/24+VALUE(MID('Paste data'!F1850,15,2))/1440,"")))-(IF(ISNUMBER('Paste data'!E1850),'Paste data'!E1850,IFERROR(DATE(VALUE(LEFT('Paste data'!E1850,4)),VALUE(MID('Paste data'!E1850,6,2)),VALUE(MID('Paste data'!E1850,9,2)))+VALUE(MID('Paste data'!E1850,12,2))/24+VALUE(MID('Paste data'!E1850,15,2))/1440,""))),2)),"")</f>
      </c>
      <c r="E1850" s="11">
        <f>IFERROR(IF(OR('Paste data'!F1850="",'Paste data'!G1850=""),"",ROUND((IF(ISNUMBER('Paste data'!G1850),'Paste data'!G1850,IFERROR(DATE(VALUE(LEFT('Paste data'!G1850,4)),VALUE(MID('Paste data'!G1850,6,2)),VALUE(MID('Paste data'!G1850,9,2)))+VALUE(MID('Paste data'!G1850,12,2))/24+VALUE(MID('Paste data'!G1850,15,2))/1440,"")))-(IF(ISNUMBER('Paste data'!F1850),'Paste data'!F1850,IFERROR(DATE(VALUE(LEFT('Paste data'!F1850,4)),VALUE(MID('Paste data'!F1850,6,2)),VALUE(MID('Paste data'!F1850,9,2)))+VALUE(MID('Paste data'!F1850,12,2))/24+VALUE(MID('Paste data'!F1850,15,2))/1440,""))),2)),"")</f>
      </c>
      <c r="F1850" s="11">
        <f>IFERROR(IF(OR('Paste data'!E1850="",'Paste data'!G1850=""),"",ROUND((IF(ISNUMBER('Paste data'!G1850),'Paste data'!G1850,IFERROR(DATE(VALUE(LEFT('Paste data'!G1850,4)),VALUE(MID('Paste data'!G1850,6,2)),VALUE(MID('Paste data'!G1850,9,2)))+VALUE(MID('Paste data'!G1850,12,2))/24+VALUE(MID('Paste data'!G1850,15,2))/1440,"")))-(IF(ISNUMBER('Paste data'!E1850),'Paste data'!E1850,IFERROR(DATE(VALUE(LEFT('Paste data'!E1850,4)),VALUE(MID('Paste data'!E1850,6,2)),VALUE(MID('Paste data'!E1850,9,2)))+VALUE(MID('Paste data'!E1850,12,2))/24+VALUE(MID('Paste data'!E1850,15,2))/1440,""))),2)),"")</f>
      </c>
      <c r="G1850" s="10">
        <f>IFERROR(IF('Paste data'!G1850="","",(IF(ISNUMBER('Paste data'!G1850),'Paste data'!G1850,IFERROR(DATE(VALUE(LEFT('Paste data'!G1850,4)),VALUE(MID('Paste data'!G1850,6,2)),VALUE(MID('Paste data'!G1850,9,2)))+VALUE(MID('Paste data'!G1850,12,2))/24+VALUE(MID('Paste data'!G1850,15,2))/1440,"")))-WEEKDAY((IF(ISNUMBER('Paste data'!G1850),'Paste data'!G1850,IFERROR(DATE(VALUE(LEFT('Paste data'!G1850,4)),VALUE(MID('Paste data'!G1850,6,2)),VALUE(MID('Paste data'!G1850,9,2)))+VALUE(MID('Paste data'!G1850,12,2))/24+VALUE(MID('Paste data'!G1850,15,2))/1440,""))),3)),"")</f>
      </c>
    </row>
    <row r="1851" spans="1:7" x14ac:dyDescent="0.25">
      <c r="A1851" s="10">
        <f>IF('Paste data'!A1851="","",'Paste data'!A1851)</f>
      </c>
      <c r="B1851" s="4">
        <f>IF('Paste data'!A1851="","",'Paste data'!D1851)</f>
      </c>
      <c r="C1851" s="4">
        <f>IF('Paste data'!A1851="","",'Paste data'!B1851)</f>
      </c>
      <c r="D1851" s="11">
        <f>IFERROR(IF(OR('Paste data'!E1851="",'Paste data'!F1851=""),"",ROUND((IF(ISNUMBER('Paste data'!F1851),'Paste data'!F1851,IFERROR(DATE(VALUE(LEFT('Paste data'!F1851,4)),VALUE(MID('Paste data'!F1851,6,2)),VALUE(MID('Paste data'!F1851,9,2)))+VALUE(MID('Paste data'!F1851,12,2))/24+VALUE(MID('Paste data'!F1851,15,2))/1440,"")))-(IF(ISNUMBER('Paste data'!E1851),'Paste data'!E1851,IFERROR(DATE(VALUE(LEFT('Paste data'!E1851,4)),VALUE(MID('Paste data'!E1851,6,2)),VALUE(MID('Paste data'!E1851,9,2)))+VALUE(MID('Paste data'!E1851,12,2))/24+VALUE(MID('Paste data'!E1851,15,2))/1440,""))),2)),"")</f>
      </c>
      <c r="E1851" s="11">
        <f>IFERROR(IF(OR('Paste data'!F1851="",'Paste data'!G1851=""),"",ROUND((IF(ISNUMBER('Paste data'!G1851),'Paste data'!G1851,IFERROR(DATE(VALUE(LEFT('Paste data'!G1851,4)),VALUE(MID('Paste data'!G1851,6,2)),VALUE(MID('Paste data'!G1851,9,2)))+VALUE(MID('Paste data'!G1851,12,2))/24+VALUE(MID('Paste data'!G1851,15,2))/1440,"")))-(IF(ISNUMBER('Paste data'!F1851),'Paste data'!F1851,IFERROR(DATE(VALUE(LEFT('Paste data'!F1851,4)),VALUE(MID('Paste data'!F1851,6,2)),VALUE(MID('Paste data'!F1851,9,2)))+VALUE(MID('Paste data'!F1851,12,2))/24+VALUE(MID('Paste data'!F1851,15,2))/1440,""))),2)),"")</f>
      </c>
      <c r="F1851" s="11">
        <f>IFERROR(IF(OR('Paste data'!E1851="",'Paste data'!G1851=""),"",ROUND((IF(ISNUMBER('Paste data'!G1851),'Paste data'!G1851,IFERROR(DATE(VALUE(LEFT('Paste data'!G1851,4)),VALUE(MID('Paste data'!G1851,6,2)),VALUE(MID('Paste data'!G1851,9,2)))+VALUE(MID('Paste data'!G1851,12,2))/24+VALUE(MID('Paste data'!G1851,15,2))/1440,"")))-(IF(ISNUMBER('Paste data'!E1851),'Paste data'!E1851,IFERROR(DATE(VALUE(LEFT('Paste data'!E1851,4)),VALUE(MID('Paste data'!E1851,6,2)),VALUE(MID('Paste data'!E1851,9,2)))+VALUE(MID('Paste data'!E1851,12,2))/24+VALUE(MID('Paste data'!E1851,15,2))/1440,""))),2)),"")</f>
      </c>
      <c r="G1851" s="10">
        <f>IFERROR(IF('Paste data'!G1851="","",(IF(ISNUMBER('Paste data'!G1851),'Paste data'!G1851,IFERROR(DATE(VALUE(LEFT('Paste data'!G1851,4)),VALUE(MID('Paste data'!G1851,6,2)),VALUE(MID('Paste data'!G1851,9,2)))+VALUE(MID('Paste data'!G1851,12,2))/24+VALUE(MID('Paste data'!G1851,15,2))/1440,"")))-WEEKDAY((IF(ISNUMBER('Paste data'!G1851),'Paste data'!G1851,IFERROR(DATE(VALUE(LEFT('Paste data'!G1851,4)),VALUE(MID('Paste data'!G1851,6,2)),VALUE(MID('Paste data'!G1851,9,2)))+VALUE(MID('Paste data'!G1851,12,2))/24+VALUE(MID('Paste data'!G1851,15,2))/1440,""))),3)),"")</f>
      </c>
    </row>
    <row r="1852" spans="1:7" x14ac:dyDescent="0.25">
      <c r="A1852" s="10">
        <f>IF('Paste data'!A1852="","",'Paste data'!A1852)</f>
      </c>
      <c r="B1852" s="4">
        <f>IF('Paste data'!A1852="","",'Paste data'!D1852)</f>
      </c>
      <c r="C1852" s="4">
        <f>IF('Paste data'!A1852="","",'Paste data'!B1852)</f>
      </c>
      <c r="D1852" s="11">
        <f>IFERROR(IF(OR('Paste data'!E1852="",'Paste data'!F1852=""),"",ROUND((IF(ISNUMBER('Paste data'!F1852),'Paste data'!F1852,IFERROR(DATE(VALUE(LEFT('Paste data'!F1852,4)),VALUE(MID('Paste data'!F1852,6,2)),VALUE(MID('Paste data'!F1852,9,2)))+VALUE(MID('Paste data'!F1852,12,2))/24+VALUE(MID('Paste data'!F1852,15,2))/1440,"")))-(IF(ISNUMBER('Paste data'!E1852),'Paste data'!E1852,IFERROR(DATE(VALUE(LEFT('Paste data'!E1852,4)),VALUE(MID('Paste data'!E1852,6,2)),VALUE(MID('Paste data'!E1852,9,2)))+VALUE(MID('Paste data'!E1852,12,2))/24+VALUE(MID('Paste data'!E1852,15,2))/1440,""))),2)),"")</f>
      </c>
      <c r="E1852" s="11">
        <f>IFERROR(IF(OR('Paste data'!F1852="",'Paste data'!G1852=""),"",ROUND((IF(ISNUMBER('Paste data'!G1852),'Paste data'!G1852,IFERROR(DATE(VALUE(LEFT('Paste data'!G1852,4)),VALUE(MID('Paste data'!G1852,6,2)),VALUE(MID('Paste data'!G1852,9,2)))+VALUE(MID('Paste data'!G1852,12,2))/24+VALUE(MID('Paste data'!G1852,15,2))/1440,"")))-(IF(ISNUMBER('Paste data'!F1852),'Paste data'!F1852,IFERROR(DATE(VALUE(LEFT('Paste data'!F1852,4)),VALUE(MID('Paste data'!F1852,6,2)),VALUE(MID('Paste data'!F1852,9,2)))+VALUE(MID('Paste data'!F1852,12,2))/24+VALUE(MID('Paste data'!F1852,15,2))/1440,""))),2)),"")</f>
      </c>
      <c r="F1852" s="11">
        <f>IFERROR(IF(OR('Paste data'!E1852="",'Paste data'!G1852=""),"",ROUND((IF(ISNUMBER('Paste data'!G1852),'Paste data'!G1852,IFERROR(DATE(VALUE(LEFT('Paste data'!G1852,4)),VALUE(MID('Paste data'!G1852,6,2)),VALUE(MID('Paste data'!G1852,9,2)))+VALUE(MID('Paste data'!G1852,12,2))/24+VALUE(MID('Paste data'!G1852,15,2))/1440,"")))-(IF(ISNUMBER('Paste data'!E1852),'Paste data'!E1852,IFERROR(DATE(VALUE(LEFT('Paste data'!E1852,4)),VALUE(MID('Paste data'!E1852,6,2)),VALUE(MID('Paste data'!E1852,9,2)))+VALUE(MID('Paste data'!E1852,12,2))/24+VALUE(MID('Paste data'!E1852,15,2))/1440,""))),2)),"")</f>
      </c>
      <c r="G1852" s="10">
        <f>IFERROR(IF('Paste data'!G1852="","",(IF(ISNUMBER('Paste data'!G1852),'Paste data'!G1852,IFERROR(DATE(VALUE(LEFT('Paste data'!G1852,4)),VALUE(MID('Paste data'!G1852,6,2)),VALUE(MID('Paste data'!G1852,9,2)))+VALUE(MID('Paste data'!G1852,12,2))/24+VALUE(MID('Paste data'!G1852,15,2))/1440,"")))-WEEKDAY((IF(ISNUMBER('Paste data'!G1852),'Paste data'!G1852,IFERROR(DATE(VALUE(LEFT('Paste data'!G1852,4)),VALUE(MID('Paste data'!G1852,6,2)),VALUE(MID('Paste data'!G1852,9,2)))+VALUE(MID('Paste data'!G1852,12,2))/24+VALUE(MID('Paste data'!G1852,15,2))/1440,""))),3)),"")</f>
      </c>
    </row>
    <row r="1853" spans="1:7" x14ac:dyDescent="0.25">
      <c r="A1853" s="10">
        <f>IF('Paste data'!A1853="","",'Paste data'!A1853)</f>
      </c>
      <c r="B1853" s="4">
        <f>IF('Paste data'!A1853="","",'Paste data'!D1853)</f>
      </c>
      <c r="C1853" s="4">
        <f>IF('Paste data'!A1853="","",'Paste data'!B1853)</f>
      </c>
      <c r="D1853" s="11">
        <f>IFERROR(IF(OR('Paste data'!E1853="",'Paste data'!F1853=""),"",ROUND((IF(ISNUMBER('Paste data'!F1853),'Paste data'!F1853,IFERROR(DATE(VALUE(LEFT('Paste data'!F1853,4)),VALUE(MID('Paste data'!F1853,6,2)),VALUE(MID('Paste data'!F1853,9,2)))+VALUE(MID('Paste data'!F1853,12,2))/24+VALUE(MID('Paste data'!F1853,15,2))/1440,"")))-(IF(ISNUMBER('Paste data'!E1853),'Paste data'!E1853,IFERROR(DATE(VALUE(LEFT('Paste data'!E1853,4)),VALUE(MID('Paste data'!E1853,6,2)),VALUE(MID('Paste data'!E1853,9,2)))+VALUE(MID('Paste data'!E1853,12,2))/24+VALUE(MID('Paste data'!E1853,15,2))/1440,""))),2)),"")</f>
      </c>
      <c r="E1853" s="11">
        <f>IFERROR(IF(OR('Paste data'!F1853="",'Paste data'!G1853=""),"",ROUND((IF(ISNUMBER('Paste data'!G1853),'Paste data'!G1853,IFERROR(DATE(VALUE(LEFT('Paste data'!G1853,4)),VALUE(MID('Paste data'!G1853,6,2)),VALUE(MID('Paste data'!G1853,9,2)))+VALUE(MID('Paste data'!G1853,12,2))/24+VALUE(MID('Paste data'!G1853,15,2))/1440,"")))-(IF(ISNUMBER('Paste data'!F1853),'Paste data'!F1853,IFERROR(DATE(VALUE(LEFT('Paste data'!F1853,4)),VALUE(MID('Paste data'!F1853,6,2)),VALUE(MID('Paste data'!F1853,9,2)))+VALUE(MID('Paste data'!F1853,12,2))/24+VALUE(MID('Paste data'!F1853,15,2))/1440,""))),2)),"")</f>
      </c>
      <c r="F1853" s="11">
        <f>IFERROR(IF(OR('Paste data'!E1853="",'Paste data'!G1853=""),"",ROUND((IF(ISNUMBER('Paste data'!G1853),'Paste data'!G1853,IFERROR(DATE(VALUE(LEFT('Paste data'!G1853,4)),VALUE(MID('Paste data'!G1853,6,2)),VALUE(MID('Paste data'!G1853,9,2)))+VALUE(MID('Paste data'!G1853,12,2))/24+VALUE(MID('Paste data'!G1853,15,2))/1440,"")))-(IF(ISNUMBER('Paste data'!E1853),'Paste data'!E1853,IFERROR(DATE(VALUE(LEFT('Paste data'!E1853,4)),VALUE(MID('Paste data'!E1853,6,2)),VALUE(MID('Paste data'!E1853,9,2)))+VALUE(MID('Paste data'!E1853,12,2))/24+VALUE(MID('Paste data'!E1853,15,2))/1440,""))),2)),"")</f>
      </c>
      <c r="G1853" s="10">
        <f>IFERROR(IF('Paste data'!G1853="","",(IF(ISNUMBER('Paste data'!G1853),'Paste data'!G1853,IFERROR(DATE(VALUE(LEFT('Paste data'!G1853,4)),VALUE(MID('Paste data'!G1853,6,2)),VALUE(MID('Paste data'!G1853,9,2)))+VALUE(MID('Paste data'!G1853,12,2))/24+VALUE(MID('Paste data'!G1853,15,2))/1440,"")))-WEEKDAY((IF(ISNUMBER('Paste data'!G1853),'Paste data'!G1853,IFERROR(DATE(VALUE(LEFT('Paste data'!G1853,4)),VALUE(MID('Paste data'!G1853,6,2)),VALUE(MID('Paste data'!G1853,9,2)))+VALUE(MID('Paste data'!G1853,12,2))/24+VALUE(MID('Paste data'!G1853,15,2))/1440,""))),3)),"")</f>
      </c>
    </row>
    <row r="1854" spans="1:7" x14ac:dyDescent="0.25">
      <c r="A1854" s="10">
        <f>IF('Paste data'!A1854="","",'Paste data'!A1854)</f>
      </c>
      <c r="B1854" s="4">
        <f>IF('Paste data'!A1854="","",'Paste data'!D1854)</f>
      </c>
      <c r="C1854" s="4">
        <f>IF('Paste data'!A1854="","",'Paste data'!B1854)</f>
      </c>
      <c r="D1854" s="11">
        <f>IFERROR(IF(OR('Paste data'!E1854="",'Paste data'!F1854=""),"",ROUND((IF(ISNUMBER('Paste data'!F1854),'Paste data'!F1854,IFERROR(DATE(VALUE(LEFT('Paste data'!F1854,4)),VALUE(MID('Paste data'!F1854,6,2)),VALUE(MID('Paste data'!F1854,9,2)))+VALUE(MID('Paste data'!F1854,12,2))/24+VALUE(MID('Paste data'!F1854,15,2))/1440,"")))-(IF(ISNUMBER('Paste data'!E1854),'Paste data'!E1854,IFERROR(DATE(VALUE(LEFT('Paste data'!E1854,4)),VALUE(MID('Paste data'!E1854,6,2)),VALUE(MID('Paste data'!E1854,9,2)))+VALUE(MID('Paste data'!E1854,12,2))/24+VALUE(MID('Paste data'!E1854,15,2))/1440,""))),2)),"")</f>
      </c>
      <c r="E1854" s="11">
        <f>IFERROR(IF(OR('Paste data'!F1854="",'Paste data'!G1854=""),"",ROUND((IF(ISNUMBER('Paste data'!G1854),'Paste data'!G1854,IFERROR(DATE(VALUE(LEFT('Paste data'!G1854,4)),VALUE(MID('Paste data'!G1854,6,2)),VALUE(MID('Paste data'!G1854,9,2)))+VALUE(MID('Paste data'!G1854,12,2))/24+VALUE(MID('Paste data'!G1854,15,2))/1440,"")))-(IF(ISNUMBER('Paste data'!F1854),'Paste data'!F1854,IFERROR(DATE(VALUE(LEFT('Paste data'!F1854,4)),VALUE(MID('Paste data'!F1854,6,2)),VALUE(MID('Paste data'!F1854,9,2)))+VALUE(MID('Paste data'!F1854,12,2))/24+VALUE(MID('Paste data'!F1854,15,2))/1440,""))),2)),"")</f>
      </c>
      <c r="F1854" s="11">
        <f>IFERROR(IF(OR('Paste data'!E1854="",'Paste data'!G1854=""),"",ROUND((IF(ISNUMBER('Paste data'!G1854),'Paste data'!G1854,IFERROR(DATE(VALUE(LEFT('Paste data'!G1854,4)),VALUE(MID('Paste data'!G1854,6,2)),VALUE(MID('Paste data'!G1854,9,2)))+VALUE(MID('Paste data'!G1854,12,2))/24+VALUE(MID('Paste data'!G1854,15,2))/1440,"")))-(IF(ISNUMBER('Paste data'!E1854),'Paste data'!E1854,IFERROR(DATE(VALUE(LEFT('Paste data'!E1854,4)),VALUE(MID('Paste data'!E1854,6,2)),VALUE(MID('Paste data'!E1854,9,2)))+VALUE(MID('Paste data'!E1854,12,2))/24+VALUE(MID('Paste data'!E1854,15,2))/1440,""))),2)),"")</f>
      </c>
      <c r="G1854" s="10">
        <f>IFERROR(IF('Paste data'!G1854="","",(IF(ISNUMBER('Paste data'!G1854),'Paste data'!G1854,IFERROR(DATE(VALUE(LEFT('Paste data'!G1854,4)),VALUE(MID('Paste data'!G1854,6,2)),VALUE(MID('Paste data'!G1854,9,2)))+VALUE(MID('Paste data'!G1854,12,2))/24+VALUE(MID('Paste data'!G1854,15,2))/1440,"")))-WEEKDAY((IF(ISNUMBER('Paste data'!G1854),'Paste data'!G1854,IFERROR(DATE(VALUE(LEFT('Paste data'!G1854,4)),VALUE(MID('Paste data'!G1854,6,2)),VALUE(MID('Paste data'!G1854,9,2)))+VALUE(MID('Paste data'!G1854,12,2))/24+VALUE(MID('Paste data'!G1854,15,2))/1440,""))),3)),"")</f>
      </c>
    </row>
    <row r="1855" spans="1:7" x14ac:dyDescent="0.25">
      <c r="A1855" s="10">
        <f>IF('Paste data'!A1855="","",'Paste data'!A1855)</f>
      </c>
      <c r="B1855" s="4">
        <f>IF('Paste data'!A1855="","",'Paste data'!D1855)</f>
      </c>
      <c r="C1855" s="4">
        <f>IF('Paste data'!A1855="","",'Paste data'!B1855)</f>
      </c>
      <c r="D1855" s="11">
        <f>IFERROR(IF(OR('Paste data'!E1855="",'Paste data'!F1855=""),"",ROUND((IF(ISNUMBER('Paste data'!F1855),'Paste data'!F1855,IFERROR(DATE(VALUE(LEFT('Paste data'!F1855,4)),VALUE(MID('Paste data'!F1855,6,2)),VALUE(MID('Paste data'!F1855,9,2)))+VALUE(MID('Paste data'!F1855,12,2))/24+VALUE(MID('Paste data'!F1855,15,2))/1440,"")))-(IF(ISNUMBER('Paste data'!E1855),'Paste data'!E1855,IFERROR(DATE(VALUE(LEFT('Paste data'!E1855,4)),VALUE(MID('Paste data'!E1855,6,2)),VALUE(MID('Paste data'!E1855,9,2)))+VALUE(MID('Paste data'!E1855,12,2))/24+VALUE(MID('Paste data'!E1855,15,2))/1440,""))),2)),"")</f>
      </c>
      <c r="E1855" s="11">
        <f>IFERROR(IF(OR('Paste data'!F1855="",'Paste data'!G1855=""),"",ROUND((IF(ISNUMBER('Paste data'!G1855),'Paste data'!G1855,IFERROR(DATE(VALUE(LEFT('Paste data'!G1855,4)),VALUE(MID('Paste data'!G1855,6,2)),VALUE(MID('Paste data'!G1855,9,2)))+VALUE(MID('Paste data'!G1855,12,2))/24+VALUE(MID('Paste data'!G1855,15,2))/1440,"")))-(IF(ISNUMBER('Paste data'!F1855),'Paste data'!F1855,IFERROR(DATE(VALUE(LEFT('Paste data'!F1855,4)),VALUE(MID('Paste data'!F1855,6,2)),VALUE(MID('Paste data'!F1855,9,2)))+VALUE(MID('Paste data'!F1855,12,2))/24+VALUE(MID('Paste data'!F1855,15,2))/1440,""))),2)),"")</f>
      </c>
      <c r="F1855" s="11">
        <f>IFERROR(IF(OR('Paste data'!E1855="",'Paste data'!G1855=""),"",ROUND((IF(ISNUMBER('Paste data'!G1855),'Paste data'!G1855,IFERROR(DATE(VALUE(LEFT('Paste data'!G1855,4)),VALUE(MID('Paste data'!G1855,6,2)),VALUE(MID('Paste data'!G1855,9,2)))+VALUE(MID('Paste data'!G1855,12,2))/24+VALUE(MID('Paste data'!G1855,15,2))/1440,"")))-(IF(ISNUMBER('Paste data'!E1855),'Paste data'!E1855,IFERROR(DATE(VALUE(LEFT('Paste data'!E1855,4)),VALUE(MID('Paste data'!E1855,6,2)),VALUE(MID('Paste data'!E1855,9,2)))+VALUE(MID('Paste data'!E1855,12,2))/24+VALUE(MID('Paste data'!E1855,15,2))/1440,""))),2)),"")</f>
      </c>
      <c r="G1855" s="10">
        <f>IFERROR(IF('Paste data'!G1855="","",(IF(ISNUMBER('Paste data'!G1855),'Paste data'!G1855,IFERROR(DATE(VALUE(LEFT('Paste data'!G1855,4)),VALUE(MID('Paste data'!G1855,6,2)),VALUE(MID('Paste data'!G1855,9,2)))+VALUE(MID('Paste data'!G1855,12,2))/24+VALUE(MID('Paste data'!G1855,15,2))/1440,"")))-WEEKDAY((IF(ISNUMBER('Paste data'!G1855),'Paste data'!G1855,IFERROR(DATE(VALUE(LEFT('Paste data'!G1855,4)),VALUE(MID('Paste data'!G1855,6,2)),VALUE(MID('Paste data'!G1855,9,2)))+VALUE(MID('Paste data'!G1855,12,2))/24+VALUE(MID('Paste data'!G1855,15,2))/1440,""))),3)),"")</f>
      </c>
    </row>
    <row r="1856" spans="1:7" x14ac:dyDescent="0.25">
      <c r="A1856" s="10">
        <f>IF('Paste data'!A1856="","",'Paste data'!A1856)</f>
      </c>
      <c r="B1856" s="4">
        <f>IF('Paste data'!A1856="","",'Paste data'!D1856)</f>
      </c>
      <c r="C1856" s="4">
        <f>IF('Paste data'!A1856="","",'Paste data'!B1856)</f>
      </c>
      <c r="D1856" s="11">
        <f>IFERROR(IF(OR('Paste data'!E1856="",'Paste data'!F1856=""),"",ROUND((IF(ISNUMBER('Paste data'!F1856),'Paste data'!F1856,IFERROR(DATE(VALUE(LEFT('Paste data'!F1856,4)),VALUE(MID('Paste data'!F1856,6,2)),VALUE(MID('Paste data'!F1856,9,2)))+VALUE(MID('Paste data'!F1856,12,2))/24+VALUE(MID('Paste data'!F1856,15,2))/1440,"")))-(IF(ISNUMBER('Paste data'!E1856),'Paste data'!E1856,IFERROR(DATE(VALUE(LEFT('Paste data'!E1856,4)),VALUE(MID('Paste data'!E1856,6,2)),VALUE(MID('Paste data'!E1856,9,2)))+VALUE(MID('Paste data'!E1856,12,2))/24+VALUE(MID('Paste data'!E1856,15,2))/1440,""))),2)),"")</f>
      </c>
      <c r="E1856" s="11">
        <f>IFERROR(IF(OR('Paste data'!F1856="",'Paste data'!G1856=""),"",ROUND((IF(ISNUMBER('Paste data'!G1856),'Paste data'!G1856,IFERROR(DATE(VALUE(LEFT('Paste data'!G1856,4)),VALUE(MID('Paste data'!G1856,6,2)),VALUE(MID('Paste data'!G1856,9,2)))+VALUE(MID('Paste data'!G1856,12,2))/24+VALUE(MID('Paste data'!G1856,15,2))/1440,"")))-(IF(ISNUMBER('Paste data'!F1856),'Paste data'!F1856,IFERROR(DATE(VALUE(LEFT('Paste data'!F1856,4)),VALUE(MID('Paste data'!F1856,6,2)),VALUE(MID('Paste data'!F1856,9,2)))+VALUE(MID('Paste data'!F1856,12,2))/24+VALUE(MID('Paste data'!F1856,15,2))/1440,""))),2)),"")</f>
      </c>
      <c r="F1856" s="11">
        <f>IFERROR(IF(OR('Paste data'!E1856="",'Paste data'!G1856=""),"",ROUND((IF(ISNUMBER('Paste data'!G1856),'Paste data'!G1856,IFERROR(DATE(VALUE(LEFT('Paste data'!G1856,4)),VALUE(MID('Paste data'!G1856,6,2)),VALUE(MID('Paste data'!G1856,9,2)))+VALUE(MID('Paste data'!G1856,12,2))/24+VALUE(MID('Paste data'!G1856,15,2))/1440,"")))-(IF(ISNUMBER('Paste data'!E1856),'Paste data'!E1856,IFERROR(DATE(VALUE(LEFT('Paste data'!E1856,4)),VALUE(MID('Paste data'!E1856,6,2)),VALUE(MID('Paste data'!E1856,9,2)))+VALUE(MID('Paste data'!E1856,12,2))/24+VALUE(MID('Paste data'!E1856,15,2))/1440,""))),2)),"")</f>
      </c>
      <c r="G1856" s="10">
        <f>IFERROR(IF('Paste data'!G1856="","",(IF(ISNUMBER('Paste data'!G1856),'Paste data'!G1856,IFERROR(DATE(VALUE(LEFT('Paste data'!G1856,4)),VALUE(MID('Paste data'!G1856,6,2)),VALUE(MID('Paste data'!G1856,9,2)))+VALUE(MID('Paste data'!G1856,12,2))/24+VALUE(MID('Paste data'!G1856,15,2))/1440,"")))-WEEKDAY((IF(ISNUMBER('Paste data'!G1856),'Paste data'!G1856,IFERROR(DATE(VALUE(LEFT('Paste data'!G1856,4)),VALUE(MID('Paste data'!G1856,6,2)),VALUE(MID('Paste data'!G1856,9,2)))+VALUE(MID('Paste data'!G1856,12,2))/24+VALUE(MID('Paste data'!G1856,15,2))/1440,""))),3)),"")</f>
      </c>
    </row>
    <row r="1857" spans="1:7" x14ac:dyDescent="0.25">
      <c r="A1857" s="10">
        <f>IF('Paste data'!A1857="","",'Paste data'!A1857)</f>
      </c>
      <c r="B1857" s="4">
        <f>IF('Paste data'!A1857="","",'Paste data'!D1857)</f>
      </c>
      <c r="C1857" s="4">
        <f>IF('Paste data'!A1857="","",'Paste data'!B1857)</f>
      </c>
      <c r="D1857" s="11">
        <f>IFERROR(IF(OR('Paste data'!E1857="",'Paste data'!F1857=""),"",ROUND((IF(ISNUMBER('Paste data'!F1857),'Paste data'!F1857,IFERROR(DATE(VALUE(LEFT('Paste data'!F1857,4)),VALUE(MID('Paste data'!F1857,6,2)),VALUE(MID('Paste data'!F1857,9,2)))+VALUE(MID('Paste data'!F1857,12,2))/24+VALUE(MID('Paste data'!F1857,15,2))/1440,"")))-(IF(ISNUMBER('Paste data'!E1857),'Paste data'!E1857,IFERROR(DATE(VALUE(LEFT('Paste data'!E1857,4)),VALUE(MID('Paste data'!E1857,6,2)),VALUE(MID('Paste data'!E1857,9,2)))+VALUE(MID('Paste data'!E1857,12,2))/24+VALUE(MID('Paste data'!E1857,15,2))/1440,""))),2)),"")</f>
      </c>
      <c r="E1857" s="11">
        <f>IFERROR(IF(OR('Paste data'!F1857="",'Paste data'!G1857=""),"",ROUND((IF(ISNUMBER('Paste data'!G1857),'Paste data'!G1857,IFERROR(DATE(VALUE(LEFT('Paste data'!G1857,4)),VALUE(MID('Paste data'!G1857,6,2)),VALUE(MID('Paste data'!G1857,9,2)))+VALUE(MID('Paste data'!G1857,12,2))/24+VALUE(MID('Paste data'!G1857,15,2))/1440,"")))-(IF(ISNUMBER('Paste data'!F1857),'Paste data'!F1857,IFERROR(DATE(VALUE(LEFT('Paste data'!F1857,4)),VALUE(MID('Paste data'!F1857,6,2)),VALUE(MID('Paste data'!F1857,9,2)))+VALUE(MID('Paste data'!F1857,12,2))/24+VALUE(MID('Paste data'!F1857,15,2))/1440,""))),2)),"")</f>
      </c>
      <c r="F1857" s="11">
        <f>IFERROR(IF(OR('Paste data'!E1857="",'Paste data'!G1857=""),"",ROUND((IF(ISNUMBER('Paste data'!G1857),'Paste data'!G1857,IFERROR(DATE(VALUE(LEFT('Paste data'!G1857,4)),VALUE(MID('Paste data'!G1857,6,2)),VALUE(MID('Paste data'!G1857,9,2)))+VALUE(MID('Paste data'!G1857,12,2))/24+VALUE(MID('Paste data'!G1857,15,2))/1440,"")))-(IF(ISNUMBER('Paste data'!E1857),'Paste data'!E1857,IFERROR(DATE(VALUE(LEFT('Paste data'!E1857,4)),VALUE(MID('Paste data'!E1857,6,2)),VALUE(MID('Paste data'!E1857,9,2)))+VALUE(MID('Paste data'!E1857,12,2))/24+VALUE(MID('Paste data'!E1857,15,2))/1440,""))),2)),"")</f>
      </c>
      <c r="G1857" s="10">
        <f>IFERROR(IF('Paste data'!G1857="","",(IF(ISNUMBER('Paste data'!G1857),'Paste data'!G1857,IFERROR(DATE(VALUE(LEFT('Paste data'!G1857,4)),VALUE(MID('Paste data'!G1857,6,2)),VALUE(MID('Paste data'!G1857,9,2)))+VALUE(MID('Paste data'!G1857,12,2))/24+VALUE(MID('Paste data'!G1857,15,2))/1440,"")))-WEEKDAY((IF(ISNUMBER('Paste data'!G1857),'Paste data'!G1857,IFERROR(DATE(VALUE(LEFT('Paste data'!G1857,4)),VALUE(MID('Paste data'!G1857,6,2)),VALUE(MID('Paste data'!G1857,9,2)))+VALUE(MID('Paste data'!G1857,12,2))/24+VALUE(MID('Paste data'!G1857,15,2))/1440,""))),3)),"")</f>
      </c>
    </row>
    <row r="1858" spans="1:7" x14ac:dyDescent="0.25">
      <c r="A1858" s="10">
        <f>IF('Paste data'!A1858="","",'Paste data'!A1858)</f>
      </c>
      <c r="B1858" s="4">
        <f>IF('Paste data'!A1858="","",'Paste data'!D1858)</f>
      </c>
      <c r="C1858" s="4">
        <f>IF('Paste data'!A1858="","",'Paste data'!B1858)</f>
      </c>
      <c r="D1858" s="11">
        <f>IFERROR(IF(OR('Paste data'!E1858="",'Paste data'!F1858=""),"",ROUND((IF(ISNUMBER('Paste data'!F1858),'Paste data'!F1858,IFERROR(DATE(VALUE(LEFT('Paste data'!F1858,4)),VALUE(MID('Paste data'!F1858,6,2)),VALUE(MID('Paste data'!F1858,9,2)))+VALUE(MID('Paste data'!F1858,12,2))/24+VALUE(MID('Paste data'!F1858,15,2))/1440,"")))-(IF(ISNUMBER('Paste data'!E1858),'Paste data'!E1858,IFERROR(DATE(VALUE(LEFT('Paste data'!E1858,4)),VALUE(MID('Paste data'!E1858,6,2)),VALUE(MID('Paste data'!E1858,9,2)))+VALUE(MID('Paste data'!E1858,12,2))/24+VALUE(MID('Paste data'!E1858,15,2))/1440,""))),2)),"")</f>
      </c>
      <c r="E1858" s="11">
        <f>IFERROR(IF(OR('Paste data'!F1858="",'Paste data'!G1858=""),"",ROUND((IF(ISNUMBER('Paste data'!G1858),'Paste data'!G1858,IFERROR(DATE(VALUE(LEFT('Paste data'!G1858,4)),VALUE(MID('Paste data'!G1858,6,2)),VALUE(MID('Paste data'!G1858,9,2)))+VALUE(MID('Paste data'!G1858,12,2))/24+VALUE(MID('Paste data'!G1858,15,2))/1440,"")))-(IF(ISNUMBER('Paste data'!F1858),'Paste data'!F1858,IFERROR(DATE(VALUE(LEFT('Paste data'!F1858,4)),VALUE(MID('Paste data'!F1858,6,2)),VALUE(MID('Paste data'!F1858,9,2)))+VALUE(MID('Paste data'!F1858,12,2))/24+VALUE(MID('Paste data'!F1858,15,2))/1440,""))),2)),"")</f>
      </c>
      <c r="F1858" s="11">
        <f>IFERROR(IF(OR('Paste data'!E1858="",'Paste data'!G1858=""),"",ROUND((IF(ISNUMBER('Paste data'!G1858),'Paste data'!G1858,IFERROR(DATE(VALUE(LEFT('Paste data'!G1858,4)),VALUE(MID('Paste data'!G1858,6,2)),VALUE(MID('Paste data'!G1858,9,2)))+VALUE(MID('Paste data'!G1858,12,2))/24+VALUE(MID('Paste data'!G1858,15,2))/1440,"")))-(IF(ISNUMBER('Paste data'!E1858),'Paste data'!E1858,IFERROR(DATE(VALUE(LEFT('Paste data'!E1858,4)),VALUE(MID('Paste data'!E1858,6,2)),VALUE(MID('Paste data'!E1858,9,2)))+VALUE(MID('Paste data'!E1858,12,2))/24+VALUE(MID('Paste data'!E1858,15,2))/1440,""))),2)),"")</f>
      </c>
      <c r="G1858" s="10">
        <f>IFERROR(IF('Paste data'!G1858="","",(IF(ISNUMBER('Paste data'!G1858),'Paste data'!G1858,IFERROR(DATE(VALUE(LEFT('Paste data'!G1858,4)),VALUE(MID('Paste data'!G1858,6,2)),VALUE(MID('Paste data'!G1858,9,2)))+VALUE(MID('Paste data'!G1858,12,2))/24+VALUE(MID('Paste data'!G1858,15,2))/1440,"")))-WEEKDAY((IF(ISNUMBER('Paste data'!G1858),'Paste data'!G1858,IFERROR(DATE(VALUE(LEFT('Paste data'!G1858,4)),VALUE(MID('Paste data'!G1858,6,2)),VALUE(MID('Paste data'!G1858,9,2)))+VALUE(MID('Paste data'!G1858,12,2))/24+VALUE(MID('Paste data'!G1858,15,2))/1440,""))),3)),"")</f>
      </c>
    </row>
    <row r="1859" spans="1:7" x14ac:dyDescent="0.25">
      <c r="A1859" s="10">
        <f>IF('Paste data'!A1859="","",'Paste data'!A1859)</f>
      </c>
      <c r="B1859" s="4">
        <f>IF('Paste data'!A1859="","",'Paste data'!D1859)</f>
      </c>
      <c r="C1859" s="4">
        <f>IF('Paste data'!A1859="","",'Paste data'!B1859)</f>
      </c>
      <c r="D1859" s="11">
        <f>IFERROR(IF(OR('Paste data'!E1859="",'Paste data'!F1859=""),"",ROUND((IF(ISNUMBER('Paste data'!F1859),'Paste data'!F1859,IFERROR(DATE(VALUE(LEFT('Paste data'!F1859,4)),VALUE(MID('Paste data'!F1859,6,2)),VALUE(MID('Paste data'!F1859,9,2)))+VALUE(MID('Paste data'!F1859,12,2))/24+VALUE(MID('Paste data'!F1859,15,2))/1440,"")))-(IF(ISNUMBER('Paste data'!E1859),'Paste data'!E1859,IFERROR(DATE(VALUE(LEFT('Paste data'!E1859,4)),VALUE(MID('Paste data'!E1859,6,2)),VALUE(MID('Paste data'!E1859,9,2)))+VALUE(MID('Paste data'!E1859,12,2))/24+VALUE(MID('Paste data'!E1859,15,2))/1440,""))),2)),"")</f>
      </c>
      <c r="E1859" s="11">
        <f>IFERROR(IF(OR('Paste data'!F1859="",'Paste data'!G1859=""),"",ROUND((IF(ISNUMBER('Paste data'!G1859),'Paste data'!G1859,IFERROR(DATE(VALUE(LEFT('Paste data'!G1859,4)),VALUE(MID('Paste data'!G1859,6,2)),VALUE(MID('Paste data'!G1859,9,2)))+VALUE(MID('Paste data'!G1859,12,2))/24+VALUE(MID('Paste data'!G1859,15,2))/1440,"")))-(IF(ISNUMBER('Paste data'!F1859),'Paste data'!F1859,IFERROR(DATE(VALUE(LEFT('Paste data'!F1859,4)),VALUE(MID('Paste data'!F1859,6,2)),VALUE(MID('Paste data'!F1859,9,2)))+VALUE(MID('Paste data'!F1859,12,2))/24+VALUE(MID('Paste data'!F1859,15,2))/1440,""))),2)),"")</f>
      </c>
      <c r="F1859" s="11">
        <f>IFERROR(IF(OR('Paste data'!E1859="",'Paste data'!G1859=""),"",ROUND((IF(ISNUMBER('Paste data'!G1859),'Paste data'!G1859,IFERROR(DATE(VALUE(LEFT('Paste data'!G1859,4)),VALUE(MID('Paste data'!G1859,6,2)),VALUE(MID('Paste data'!G1859,9,2)))+VALUE(MID('Paste data'!G1859,12,2))/24+VALUE(MID('Paste data'!G1859,15,2))/1440,"")))-(IF(ISNUMBER('Paste data'!E1859),'Paste data'!E1859,IFERROR(DATE(VALUE(LEFT('Paste data'!E1859,4)),VALUE(MID('Paste data'!E1859,6,2)),VALUE(MID('Paste data'!E1859,9,2)))+VALUE(MID('Paste data'!E1859,12,2))/24+VALUE(MID('Paste data'!E1859,15,2))/1440,""))),2)),"")</f>
      </c>
      <c r="G1859" s="10">
        <f>IFERROR(IF('Paste data'!G1859="","",(IF(ISNUMBER('Paste data'!G1859),'Paste data'!G1859,IFERROR(DATE(VALUE(LEFT('Paste data'!G1859,4)),VALUE(MID('Paste data'!G1859,6,2)),VALUE(MID('Paste data'!G1859,9,2)))+VALUE(MID('Paste data'!G1859,12,2))/24+VALUE(MID('Paste data'!G1859,15,2))/1440,"")))-WEEKDAY((IF(ISNUMBER('Paste data'!G1859),'Paste data'!G1859,IFERROR(DATE(VALUE(LEFT('Paste data'!G1859,4)),VALUE(MID('Paste data'!G1859,6,2)),VALUE(MID('Paste data'!G1859,9,2)))+VALUE(MID('Paste data'!G1859,12,2))/24+VALUE(MID('Paste data'!G1859,15,2))/1440,""))),3)),"")</f>
      </c>
    </row>
    <row r="1860" spans="1:7" x14ac:dyDescent="0.25">
      <c r="A1860" s="10">
        <f>IF('Paste data'!A1860="","",'Paste data'!A1860)</f>
      </c>
      <c r="B1860" s="4">
        <f>IF('Paste data'!A1860="","",'Paste data'!D1860)</f>
      </c>
      <c r="C1860" s="4">
        <f>IF('Paste data'!A1860="","",'Paste data'!B1860)</f>
      </c>
      <c r="D1860" s="11">
        <f>IFERROR(IF(OR('Paste data'!E1860="",'Paste data'!F1860=""),"",ROUND((IF(ISNUMBER('Paste data'!F1860),'Paste data'!F1860,IFERROR(DATE(VALUE(LEFT('Paste data'!F1860,4)),VALUE(MID('Paste data'!F1860,6,2)),VALUE(MID('Paste data'!F1860,9,2)))+VALUE(MID('Paste data'!F1860,12,2))/24+VALUE(MID('Paste data'!F1860,15,2))/1440,"")))-(IF(ISNUMBER('Paste data'!E1860),'Paste data'!E1860,IFERROR(DATE(VALUE(LEFT('Paste data'!E1860,4)),VALUE(MID('Paste data'!E1860,6,2)),VALUE(MID('Paste data'!E1860,9,2)))+VALUE(MID('Paste data'!E1860,12,2))/24+VALUE(MID('Paste data'!E1860,15,2))/1440,""))),2)),"")</f>
      </c>
      <c r="E1860" s="11">
        <f>IFERROR(IF(OR('Paste data'!F1860="",'Paste data'!G1860=""),"",ROUND((IF(ISNUMBER('Paste data'!G1860),'Paste data'!G1860,IFERROR(DATE(VALUE(LEFT('Paste data'!G1860,4)),VALUE(MID('Paste data'!G1860,6,2)),VALUE(MID('Paste data'!G1860,9,2)))+VALUE(MID('Paste data'!G1860,12,2))/24+VALUE(MID('Paste data'!G1860,15,2))/1440,"")))-(IF(ISNUMBER('Paste data'!F1860),'Paste data'!F1860,IFERROR(DATE(VALUE(LEFT('Paste data'!F1860,4)),VALUE(MID('Paste data'!F1860,6,2)),VALUE(MID('Paste data'!F1860,9,2)))+VALUE(MID('Paste data'!F1860,12,2))/24+VALUE(MID('Paste data'!F1860,15,2))/1440,""))),2)),"")</f>
      </c>
      <c r="F1860" s="11">
        <f>IFERROR(IF(OR('Paste data'!E1860="",'Paste data'!G1860=""),"",ROUND((IF(ISNUMBER('Paste data'!G1860),'Paste data'!G1860,IFERROR(DATE(VALUE(LEFT('Paste data'!G1860,4)),VALUE(MID('Paste data'!G1860,6,2)),VALUE(MID('Paste data'!G1860,9,2)))+VALUE(MID('Paste data'!G1860,12,2))/24+VALUE(MID('Paste data'!G1860,15,2))/1440,"")))-(IF(ISNUMBER('Paste data'!E1860),'Paste data'!E1860,IFERROR(DATE(VALUE(LEFT('Paste data'!E1860,4)),VALUE(MID('Paste data'!E1860,6,2)),VALUE(MID('Paste data'!E1860,9,2)))+VALUE(MID('Paste data'!E1860,12,2))/24+VALUE(MID('Paste data'!E1860,15,2))/1440,""))),2)),"")</f>
      </c>
      <c r="G1860" s="10">
        <f>IFERROR(IF('Paste data'!G1860="","",(IF(ISNUMBER('Paste data'!G1860),'Paste data'!G1860,IFERROR(DATE(VALUE(LEFT('Paste data'!G1860,4)),VALUE(MID('Paste data'!G1860,6,2)),VALUE(MID('Paste data'!G1860,9,2)))+VALUE(MID('Paste data'!G1860,12,2))/24+VALUE(MID('Paste data'!G1860,15,2))/1440,"")))-WEEKDAY((IF(ISNUMBER('Paste data'!G1860),'Paste data'!G1860,IFERROR(DATE(VALUE(LEFT('Paste data'!G1860,4)),VALUE(MID('Paste data'!G1860,6,2)),VALUE(MID('Paste data'!G1860,9,2)))+VALUE(MID('Paste data'!G1860,12,2))/24+VALUE(MID('Paste data'!G1860,15,2))/1440,""))),3)),"")</f>
      </c>
    </row>
    <row r="1861" spans="1:7" x14ac:dyDescent="0.25">
      <c r="A1861" s="10">
        <f>IF('Paste data'!A1861="","",'Paste data'!A1861)</f>
      </c>
      <c r="B1861" s="4">
        <f>IF('Paste data'!A1861="","",'Paste data'!D1861)</f>
      </c>
      <c r="C1861" s="4">
        <f>IF('Paste data'!A1861="","",'Paste data'!B1861)</f>
      </c>
      <c r="D1861" s="11">
        <f>IFERROR(IF(OR('Paste data'!E1861="",'Paste data'!F1861=""),"",ROUND((IF(ISNUMBER('Paste data'!F1861),'Paste data'!F1861,IFERROR(DATE(VALUE(LEFT('Paste data'!F1861,4)),VALUE(MID('Paste data'!F1861,6,2)),VALUE(MID('Paste data'!F1861,9,2)))+VALUE(MID('Paste data'!F1861,12,2))/24+VALUE(MID('Paste data'!F1861,15,2))/1440,"")))-(IF(ISNUMBER('Paste data'!E1861),'Paste data'!E1861,IFERROR(DATE(VALUE(LEFT('Paste data'!E1861,4)),VALUE(MID('Paste data'!E1861,6,2)),VALUE(MID('Paste data'!E1861,9,2)))+VALUE(MID('Paste data'!E1861,12,2))/24+VALUE(MID('Paste data'!E1861,15,2))/1440,""))),2)),"")</f>
      </c>
      <c r="E1861" s="11">
        <f>IFERROR(IF(OR('Paste data'!F1861="",'Paste data'!G1861=""),"",ROUND((IF(ISNUMBER('Paste data'!G1861),'Paste data'!G1861,IFERROR(DATE(VALUE(LEFT('Paste data'!G1861,4)),VALUE(MID('Paste data'!G1861,6,2)),VALUE(MID('Paste data'!G1861,9,2)))+VALUE(MID('Paste data'!G1861,12,2))/24+VALUE(MID('Paste data'!G1861,15,2))/1440,"")))-(IF(ISNUMBER('Paste data'!F1861),'Paste data'!F1861,IFERROR(DATE(VALUE(LEFT('Paste data'!F1861,4)),VALUE(MID('Paste data'!F1861,6,2)),VALUE(MID('Paste data'!F1861,9,2)))+VALUE(MID('Paste data'!F1861,12,2))/24+VALUE(MID('Paste data'!F1861,15,2))/1440,""))),2)),"")</f>
      </c>
      <c r="F1861" s="11">
        <f>IFERROR(IF(OR('Paste data'!E1861="",'Paste data'!G1861=""),"",ROUND((IF(ISNUMBER('Paste data'!G1861),'Paste data'!G1861,IFERROR(DATE(VALUE(LEFT('Paste data'!G1861,4)),VALUE(MID('Paste data'!G1861,6,2)),VALUE(MID('Paste data'!G1861,9,2)))+VALUE(MID('Paste data'!G1861,12,2))/24+VALUE(MID('Paste data'!G1861,15,2))/1440,"")))-(IF(ISNUMBER('Paste data'!E1861),'Paste data'!E1861,IFERROR(DATE(VALUE(LEFT('Paste data'!E1861,4)),VALUE(MID('Paste data'!E1861,6,2)),VALUE(MID('Paste data'!E1861,9,2)))+VALUE(MID('Paste data'!E1861,12,2))/24+VALUE(MID('Paste data'!E1861,15,2))/1440,""))),2)),"")</f>
      </c>
      <c r="G1861" s="10">
        <f>IFERROR(IF('Paste data'!G1861="","",(IF(ISNUMBER('Paste data'!G1861),'Paste data'!G1861,IFERROR(DATE(VALUE(LEFT('Paste data'!G1861,4)),VALUE(MID('Paste data'!G1861,6,2)),VALUE(MID('Paste data'!G1861,9,2)))+VALUE(MID('Paste data'!G1861,12,2))/24+VALUE(MID('Paste data'!G1861,15,2))/1440,"")))-WEEKDAY((IF(ISNUMBER('Paste data'!G1861),'Paste data'!G1861,IFERROR(DATE(VALUE(LEFT('Paste data'!G1861,4)),VALUE(MID('Paste data'!G1861,6,2)),VALUE(MID('Paste data'!G1861,9,2)))+VALUE(MID('Paste data'!G1861,12,2))/24+VALUE(MID('Paste data'!G1861,15,2))/1440,""))),3)),"")</f>
      </c>
    </row>
    <row r="1862" spans="1:7" x14ac:dyDescent="0.25">
      <c r="A1862" s="10">
        <f>IF('Paste data'!A1862="","",'Paste data'!A1862)</f>
      </c>
      <c r="B1862" s="4">
        <f>IF('Paste data'!A1862="","",'Paste data'!D1862)</f>
      </c>
      <c r="C1862" s="4">
        <f>IF('Paste data'!A1862="","",'Paste data'!B1862)</f>
      </c>
      <c r="D1862" s="11">
        <f>IFERROR(IF(OR('Paste data'!E1862="",'Paste data'!F1862=""),"",ROUND((IF(ISNUMBER('Paste data'!F1862),'Paste data'!F1862,IFERROR(DATE(VALUE(LEFT('Paste data'!F1862,4)),VALUE(MID('Paste data'!F1862,6,2)),VALUE(MID('Paste data'!F1862,9,2)))+VALUE(MID('Paste data'!F1862,12,2))/24+VALUE(MID('Paste data'!F1862,15,2))/1440,"")))-(IF(ISNUMBER('Paste data'!E1862),'Paste data'!E1862,IFERROR(DATE(VALUE(LEFT('Paste data'!E1862,4)),VALUE(MID('Paste data'!E1862,6,2)),VALUE(MID('Paste data'!E1862,9,2)))+VALUE(MID('Paste data'!E1862,12,2))/24+VALUE(MID('Paste data'!E1862,15,2))/1440,""))),2)),"")</f>
      </c>
      <c r="E1862" s="11">
        <f>IFERROR(IF(OR('Paste data'!F1862="",'Paste data'!G1862=""),"",ROUND((IF(ISNUMBER('Paste data'!G1862),'Paste data'!G1862,IFERROR(DATE(VALUE(LEFT('Paste data'!G1862,4)),VALUE(MID('Paste data'!G1862,6,2)),VALUE(MID('Paste data'!G1862,9,2)))+VALUE(MID('Paste data'!G1862,12,2))/24+VALUE(MID('Paste data'!G1862,15,2))/1440,"")))-(IF(ISNUMBER('Paste data'!F1862),'Paste data'!F1862,IFERROR(DATE(VALUE(LEFT('Paste data'!F1862,4)),VALUE(MID('Paste data'!F1862,6,2)),VALUE(MID('Paste data'!F1862,9,2)))+VALUE(MID('Paste data'!F1862,12,2))/24+VALUE(MID('Paste data'!F1862,15,2))/1440,""))),2)),"")</f>
      </c>
      <c r="F1862" s="11">
        <f>IFERROR(IF(OR('Paste data'!E1862="",'Paste data'!G1862=""),"",ROUND((IF(ISNUMBER('Paste data'!G1862),'Paste data'!G1862,IFERROR(DATE(VALUE(LEFT('Paste data'!G1862,4)),VALUE(MID('Paste data'!G1862,6,2)),VALUE(MID('Paste data'!G1862,9,2)))+VALUE(MID('Paste data'!G1862,12,2))/24+VALUE(MID('Paste data'!G1862,15,2))/1440,"")))-(IF(ISNUMBER('Paste data'!E1862),'Paste data'!E1862,IFERROR(DATE(VALUE(LEFT('Paste data'!E1862,4)),VALUE(MID('Paste data'!E1862,6,2)),VALUE(MID('Paste data'!E1862,9,2)))+VALUE(MID('Paste data'!E1862,12,2))/24+VALUE(MID('Paste data'!E1862,15,2))/1440,""))),2)),"")</f>
      </c>
      <c r="G1862" s="10">
        <f>IFERROR(IF('Paste data'!G1862="","",(IF(ISNUMBER('Paste data'!G1862),'Paste data'!G1862,IFERROR(DATE(VALUE(LEFT('Paste data'!G1862,4)),VALUE(MID('Paste data'!G1862,6,2)),VALUE(MID('Paste data'!G1862,9,2)))+VALUE(MID('Paste data'!G1862,12,2))/24+VALUE(MID('Paste data'!G1862,15,2))/1440,"")))-WEEKDAY((IF(ISNUMBER('Paste data'!G1862),'Paste data'!G1862,IFERROR(DATE(VALUE(LEFT('Paste data'!G1862,4)),VALUE(MID('Paste data'!G1862,6,2)),VALUE(MID('Paste data'!G1862,9,2)))+VALUE(MID('Paste data'!G1862,12,2))/24+VALUE(MID('Paste data'!G1862,15,2))/1440,""))),3)),"")</f>
      </c>
    </row>
    <row r="1863" spans="1:7" x14ac:dyDescent="0.25">
      <c r="A1863" s="10">
        <f>IF('Paste data'!A1863="","",'Paste data'!A1863)</f>
      </c>
      <c r="B1863" s="4">
        <f>IF('Paste data'!A1863="","",'Paste data'!D1863)</f>
      </c>
      <c r="C1863" s="4">
        <f>IF('Paste data'!A1863="","",'Paste data'!B1863)</f>
      </c>
      <c r="D1863" s="11">
        <f>IFERROR(IF(OR('Paste data'!E1863="",'Paste data'!F1863=""),"",ROUND((IF(ISNUMBER('Paste data'!F1863),'Paste data'!F1863,IFERROR(DATE(VALUE(LEFT('Paste data'!F1863,4)),VALUE(MID('Paste data'!F1863,6,2)),VALUE(MID('Paste data'!F1863,9,2)))+VALUE(MID('Paste data'!F1863,12,2))/24+VALUE(MID('Paste data'!F1863,15,2))/1440,"")))-(IF(ISNUMBER('Paste data'!E1863),'Paste data'!E1863,IFERROR(DATE(VALUE(LEFT('Paste data'!E1863,4)),VALUE(MID('Paste data'!E1863,6,2)),VALUE(MID('Paste data'!E1863,9,2)))+VALUE(MID('Paste data'!E1863,12,2))/24+VALUE(MID('Paste data'!E1863,15,2))/1440,""))),2)),"")</f>
      </c>
      <c r="E1863" s="11">
        <f>IFERROR(IF(OR('Paste data'!F1863="",'Paste data'!G1863=""),"",ROUND((IF(ISNUMBER('Paste data'!G1863),'Paste data'!G1863,IFERROR(DATE(VALUE(LEFT('Paste data'!G1863,4)),VALUE(MID('Paste data'!G1863,6,2)),VALUE(MID('Paste data'!G1863,9,2)))+VALUE(MID('Paste data'!G1863,12,2))/24+VALUE(MID('Paste data'!G1863,15,2))/1440,"")))-(IF(ISNUMBER('Paste data'!F1863),'Paste data'!F1863,IFERROR(DATE(VALUE(LEFT('Paste data'!F1863,4)),VALUE(MID('Paste data'!F1863,6,2)),VALUE(MID('Paste data'!F1863,9,2)))+VALUE(MID('Paste data'!F1863,12,2))/24+VALUE(MID('Paste data'!F1863,15,2))/1440,""))),2)),"")</f>
      </c>
      <c r="F1863" s="11">
        <f>IFERROR(IF(OR('Paste data'!E1863="",'Paste data'!G1863=""),"",ROUND((IF(ISNUMBER('Paste data'!G1863),'Paste data'!G1863,IFERROR(DATE(VALUE(LEFT('Paste data'!G1863,4)),VALUE(MID('Paste data'!G1863,6,2)),VALUE(MID('Paste data'!G1863,9,2)))+VALUE(MID('Paste data'!G1863,12,2))/24+VALUE(MID('Paste data'!G1863,15,2))/1440,"")))-(IF(ISNUMBER('Paste data'!E1863),'Paste data'!E1863,IFERROR(DATE(VALUE(LEFT('Paste data'!E1863,4)),VALUE(MID('Paste data'!E1863,6,2)),VALUE(MID('Paste data'!E1863,9,2)))+VALUE(MID('Paste data'!E1863,12,2))/24+VALUE(MID('Paste data'!E1863,15,2))/1440,""))),2)),"")</f>
      </c>
      <c r="G1863" s="10">
        <f>IFERROR(IF('Paste data'!G1863="","",(IF(ISNUMBER('Paste data'!G1863),'Paste data'!G1863,IFERROR(DATE(VALUE(LEFT('Paste data'!G1863,4)),VALUE(MID('Paste data'!G1863,6,2)),VALUE(MID('Paste data'!G1863,9,2)))+VALUE(MID('Paste data'!G1863,12,2))/24+VALUE(MID('Paste data'!G1863,15,2))/1440,"")))-WEEKDAY((IF(ISNUMBER('Paste data'!G1863),'Paste data'!G1863,IFERROR(DATE(VALUE(LEFT('Paste data'!G1863,4)),VALUE(MID('Paste data'!G1863,6,2)),VALUE(MID('Paste data'!G1863,9,2)))+VALUE(MID('Paste data'!G1863,12,2))/24+VALUE(MID('Paste data'!G1863,15,2))/1440,""))),3)),"")</f>
      </c>
    </row>
    <row r="1864" spans="1:7" x14ac:dyDescent="0.25">
      <c r="A1864" s="10">
        <f>IF('Paste data'!A1864="","",'Paste data'!A1864)</f>
      </c>
      <c r="B1864" s="4">
        <f>IF('Paste data'!A1864="","",'Paste data'!D1864)</f>
      </c>
      <c r="C1864" s="4">
        <f>IF('Paste data'!A1864="","",'Paste data'!B1864)</f>
      </c>
      <c r="D1864" s="11">
        <f>IFERROR(IF(OR('Paste data'!E1864="",'Paste data'!F1864=""),"",ROUND((IF(ISNUMBER('Paste data'!F1864),'Paste data'!F1864,IFERROR(DATE(VALUE(LEFT('Paste data'!F1864,4)),VALUE(MID('Paste data'!F1864,6,2)),VALUE(MID('Paste data'!F1864,9,2)))+VALUE(MID('Paste data'!F1864,12,2))/24+VALUE(MID('Paste data'!F1864,15,2))/1440,"")))-(IF(ISNUMBER('Paste data'!E1864),'Paste data'!E1864,IFERROR(DATE(VALUE(LEFT('Paste data'!E1864,4)),VALUE(MID('Paste data'!E1864,6,2)),VALUE(MID('Paste data'!E1864,9,2)))+VALUE(MID('Paste data'!E1864,12,2))/24+VALUE(MID('Paste data'!E1864,15,2))/1440,""))),2)),"")</f>
      </c>
      <c r="E1864" s="11">
        <f>IFERROR(IF(OR('Paste data'!F1864="",'Paste data'!G1864=""),"",ROUND((IF(ISNUMBER('Paste data'!G1864),'Paste data'!G1864,IFERROR(DATE(VALUE(LEFT('Paste data'!G1864,4)),VALUE(MID('Paste data'!G1864,6,2)),VALUE(MID('Paste data'!G1864,9,2)))+VALUE(MID('Paste data'!G1864,12,2))/24+VALUE(MID('Paste data'!G1864,15,2))/1440,"")))-(IF(ISNUMBER('Paste data'!F1864),'Paste data'!F1864,IFERROR(DATE(VALUE(LEFT('Paste data'!F1864,4)),VALUE(MID('Paste data'!F1864,6,2)),VALUE(MID('Paste data'!F1864,9,2)))+VALUE(MID('Paste data'!F1864,12,2))/24+VALUE(MID('Paste data'!F1864,15,2))/1440,""))),2)),"")</f>
      </c>
      <c r="F1864" s="11">
        <f>IFERROR(IF(OR('Paste data'!E1864="",'Paste data'!G1864=""),"",ROUND((IF(ISNUMBER('Paste data'!G1864),'Paste data'!G1864,IFERROR(DATE(VALUE(LEFT('Paste data'!G1864,4)),VALUE(MID('Paste data'!G1864,6,2)),VALUE(MID('Paste data'!G1864,9,2)))+VALUE(MID('Paste data'!G1864,12,2))/24+VALUE(MID('Paste data'!G1864,15,2))/1440,"")))-(IF(ISNUMBER('Paste data'!E1864),'Paste data'!E1864,IFERROR(DATE(VALUE(LEFT('Paste data'!E1864,4)),VALUE(MID('Paste data'!E1864,6,2)),VALUE(MID('Paste data'!E1864,9,2)))+VALUE(MID('Paste data'!E1864,12,2))/24+VALUE(MID('Paste data'!E1864,15,2))/1440,""))),2)),"")</f>
      </c>
      <c r="G1864" s="10">
        <f>IFERROR(IF('Paste data'!G1864="","",(IF(ISNUMBER('Paste data'!G1864),'Paste data'!G1864,IFERROR(DATE(VALUE(LEFT('Paste data'!G1864,4)),VALUE(MID('Paste data'!G1864,6,2)),VALUE(MID('Paste data'!G1864,9,2)))+VALUE(MID('Paste data'!G1864,12,2))/24+VALUE(MID('Paste data'!G1864,15,2))/1440,"")))-WEEKDAY((IF(ISNUMBER('Paste data'!G1864),'Paste data'!G1864,IFERROR(DATE(VALUE(LEFT('Paste data'!G1864,4)),VALUE(MID('Paste data'!G1864,6,2)),VALUE(MID('Paste data'!G1864,9,2)))+VALUE(MID('Paste data'!G1864,12,2))/24+VALUE(MID('Paste data'!G1864,15,2))/1440,""))),3)),"")</f>
      </c>
    </row>
    <row r="1865" spans="1:7" x14ac:dyDescent="0.25">
      <c r="A1865" s="10">
        <f>IF('Paste data'!A1865="","",'Paste data'!A1865)</f>
      </c>
      <c r="B1865" s="4">
        <f>IF('Paste data'!A1865="","",'Paste data'!D1865)</f>
      </c>
      <c r="C1865" s="4">
        <f>IF('Paste data'!A1865="","",'Paste data'!B1865)</f>
      </c>
      <c r="D1865" s="11">
        <f>IFERROR(IF(OR('Paste data'!E1865="",'Paste data'!F1865=""),"",ROUND((IF(ISNUMBER('Paste data'!F1865),'Paste data'!F1865,IFERROR(DATE(VALUE(LEFT('Paste data'!F1865,4)),VALUE(MID('Paste data'!F1865,6,2)),VALUE(MID('Paste data'!F1865,9,2)))+VALUE(MID('Paste data'!F1865,12,2))/24+VALUE(MID('Paste data'!F1865,15,2))/1440,"")))-(IF(ISNUMBER('Paste data'!E1865),'Paste data'!E1865,IFERROR(DATE(VALUE(LEFT('Paste data'!E1865,4)),VALUE(MID('Paste data'!E1865,6,2)),VALUE(MID('Paste data'!E1865,9,2)))+VALUE(MID('Paste data'!E1865,12,2))/24+VALUE(MID('Paste data'!E1865,15,2))/1440,""))),2)),"")</f>
      </c>
      <c r="E1865" s="11">
        <f>IFERROR(IF(OR('Paste data'!F1865="",'Paste data'!G1865=""),"",ROUND((IF(ISNUMBER('Paste data'!G1865),'Paste data'!G1865,IFERROR(DATE(VALUE(LEFT('Paste data'!G1865,4)),VALUE(MID('Paste data'!G1865,6,2)),VALUE(MID('Paste data'!G1865,9,2)))+VALUE(MID('Paste data'!G1865,12,2))/24+VALUE(MID('Paste data'!G1865,15,2))/1440,"")))-(IF(ISNUMBER('Paste data'!F1865),'Paste data'!F1865,IFERROR(DATE(VALUE(LEFT('Paste data'!F1865,4)),VALUE(MID('Paste data'!F1865,6,2)),VALUE(MID('Paste data'!F1865,9,2)))+VALUE(MID('Paste data'!F1865,12,2))/24+VALUE(MID('Paste data'!F1865,15,2))/1440,""))),2)),"")</f>
      </c>
      <c r="F1865" s="11">
        <f>IFERROR(IF(OR('Paste data'!E1865="",'Paste data'!G1865=""),"",ROUND((IF(ISNUMBER('Paste data'!G1865),'Paste data'!G1865,IFERROR(DATE(VALUE(LEFT('Paste data'!G1865,4)),VALUE(MID('Paste data'!G1865,6,2)),VALUE(MID('Paste data'!G1865,9,2)))+VALUE(MID('Paste data'!G1865,12,2))/24+VALUE(MID('Paste data'!G1865,15,2))/1440,"")))-(IF(ISNUMBER('Paste data'!E1865),'Paste data'!E1865,IFERROR(DATE(VALUE(LEFT('Paste data'!E1865,4)),VALUE(MID('Paste data'!E1865,6,2)),VALUE(MID('Paste data'!E1865,9,2)))+VALUE(MID('Paste data'!E1865,12,2))/24+VALUE(MID('Paste data'!E1865,15,2))/1440,""))),2)),"")</f>
      </c>
      <c r="G1865" s="10">
        <f>IFERROR(IF('Paste data'!G1865="","",(IF(ISNUMBER('Paste data'!G1865),'Paste data'!G1865,IFERROR(DATE(VALUE(LEFT('Paste data'!G1865,4)),VALUE(MID('Paste data'!G1865,6,2)),VALUE(MID('Paste data'!G1865,9,2)))+VALUE(MID('Paste data'!G1865,12,2))/24+VALUE(MID('Paste data'!G1865,15,2))/1440,"")))-WEEKDAY((IF(ISNUMBER('Paste data'!G1865),'Paste data'!G1865,IFERROR(DATE(VALUE(LEFT('Paste data'!G1865,4)),VALUE(MID('Paste data'!G1865,6,2)),VALUE(MID('Paste data'!G1865,9,2)))+VALUE(MID('Paste data'!G1865,12,2))/24+VALUE(MID('Paste data'!G1865,15,2))/1440,""))),3)),"")</f>
      </c>
    </row>
    <row r="1866" spans="1:7" x14ac:dyDescent="0.25">
      <c r="A1866" s="10">
        <f>IF('Paste data'!A1866="","",'Paste data'!A1866)</f>
      </c>
      <c r="B1866" s="4">
        <f>IF('Paste data'!A1866="","",'Paste data'!D1866)</f>
      </c>
      <c r="C1866" s="4">
        <f>IF('Paste data'!A1866="","",'Paste data'!B1866)</f>
      </c>
      <c r="D1866" s="11">
        <f>IFERROR(IF(OR('Paste data'!E1866="",'Paste data'!F1866=""),"",ROUND((IF(ISNUMBER('Paste data'!F1866),'Paste data'!F1866,IFERROR(DATE(VALUE(LEFT('Paste data'!F1866,4)),VALUE(MID('Paste data'!F1866,6,2)),VALUE(MID('Paste data'!F1866,9,2)))+VALUE(MID('Paste data'!F1866,12,2))/24+VALUE(MID('Paste data'!F1866,15,2))/1440,"")))-(IF(ISNUMBER('Paste data'!E1866),'Paste data'!E1866,IFERROR(DATE(VALUE(LEFT('Paste data'!E1866,4)),VALUE(MID('Paste data'!E1866,6,2)),VALUE(MID('Paste data'!E1866,9,2)))+VALUE(MID('Paste data'!E1866,12,2))/24+VALUE(MID('Paste data'!E1866,15,2))/1440,""))),2)),"")</f>
      </c>
      <c r="E1866" s="11">
        <f>IFERROR(IF(OR('Paste data'!F1866="",'Paste data'!G1866=""),"",ROUND((IF(ISNUMBER('Paste data'!G1866),'Paste data'!G1866,IFERROR(DATE(VALUE(LEFT('Paste data'!G1866,4)),VALUE(MID('Paste data'!G1866,6,2)),VALUE(MID('Paste data'!G1866,9,2)))+VALUE(MID('Paste data'!G1866,12,2))/24+VALUE(MID('Paste data'!G1866,15,2))/1440,"")))-(IF(ISNUMBER('Paste data'!F1866),'Paste data'!F1866,IFERROR(DATE(VALUE(LEFT('Paste data'!F1866,4)),VALUE(MID('Paste data'!F1866,6,2)),VALUE(MID('Paste data'!F1866,9,2)))+VALUE(MID('Paste data'!F1866,12,2))/24+VALUE(MID('Paste data'!F1866,15,2))/1440,""))),2)),"")</f>
      </c>
      <c r="F1866" s="11">
        <f>IFERROR(IF(OR('Paste data'!E1866="",'Paste data'!G1866=""),"",ROUND((IF(ISNUMBER('Paste data'!G1866),'Paste data'!G1866,IFERROR(DATE(VALUE(LEFT('Paste data'!G1866,4)),VALUE(MID('Paste data'!G1866,6,2)),VALUE(MID('Paste data'!G1866,9,2)))+VALUE(MID('Paste data'!G1866,12,2))/24+VALUE(MID('Paste data'!G1866,15,2))/1440,"")))-(IF(ISNUMBER('Paste data'!E1866),'Paste data'!E1866,IFERROR(DATE(VALUE(LEFT('Paste data'!E1866,4)),VALUE(MID('Paste data'!E1866,6,2)),VALUE(MID('Paste data'!E1866,9,2)))+VALUE(MID('Paste data'!E1866,12,2))/24+VALUE(MID('Paste data'!E1866,15,2))/1440,""))),2)),"")</f>
      </c>
      <c r="G1866" s="10">
        <f>IFERROR(IF('Paste data'!G1866="","",(IF(ISNUMBER('Paste data'!G1866),'Paste data'!G1866,IFERROR(DATE(VALUE(LEFT('Paste data'!G1866,4)),VALUE(MID('Paste data'!G1866,6,2)),VALUE(MID('Paste data'!G1866,9,2)))+VALUE(MID('Paste data'!G1866,12,2))/24+VALUE(MID('Paste data'!G1866,15,2))/1440,"")))-WEEKDAY((IF(ISNUMBER('Paste data'!G1866),'Paste data'!G1866,IFERROR(DATE(VALUE(LEFT('Paste data'!G1866,4)),VALUE(MID('Paste data'!G1866,6,2)),VALUE(MID('Paste data'!G1866,9,2)))+VALUE(MID('Paste data'!G1866,12,2))/24+VALUE(MID('Paste data'!G1866,15,2))/1440,""))),3)),"")</f>
      </c>
    </row>
    <row r="1867" spans="1:7" x14ac:dyDescent="0.25">
      <c r="A1867" s="10">
        <f>IF('Paste data'!A1867="","",'Paste data'!A1867)</f>
      </c>
      <c r="B1867" s="4">
        <f>IF('Paste data'!A1867="","",'Paste data'!D1867)</f>
      </c>
      <c r="C1867" s="4">
        <f>IF('Paste data'!A1867="","",'Paste data'!B1867)</f>
      </c>
      <c r="D1867" s="11">
        <f>IFERROR(IF(OR('Paste data'!E1867="",'Paste data'!F1867=""),"",ROUND((IF(ISNUMBER('Paste data'!F1867),'Paste data'!F1867,IFERROR(DATE(VALUE(LEFT('Paste data'!F1867,4)),VALUE(MID('Paste data'!F1867,6,2)),VALUE(MID('Paste data'!F1867,9,2)))+VALUE(MID('Paste data'!F1867,12,2))/24+VALUE(MID('Paste data'!F1867,15,2))/1440,"")))-(IF(ISNUMBER('Paste data'!E1867),'Paste data'!E1867,IFERROR(DATE(VALUE(LEFT('Paste data'!E1867,4)),VALUE(MID('Paste data'!E1867,6,2)),VALUE(MID('Paste data'!E1867,9,2)))+VALUE(MID('Paste data'!E1867,12,2))/24+VALUE(MID('Paste data'!E1867,15,2))/1440,""))),2)),"")</f>
      </c>
      <c r="E1867" s="11">
        <f>IFERROR(IF(OR('Paste data'!F1867="",'Paste data'!G1867=""),"",ROUND((IF(ISNUMBER('Paste data'!G1867),'Paste data'!G1867,IFERROR(DATE(VALUE(LEFT('Paste data'!G1867,4)),VALUE(MID('Paste data'!G1867,6,2)),VALUE(MID('Paste data'!G1867,9,2)))+VALUE(MID('Paste data'!G1867,12,2))/24+VALUE(MID('Paste data'!G1867,15,2))/1440,"")))-(IF(ISNUMBER('Paste data'!F1867),'Paste data'!F1867,IFERROR(DATE(VALUE(LEFT('Paste data'!F1867,4)),VALUE(MID('Paste data'!F1867,6,2)),VALUE(MID('Paste data'!F1867,9,2)))+VALUE(MID('Paste data'!F1867,12,2))/24+VALUE(MID('Paste data'!F1867,15,2))/1440,""))),2)),"")</f>
      </c>
      <c r="F1867" s="11">
        <f>IFERROR(IF(OR('Paste data'!E1867="",'Paste data'!G1867=""),"",ROUND((IF(ISNUMBER('Paste data'!G1867),'Paste data'!G1867,IFERROR(DATE(VALUE(LEFT('Paste data'!G1867,4)),VALUE(MID('Paste data'!G1867,6,2)),VALUE(MID('Paste data'!G1867,9,2)))+VALUE(MID('Paste data'!G1867,12,2))/24+VALUE(MID('Paste data'!G1867,15,2))/1440,"")))-(IF(ISNUMBER('Paste data'!E1867),'Paste data'!E1867,IFERROR(DATE(VALUE(LEFT('Paste data'!E1867,4)),VALUE(MID('Paste data'!E1867,6,2)),VALUE(MID('Paste data'!E1867,9,2)))+VALUE(MID('Paste data'!E1867,12,2))/24+VALUE(MID('Paste data'!E1867,15,2))/1440,""))),2)),"")</f>
      </c>
      <c r="G1867" s="10">
        <f>IFERROR(IF('Paste data'!G1867="","",(IF(ISNUMBER('Paste data'!G1867),'Paste data'!G1867,IFERROR(DATE(VALUE(LEFT('Paste data'!G1867,4)),VALUE(MID('Paste data'!G1867,6,2)),VALUE(MID('Paste data'!G1867,9,2)))+VALUE(MID('Paste data'!G1867,12,2))/24+VALUE(MID('Paste data'!G1867,15,2))/1440,"")))-WEEKDAY((IF(ISNUMBER('Paste data'!G1867),'Paste data'!G1867,IFERROR(DATE(VALUE(LEFT('Paste data'!G1867,4)),VALUE(MID('Paste data'!G1867,6,2)),VALUE(MID('Paste data'!G1867,9,2)))+VALUE(MID('Paste data'!G1867,12,2))/24+VALUE(MID('Paste data'!G1867,15,2))/1440,""))),3)),"")</f>
      </c>
    </row>
    <row r="1868" spans="1:7" x14ac:dyDescent="0.25">
      <c r="A1868" s="10">
        <f>IF('Paste data'!A1868="","",'Paste data'!A1868)</f>
      </c>
      <c r="B1868" s="4">
        <f>IF('Paste data'!A1868="","",'Paste data'!D1868)</f>
      </c>
      <c r="C1868" s="4">
        <f>IF('Paste data'!A1868="","",'Paste data'!B1868)</f>
      </c>
      <c r="D1868" s="11">
        <f>IFERROR(IF(OR('Paste data'!E1868="",'Paste data'!F1868=""),"",ROUND((IF(ISNUMBER('Paste data'!F1868),'Paste data'!F1868,IFERROR(DATE(VALUE(LEFT('Paste data'!F1868,4)),VALUE(MID('Paste data'!F1868,6,2)),VALUE(MID('Paste data'!F1868,9,2)))+VALUE(MID('Paste data'!F1868,12,2))/24+VALUE(MID('Paste data'!F1868,15,2))/1440,"")))-(IF(ISNUMBER('Paste data'!E1868),'Paste data'!E1868,IFERROR(DATE(VALUE(LEFT('Paste data'!E1868,4)),VALUE(MID('Paste data'!E1868,6,2)),VALUE(MID('Paste data'!E1868,9,2)))+VALUE(MID('Paste data'!E1868,12,2))/24+VALUE(MID('Paste data'!E1868,15,2))/1440,""))),2)),"")</f>
      </c>
      <c r="E1868" s="11">
        <f>IFERROR(IF(OR('Paste data'!F1868="",'Paste data'!G1868=""),"",ROUND((IF(ISNUMBER('Paste data'!G1868),'Paste data'!G1868,IFERROR(DATE(VALUE(LEFT('Paste data'!G1868,4)),VALUE(MID('Paste data'!G1868,6,2)),VALUE(MID('Paste data'!G1868,9,2)))+VALUE(MID('Paste data'!G1868,12,2))/24+VALUE(MID('Paste data'!G1868,15,2))/1440,"")))-(IF(ISNUMBER('Paste data'!F1868),'Paste data'!F1868,IFERROR(DATE(VALUE(LEFT('Paste data'!F1868,4)),VALUE(MID('Paste data'!F1868,6,2)),VALUE(MID('Paste data'!F1868,9,2)))+VALUE(MID('Paste data'!F1868,12,2))/24+VALUE(MID('Paste data'!F1868,15,2))/1440,""))),2)),"")</f>
      </c>
      <c r="F1868" s="11">
        <f>IFERROR(IF(OR('Paste data'!E1868="",'Paste data'!G1868=""),"",ROUND((IF(ISNUMBER('Paste data'!G1868),'Paste data'!G1868,IFERROR(DATE(VALUE(LEFT('Paste data'!G1868,4)),VALUE(MID('Paste data'!G1868,6,2)),VALUE(MID('Paste data'!G1868,9,2)))+VALUE(MID('Paste data'!G1868,12,2))/24+VALUE(MID('Paste data'!G1868,15,2))/1440,"")))-(IF(ISNUMBER('Paste data'!E1868),'Paste data'!E1868,IFERROR(DATE(VALUE(LEFT('Paste data'!E1868,4)),VALUE(MID('Paste data'!E1868,6,2)),VALUE(MID('Paste data'!E1868,9,2)))+VALUE(MID('Paste data'!E1868,12,2))/24+VALUE(MID('Paste data'!E1868,15,2))/1440,""))),2)),"")</f>
      </c>
      <c r="G1868" s="10">
        <f>IFERROR(IF('Paste data'!G1868="","",(IF(ISNUMBER('Paste data'!G1868),'Paste data'!G1868,IFERROR(DATE(VALUE(LEFT('Paste data'!G1868,4)),VALUE(MID('Paste data'!G1868,6,2)),VALUE(MID('Paste data'!G1868,9,2)))+VALUE(MID('Paste data'!G1868,12,2))/24+VALUE(MID('Paste data'!G1868,15,2))/1440,"")))-WEEKDAY((IF(ISNUMBER('Paste data'!G1868),'Paste data'!G1868,IFERROR(DATE(VALUE(LEFT('Paste data'!G1868,4)),VALUE(MID('Paste data'!G1868,6,2)),VALUE(MID('Paste data'!G1868,9,2)))+VALUE(MID('Paste data'!G1868,12,2))/24+VALUE(MID('Paste data'!G1868,15,2))/1440,""))),3)),"")</f>
      </c>
    </row>
    <row r="1869" spans="1:7" x14ac:dyDescent="0.25">
      <c r="A1869" s="10">
        <f>IF('Paste data'!A1869="","",'Paste data'!A1869)</f>
      </c>
      <c r="B1869" s="4">
        <f>IF('Paste data'!A1869="","",'Paste data'!D1869)</f>
      </c>
      <c r="C1869" s="4">
        <f>IF('Paste data'!A1869="","",'Paste data'!B1869)</f>
      </c>
      <c r="D1869" s="11">
        <f>IFERROR(IF(OR('Paste data'!E1869="",'Paste data'!F1869=""),"",ROUND((IF(ISNUMBER('Paste data'!F1869),'Paste data'!F1869,IFERROR(DATE(VALUE(LEFT('Paste data'!F1869,4)),VALUE(MID('Paste data'!F1869,6,2)),VALUE(MID('Paste data'!F1869,9,2)))+VALUE(MID('Paste data'!F1869,12,2))/24+VALUE(MID('Paste data'!F1869,15,2))/1440,"")))-(IF(ISNUMBER('Paste data'!E1869),'Paste data'!E1869,IFERROR(DATE(VALUE(LEFT('Paste data'!E1869,4)),VALUE(MID('Paste data'!E1869,6,2)),VALUE(MID('Paste data'!E1869,9,2)))+VALUE(MID('Paste data'!E1869,12,2))/24+VALUE(MID('Paste data'!E1869,15,2))/1440,""))),2)),"")</f>
      </c>
      <c r="E1869" s="11">
        <f>IFERROR(IF(OR('Paste data'!F1869="",'Paste data'!G1869=""),"",ROUND((IF(ISNUMBER('Paste data'!G1869),'Paste data'!G1869,IFERROR(DATE(VALUE(LEFT('Paste data'!G1869,4)),VALUE(MID('Paste data'!G1869,6,2)),VALUE(MID('Paste data'!G1869,9,2)))+VALUE(MID('Paste data'!G1869,12,2))/24+VALUE(MID('Paste data'!G1869,15,2))/1440,"")))-(IF(ISNUMBER('Paste data'!F1869),'Paste data'!F1869,IFERROR(DATE(VALUE(LEFT('Paste data'!F1869,4)),VALUE(MID('Paste data'!F1869,6,2)),VALUE(MID('Paste data'!F1869,9,2)))+VALUE(MID('Paste data'!F1869,12,2))/24+VALUE(MID('Paste data'!F1869,15,2))/1440,""))),2)),"")</f>
      </c>
      <c r="F1869" s="11">
        <f>IFERROR(IF(OR('Paste data'!E1869="",'Paste data'!G1869=""),"",ROUND((IF(ISNUMBER('Paste data'!G1869),'Paste data'!G1869,IFERROR(DATE(VALUE(LEFT('Paste data'!G1869,4)),VALUE(MID('Paste data'!G1869,6,2)),VALUE(MID('Paste data'!G1869,9,2)))+VALUE(MID('Paste data'!G1869,12,2))/24+VALUE(MID('Paste data'!G1869,15,2))/1440,"")))-(IF(ISNUMBER('Paste data'!E1869),'Paste data'!E1869,IFERROR(DATE(VALUE(LEFT('Paste data'!E1869,4)),VALUE(MID('Paste data'!E1869,6,2)),VALUE(MID('Paste data'!E1869,9,2)))+VALUE(MID('Paste data'!E1869,12,2))/24+VALUE(MID('Paste data'!E1869,15,2))/1440,""))),2)),"")</f>
      </c>
      <c r="G1869" s="10">
        <f>IFERROR(IF('Paste data'!G1869="","",(IF(ISNUMBER('Paste data'!G1869),'Paste data'!G1869,IFERROR(DATE(VALUE(LEFT('Paste data'!G1869,4)),VALUE(MID('Paste data'!G1869,6,2)),VALUE(MID('Paste data'!G1869,9,2)))+VALUE(MID('Paste data'!G1869,12,2))/24+VALUE(MID('Paste data'!G1869,15,2))/1440,"")))-WEEKDAY((IF(ISNUMBER('Paste data'!G1869),'Paste data'!G1869,IFERROR(DATE(VALUE(LEFT('Paste data'!G1869,4)),VALUE(MID('Paste data'!G1869,6,2)),VALUE(MID('Paste data'!G1869,9,2)))+VALUE(MID('Paste data'!G1869,12,2))/24+VALUE(MID('Paste data'!G1869,15,2))/1440,""))),3)),"")</f>
      </c>
    </row>
    <row r="1870" spans="1:7" x14ac:dyDescent="0.25">
      <c r="A1870" s="10">
        <f>IF('Paste data'!A1870="","",'Paste data'!A1870)</f>
      </c>
      <c r="B1870" s="4">
        <f>IF('Paste data'!A1870="","",'Paste data'!D1870)</f>
      </c>
      <c r="C1870" s="4">
        <f>IF('Paste data'!A1870="","",'Paste data'!B1870)</f>
      </c>
      <c r="D1870" s="11">
        <f>IFERROR(IF(OR('Paste data'!E1870="",'Paste data'!F1870=""),"",ROUND((IF(ISNUMBER('Paste data'!F1870),'Paste data'!F1870,IFERROR(DATE(VALUE(LEFT('Paste data'!F1870,4)),VALUE(MID('Paste data'!F1870,6,2)),VALUE(MID('Paste data'!F1870,9,2)))+VALUE(MID('Paste data'!F1870,12,2))/24+VALUE(MID('Paste data'!F1870,15,2))/1440,"")))-(IF(ISNUMBER('Paste data'!E1870),'Paste data'!E1870,IFERROR(DATE(VALUE(LEFT('Paste data'!E1870,4)),VALUE(MID('Paste data'!E1870,6,2)),VALUE(MID('Paste data'!E1870,9,2)))+VALUE(MID('Paste data'!E1870,12,2))/24+VALUE(MID('Paste data'!E1870,15,2))/1440,""))),2)),"")</f>
      </c>
      <c r="E1870" s="11">
        <f>IFERROR(IF(OR('Paste data'!F1870="",'Paste data'!G1870=""),"",ROUND((IF(ISNUMBER('Paste data'!G1870),'Paste data'!G1870,IFERROR(DATE(VALUE(LEFT('Paste data'!G1870,4)),VALUE(MID('Paste data'!G1870,6,2)),VALUE(MID('Paste data'!G1870,9,2)))+VALUE(MID('Paste data'!G1870,12,2))/24+VALUE(MID('Paste data'!G1870,15,2))/1440,"")))-(IF(ISNUMBER('Paste data'!F1870),'Paste data'!F1870,IFERROR(DATE(VALUE(LEFT('Paste data'!F1870,4)),VALUE(MID('Paste data'!F1870,6,2)),VALUE(MID('Paste data'!F1870,9,2)))+VALUE(MID('Paste data'!F1870,12,2))/24+VALUE(MID('Paste data'!F1870,15,2))/1440,""))),2)),"")</f>
      </c>
      <c r="F1870" s="11">
        <f>IFERROR(IF(OR('Paste data'!E1870="",'Paste data'!G1870=""),"",ROUND((IF(ISNUMBER('Paste data'!G1870),'Paste data'!G1870,IFERROR(DATE(VALUE(LEFT('Paste data'!G1870,4)),VALUE(MID('Paste data'!G1870,6,2)),VALUE(MID('Paste data'!G1870,9,2)))+VALUE(MID('Paste data'!G1870,12,2))/24+VALUE(MID('Paste data'!G1870,15,2))/1440,"")))-(IF(ISNUMBER('Paste data'!E1870),'Paste data'!E1870,IFERROR(DATE(VALUE(LEFT('Paste data'!E1870,4)),VALUE(MID('Paste data'!E1870,6,2)),VALUE(MID('Paste data'!E1870,9,2)))+VALUE(MID('Paste data'!E1870,12,2))/24+VALUE(MID('Paste data'!E1870,15,2))/1440,""))),2)),"")</f>
      </c>
      <c r="G1870" s="10">
        <f>IFERROR(IF('Paste data'!G1870="","",(IF(ISNUMBER('Paste data'!G1870),'Paste data'!G1870,IFERROR(DATE(VALUE(LEFT('Paste data'!G1870,4)),VALUE(MID('Paste data'!G1870,6,2)),VALUE(MID('Paste data'!G1870,9,2)))+VALUE(MID('Paste data'!G1870,12,2))/24+VALUE(MID('Paste data'!G1870,15,2))/1440,"")))-WEEKDAY((IF(ISNUMBER('Paste data'!G1870),'Paste data'!G1870,IFERROR(DATE(VALUE(LEFT('Paste data'!G1870,4)),VALUE(MID('Paste data'!G1870,6,2)),VALUE(MID('Paste data'!G1870,9,2)))+VALUE(MID('Paste data'!G1870,12,2))/24+VALUE(MID('Paste data'!G1870,15,2))/1440,""))),3)),"")</f>
      </c>
    </row>
    <row r="1871" spans="1:7" x14ac:dyDescent="0.25">
      <c r="A1871" s="10">
        <f>IF('Paste data'!A1871="","",'Paste data'!A1871)</f>
      </c>
      <c r="B1871" s="4">
        <f>IF('Paste data'!A1871="","",'Paste data'!D1871)</f>
      </c>
      <c r="C1871" s="4">
        <f>IF('Paste data'!A1871="","",'Paste data'!B1871)</f>
      </c>
      <c r="D1871" s="11">
        <f>IFERROR(IF(OR('Paste data'!E1871="",'Paste data'!F1871=""),"",ROUND((IF(ISNUMBER('Paste data'!F1871),'Paste data'!F1871,IFERROR(DATE(VALUE(LEFT('Paste data'!F1871,4)),VALUE(MID('Paste data'!F1871,6,2)),VALUE(MID('Paste data'!F1871,9,2)))+VALUE(MID('Paste data'!F1871,12,2))/24+VALUE(MID('Paste data'!F1871,15,2))/1440,"")))-(IF(ISNUMBER('Paste data'!E1871),'Paste data'!E1871,IFERROR(DATE(VALUE(LEFT('Paste data'!E1871,4)),VALUE(MID('Paste data'!E1871,6,2)),VALUE(MID('Paste data'!E1871,9,2)))+VALUE(MID('Paste data'!E1871,12,2))/24+VALUE(MID('Paste data'!E1871,15,2))/1440,""))),2)),"")</f>
      </c>
      <c r="E1871" s="11">
        <f>IFERROR(IF(OR('Paste data'!F1871="",'Paste data'!G1871=""),"",ROUND((IF(ISNUMBER('Paste data'!G1871),'Paste data'!G1871,IFERROR(DATE(VALUE(LEFT('Paste data'!G1871,4)),VALUE(MID('Paste data'!G1871,6,2)),VALUE(MID('Paste data'!G1871,9,2)))+VALUE(MID('Paste data'!G1871,12,2))/24+VALUE(MID('Paste data'!G1871,15,2))/1440,"")))-(IF(ISNUMBER('Paste data'!F1871),'Paste data'!F1871,IFERROR(DATE(VALUE(LEFT('Paste data'!F1871,4)),VALUE(MID('Paste data'!F1871,6,2)),VALUE(MID('Paste data'!F1871,9,2)))+VALUE(MID('Paste data'!F1871,12,2))/24+VALUE(MID('Paste data'!F1871,15,2))/1440,""))),2)),"")</f>
      </c>
      <c r="F1871" s="11">
        <f>IFERROR(IF(OR('Paste data'!E1871="",'Paste data'!G1871=""),"",ROUND((IF(ISNUMBER('Paste data'!G1871),'Paste data'!G1871,IFERROR(DATE(VALUE(LEFT('Paste data'!G1871,4)),VALUE(MID('Paste data'!G1871,6,2)),VALUE(MID('Paste data'!G1871,9,2)))+VALUE(MID('Paste data'!G1871,12,2))/24+VALUE(MID('Paste data'!G1871,15,2))/1440,"")))-(IF(ISNUMBER('Paste data'!E1871),'Paste data'!E1871,IFERROR(DATE(VALUE(LEFT('Paste data'!E1871,4)),VALUE(MID('Paste data'!E1871,6,2)),VALUE(MID('Paste data'!E1871,9,2)))+VALUE(MID('Paste data'!E1871,12,2))/24+VALUE(MID('Paste data'!E1871,15,2))/1440,""))),2)),"")</f>
      </c>
      <c r="G1871" s="10">
        <f>IFERROR(IF('Paste data'!G1871="","",(IF(ISNUMBER('Paste data'!G1871),'Paste data'!G1871,IFERROR(DATE(VALUE(LEFT('Paste data'!G1871,4)),VALUE(MID('Paste data'!G1871,6,2)),VALUE(MID('Paste data'!G1871,9,2)))+VALUE(MID('Paste data'!G1871,12,2))/24+VALUE(MID('Paste data'!G1871,15,2))/1440,"")))-WEEKDAY((IF(ISNUMBER('Paste data'!G1871),'Paste data'!G1871,IFERROR(DATE(VALUE(LEFT('Paste data'!G1871,4)),VALUE(MID('Paste data'!G1871,6,2)),VALUE(MID('Paste data'!G1871,9,2)))+VALUE(MID('Paste data'!G1871,12,2))/24+VALUE(MID('Paste data'!G1871,15,2))/1440,""))),3)),"")</f>
      </c>
    </row>
    <row r="1872" spans="1:7" x14ac:dyDescent="0.25">
      <c r="A1872" s="10">
        <f>IF('Paste data'!A1872="","",'Paste data'!A1872)</f>
      </c>
      <c r="B1872" s="4">
        <f>IF('Paste data'!A1872="","",'Paste data'!D1872)</f>
      </c>
      <c r="C1872" s="4">
        <f>IF('Paste data'!A1872="","",'Paste data'!B1872)</f>
      </c>
      <c r="D1872" s="11">
        <f>IFERROR(IF(OR('Paste data'!E1872="",'Paste data'!F1872=""),"",ROUND((IF(ISNUMBER('Paste data'!F1872),'Paste data'!F1872,IFERROR(DATE(VALUE(LEFT('Paste data'!F1872,4)),VALUE(MID('Paste data'!F1872,6,2)),VALUE(MID('Paste data'!F1872,9,2)))+VALUE(MID('Paste data'!F1872,12,2))/24+VALUE(MID('Paste data'!F1872,15,2))/1440,"")))-(IF(ISNUMBER('Paste data'!E1872),'Paste data'!E1872,IFERROR(DATE(VALUE(LEFT('Paste data'!E1872,4)),VALUE(MID('Paste data'!E1872,6,2)),VALUE(MID('Paste data'!E1872,9,2)))+VALUE(MID('Paste data'!E1872,12,2))/24+VALUE(MID('Paste data'!E1872,15,2))/1440,""))),2)),"")</f>
      </c>
      <c r="E1872" s="11">
        <f>IFERROR(IF(OR('Paste data'!F1872="",'Paste data'!G1872=""),"",ROUND((IF(ISNUMBER('Paste data'!G1872),'Paste data'!G1872,IFERROR(DATE(VALUE(LEFT('Paste data'!G1872,4)),VALUE(MID('Paste data'!G1872,6,2)),VALUE(MID('Paste data'!G1872,9,2)))+VALUE(MID('Paste data'!G1872,12,2))/24+VALUE(MID('Paste data'!G1872,15,2))/1440,"")))-(IF(ISNUMBER('Paste data'!F1872),'Paste data'!F1872,IFERROR(DATE(VALUE(LEFT('Paste data'!F1872,4)),VALUE(MID('Paste data'!F1872,6,2)),VALUE(MID('Paste data'!F1872,9,2)))+VALUE(MID('Paste data'!F1872,12,2))/24+VALUE(MID('Paste data'!F1872,15,2))/1440,""))),2)),"")</f>
      </c>
      <c r="F1872" s="11">
        <f>IFERROR(IF(OR('Paste data'!E1872="",'Paste data'!G1872=""),"",ROUND((IF(ISNUMBER('Paste data'!G1872),'Paste data'!G1872,IFERROR(DATE(VALUE(LEFT('Paste data'!G1872,4)),VALUE(MID('Paste data'!G1872,6,2)),VALUE(MID('Paste data'!G1872,9,2)))+VALUE(MID('Paste data'!G1872,12,2))/24+VALUE(MID('Paste data'!G1872,15,2))/1440,"")))-(IF(ISNUMBER('Paste data'!E1872),'Paste data'!E1872,IFERROR(DATE(VALUE(LEFT('Paste data'!E1872,4)),VALUE(MID('Paste data'!E1872,6,2)),VALUE(MID('Paste data'!E1872,9,2)))+VALUE(MID('Paste data'!E1872,12,2))/24+VALUE(MID('Paste data'!E1872,15,2))/1440,""))),2)),"")</f>
      </c>
      <c r="G1872" s="10">
        <f>IFERROR(IF('Paste data'!G1872="","",(IF(ISNUMBER('Paste data'!G1872),'Paste data'!G1872,IFERROR(DATE(VALUE(LEFT('Paste data'!G1872,4)),VALUE(MID('Paste data'!G1872,6,2)),VALUE(MID('Paste data'!G1872,9,2)))+VALUE(MID('Paste data'!G1872,12,2))/24+VALUE(MID('Paste data'!G1872,15,2))/1440,"")))-WEEKDAY((IF(ISNUMBER('Paste data'!G1872),'Paste data'!G1872,IFERROR(DATE(VALUE(LEFT('Paste data'!G1872,4)),VALUE(MID('Paste data'!G1872,6,2)),VALUE(MID('Paste data'!G1872,9,2)))+VALUE(MID('Paste data'!G1872,12,2))/24+VALUE(MID('Paste data'!G1872,15,2))/1440,""))),3)),"")</f>
      </c>
    </row>
    <row r="1873" spans="1:7" x14ac:dyDescent="0.25">
      <c r="A1873" s="10">
        <f>IF('Paste data'!A1873="","",'Paste data'!A1873)</f>
      </c>
      <c r="B1873" s="4">
        <f>IF('Paste data'!A1873="","",'Paste data'!D1873)</f>
      </c>
      <c r="C1873" s="4">
        <f>IF('Paste data'!A1873="","",'Paste data'!B1873)</f>
      </c>
      <c r="D1873" s="11">
        <f>IFERROR(IF(OR('Paste data'!E1873="",'Paste data'!F1873=""),"",ROUND((IF(ISNUMBER('Paste data'!F1873),'Paste data'!F1873,IFERROR(DATE(VALUE(LEFT('Paste data'!F1873,4)),VALUE(MID('Paste data'!F1873,6,2)),VALUE(MID('Paste data'!F1873,9,2)))+VALUE(MID('Paste data'!F1873,12,2))/24+VALUE(MID('Paste data'!F1873,15,2))/1440,"")))-(IF(ISNUMBER('Paste data'!E1873),'Paste data'!E1873,IFERROR(DATE(VALUE(LEFT('Paste data'!E1873,4)),VALUE(MID('Paste data'!E1873,6,2)),VALUE(MID('Paste data'!E1873,9,2)))+VALUE(MID('Paste data'!E1873,12,2))/24+VALUE(MID('Paste data'!E1873,15,2))/1440,""))),2)),"")</f>
      </c>
      <c r="E1873" s="11">
        <f>IFERROR(IF(OR('Paste data'!F1873="",'Paste data'!G1873=""),"",ROUND((IF(ISNUMBER('Paste data'!G1873),'Paste data'!G1873,IFERROR(DATE(VALUE(LEFT('Paste data'!G1873,4)),VALUE(MID('Paste data'!G1873,6,2)),VALUE(MID('Paste data'!G1873,9,2)))+VALUE(MID('Paste data'!G1873,12,2))/24+VALUE(MID('Paste data'!G1873,15,2))/1440,"")))-(IF(ISNUMBER('Paste data'!F1873),'Paste data'!F1873,IFERROR(DATE(VALUE(LEFT('Paste data'!F1873,4)),VALUE(MID('Paste data'!F1873,6,2)),VALUE(MID('Paste data'!F1873,9,2)))+VALUE(MID('Paste data'!F1873,12,2))/24+VALUE(MID('Paste data'!F1873,15,2))/1440,""))),2)),"")</f>
      </c>
      <c r="F1873" s="11">
        <f>IFERROR(IF(OR('Paste data'!E1873="",'Paste data'!G1873=""),"",ROUND((IF(ISNUMBER('Paste data'!G1873),'Paste data'!G1873,IFERROR(DATE(VALUE(LEFT('Paste data'!G1873,4)),VALUE(MID('Paste data'!G1873,6,2)),VALUE(MID('Paste data'!G1873,9,2)))+VALUE(MID('Paste data'!G1873,12,2))/24+VALUE(MID('Paste data'!G1873,15,2))/1440,"")))-(IF(ISNUMBER('Paste data'!E1873),'Paste data'!E1873,IFERROR(DATE(VALUE(LEFT('Paste data'!E1873,4)),VALUE(MID('Paste data'!E1873,6,2)),VALUE(MID('Paste data'!E1873,9,2)))+VALUE(MID('Paste data'!E1873,12,2))/24+VALUE(MID('Paste data'!E1873,15,2))/1440,""))),2)),"")</f>
      </c>
      <c r="G1873" s="10">
        <f>IFERROR(IF('Paste data'!G1873="","",(IF(ISNUMBER('Paste data'!G1873),'Paste data'!G1873,IFERROR(DATE(VALUE(LEFT('Paste data'!G1873,4)),VALUE(MID('Paste data'!G1873,6,2)),VALUE(MID('Paste data'!G1873,9,2)))+VALUE(MID('Paste data'!G1873,12,2))/24+VALUE(MID('Paste data'!G1873,15,2))/1440,"")))-WEEKDAY((IF(ISNUMBER('Paste data'!G1873),'Paste data'!G1873,IFERROR(DATE(VALUE(LEFT('Paste data'!G1873,4)),VALUE(MID('Paste data'!G1873,6,2)),VALUE(MID('Paste data'!G1873,9,2)))+VALUE(MID('Paste data'!G1873,12,2))/24+VALUE(MID('Paste data'!G1873,15,2))/1440,""))),3)),"")</f>
      </c>
    </row>
    <row r="1874" spans="1:7" x14ac:dyDescent="0.25">
      <c r="A1874" s="10">
        <f>IF('Paste data'!A1874="","",'Paste data'!A1874)</f>
      </c>
      <c r="B1874" s="4">
        <f>IF('Paste data'!A1874="","",'Paste data'!D1874)</f>
      </c>
      <c r="C1874" s="4">
        <f>IF('Paste data'!A1874="","",'Paste data'!B1874)</f>
      </c>
      <c r="D1874" s="11">
        <f>IFERROR(IF(OR('Paste data'!E1874="",'Paste data'!F1874=""),"",ROUND((IF(ISNUMBER('Paste data'!F1874),'Paste data'!F1874,IFERROR(DATE(VALUE(LEFT('Paste data'!F1874,4)),VALUE(MID('Paste data'!F1874,6,2)),VALUE(MID('Paste data'!F1874,9,2)))+VALUE(MID('Paste data'!F1874,12,2))/24+VALUE(MID('Paste data'!F1874,15,2))/1440,"")))-(IF(ISNUMBER('Paste data'!E1874),'Paste data'!E1874,IFERROR(DATE(VALUE(LEFT('Paste data'!E1874,4)),VALUE(MID('Paste data'!E1874,6,2)),VALUE(MID('Paste data'!E1874,9,2)))+VALUE(MID('Paste data'!E1874,12,2))/24+VALUE(MID('Paste data'!E1874,15,2))/1440,""))),2)),"")</f>
      </c>
      <c r="E1874" s="11">
        <f>IFERROR(IF(OR('Paste data'!F1874="",'Paste data'!G1874=""),"",ROUND((IF(ISNUMBER('Paste data'!G1874),'Paste data'!G1874,IFERROR(DATE(VALUE(LEFT('Paste data'!G1874,4)),VALUE(MID('Paste data'!G1874,6,2)),VALUE(MID('Paste data'!G1874,9,2)))+VALUE(MID('Paste data'!G1874,12,2))/24+VALUE(MID('Paste data'!G1874,15,2))/1440,"")))-(IF(ISNUMBER('Paste data'!F1874),'Paste data'!F1874,IFERROR(DATE(VALUE(LEFT('Paste data'!F1874,4)),VALUE(MID('Paste data'!F1874,6,2)),VALUE(MID('Paste data'!F1874,9,2)))+VALUE(MID('Paste data'!F1874,12,2))/24+VALUE(MID('Paste data'!F1874,15,2))/1440,""))),2)),"")</f>
      </c>
      <c r="F1874" s="11">
        <f>IFERROR(IF(OR('Paste data'!E1874="",'Paste data'!G1874=""),"",ROUND((IF(ISNUMBER('Paste data'!G1874),'Paste data'!G1874,IFERROR(DATE(VALUE(LEFT('Paste data'!G1874,4)),VALUE(MID('Paste data'!G1874,6,2)),VALUE(MID('Paste data'!G1874,9,2)))+VALUE(MID('Paste data'!G1874,12,2))/24+VALUE(MID('Paste data'!G1874,15,2))/1440,"")))-(IF(ISNUMBER('Paste data'!E1874),'Paste data'!E1874,IFERROR(DATE(VALUE(LEFT('Paste data'!E1874,4)),VALUE(MID('Paste data'!E1874,6,2)),VALUE(MID('Paste data'!E1874,9,2)))+VALUE(MID('Paste data'!E1874,12,2))/24+VALUE(MID('Paste data'!E1874,15,2))/1440,""))),2)),"")</f>
      </c>
      <c r="G1874" s="10">
        <f>IFERROR(IF('Paste data'!G1874="","",(IF(ISNUMBER('Paste data'!G1874),'Paste data'!G1874,IFERROR(DATE(VALUE(LEFT('Paste data'!G1874,4)),VALUE(MID('Paste data'!G1874,6,2)),VALUE(MID('Paste data'!G1874,9,2)))+VALUE(MID('Paste data'!G1874,12,2))/24+VALUE(MID('Paste data'!G1874,15,2))/1440,"")))-WEEKDAY((IF(ISNUMBER('Paste data'!G1874),'Paste data'!G1874,IFERROR(DATE(VALUE(LEFT('Paste data'!G1874,4)),VALUE(MID('Paste data'!G1874,6,2)),VALUE(MID('Paste data'!G1874,9,2)))+VALUE(MID('Paste data'!G1874,12,2))/24+VALUE(MID('Paste data'!G1874,15,2))/1440,""))),3)),"")</f>
      </c>
    </row>
    <row r="1875" spans="1:7" x14ac:dyDescent="0.25">
      <c r="A1875" s="10">
        <f>IF('Paste data'!A1875="","",'Paste data'!A1875)</f>
      </c>
      <c r="B1875" s="4">
        <f>IF('Paste data'!A1875="","",'Paste data'!D1875)</f>
      </c>
      <c r="C1875" s="4">
        <f>IF('Paste data'!A1875="","",'Paste data'!B1875)</f>
      </c>
      <c r="D1875" s="11">
        <f>IFERROR(IF(OR('Paste data'!E1875="",'Paste data'!F1875=""),"",ROUND((IF(ISNUMBER('Paste data'!F1875),'Paste data'!F1875,IFERROR(DATE(VALUE(LEFT('Paste data'!F1875,4)),VALUE(MID('Paste data'!F1875,6,2)),VALUE(MID('Paste data'!F1875,9,2)))+VALUE(MID('Paste data'!F1875,12,2))/24+VALUE(MID('Paste data'!F1875,15,2))/1440,"")))-(IF(ISNUMBER('Paste data'!E1875),'Paste data'!E1875,IFERROR(DATE(VALUE(LEFT('Paste data'!E1875,4)),VALUE(MID('Paste data'!E1875,6,2)),VALUE(MID('Paste data'!E1875,9,2)))+VALUE(MID('Paste data'!E1875,12,2))/24+VALUE(MID('Paste data'!E1875,15,2))/1440,""))),2)),"")</f>
      </c>
      <c r="E1875" s="11">
        <f>IFERROR(IF(OR('Paste data'!F1875="",'Paste data'!G1875=""),"",ROUND((IF(ISNUMBER('Paste data'!G1875),'Paste data'!G1875,IFERROR(DATE(VALUE(LEFT('Paste data'!G1875,4)),VALUE(MID('Paste data'!G1875,6,2)),VALUE(MID('Paste data'!G1875,9,2)))+VALUE(MID('Paste data'!G1875,12,2))/24+VALUE(MID('Paste data'!G1875,15,2))/1440,"")))-(IF(ISNUMBER('Paste data'!F1875),'Paste data'!F1875,IFERROR(DATE(VALUE(LEFT('Paste data'!F1875,4)),VALUE(MID('Paste data'!F1875,6,2)),VALUE(MID('Paste data'!F1875,9,2)))+VALUE(MID('Paste data'!F1875,12,2))/24+VALUE(MID('Paste data'!F1875,15,2))/1440,""))),2)),"")</f>
      </c>
      <c r="F1875" s="11">
        <f>IFERROR(IF(OR('Paste data'!E1875="",'Paste data'!G1875=""),"",ROUND((IF(ISNUMBER('Paste data'!G1875),'Paste data'!G1875,IFERROR(DATE(VALUE(LEFT('Paste data'!G1875,4)),VALUE(MID('Paste data'!G1875,6,2)),VALUE(MID('Paste data'!G1875,9,2)))+VALUE(MID('Paste data'!G1875,12,2))/24+VALUE(MID('Paste data'!G1875,15,2))/1440,"")))-(IF(ISNUMBER('Paste data'!E1875),'Paste data'!E1875,IFERROR(DATE(VALUE(LEFT('Paste data'!E1875,4)),VALUE(MID('Paste data'!E1875,6,2)),VALUE(MID('Paste data'!E1875,9,2)))+VALUE(MID('Paste data'!E1875,12,2))/24+VALUE(MID('Paste data'!E1875,15,2))/1440,""))),2)),"")</f>
      </c>
      <c r="G1875" s="10">
        <f>IFERROR(IF('Paste data'!G1875="","",(IF(ISNUMBER('Paste data'!G1875),'Paste data'!G1875,IFERROR(DATE(VALUE(LEFT('Paste data'!G1875,4)),VALUE(MID('Paste data'!G1875,6,2)),VALUE(MID('Paste data'!G1875,9,2)))+VALUE(MID('Paste data'!G1875,12,2))/24+VALUE(MID('Paste data'!G1875,15,2))/1440,"")))-WEEKDAY((IF(ISNUMBER('Paste data'!G1875),'Paste data'!G1875,IFERROR(DATE(VALUE(LEFT('Paste data'!G1875,4)),VALUE(MID('Paste data'!G1875,6,2)),VALUE(MID('Paste data'!G1875,9,2)))+VALUE(MID('Paste data'!G1875,12,2))/24+VALUE(MID('Paste data'!G1875,15,2))/1440,""))),3)),"")</f>
      </c>
    </row>
    <row r="1876" spans="1:7" x14ac:dyDescent="0.25">
      <c r="A1876" s="10">
        <f>IF('Paste data'!A1876="","",'Paste data'!A1876)</f>
      </c>
      <c r="B1876" s="4">
        <f>IF('Paste data'!A1876="","",'Paste data'!D1876)</f>
      </c>
      <c r="C1876" s="4">
        <f>IF('Paste data'!A1876="","",'Paste data'!B1876)</f>
      </c>
      <c r="D1876" s="11">
        <f>IFERROR(IF(OR('Paste data'!E1876="",'Paste data'!F1876=""),"",ROUND((IF(ISNUMBER('Paste data'!F1876),'Paste data'!F1876,IFERROR(DATE(VALUE(LEFT('Paste data'!F1876,4)),VALUE(MID('Paste data'!F1876,6,2)),VALUE(MID('Paste data'!F1876,9,2)))+VALUE(MID('Paste data'!F1876,12,2))/24+VALUE(MID('Paste data'!F1876,15,2))/1440,"")))-(IF(ISNUMBER('Paste data'!E1876),'Paste data'!E1876,IFERROR(DATE(VALUE(LEFT('Paste data'!E1876,4)),VALUE(MID('Paste data'!E1876,6,2)),VALUE(MID('Paste data'!E1876,9,2)))+VALUE(MID('Paste data'!E1876,12,2))/24+VALUE(MID('Paste data'!E1876,15,2))/1440,""))),2)),"")</f>
      </c>
      <c r="E1876" s="11">
        <f>IFERROR(IF(OR('Paste data'!F1876="",'Paste data'!G1876=""),"",ROUND((IF(ISNUMBER('Paste data'!G1876),'Paste data'!G1876,IFERROR(DATE(VALUE(LEFT('Paste data'!G1876,4)),VALUE(MID('Paste data'!G1876,6,2)),VALUE(MID('Paste data'!G1876,9,2)))+VALUE(MID('Paste data'!G1876,12,2))/24+VALUE(MID('Paste data'!G1876,15,2))/1440,"")))-(IF(ISNUMBER('Paste data'!F1876),'Paste data'!F1876,IFERROR(DATE(VALUE(LEFT('Paste data'!F1876,4)),VALUE(MID('Paste data'!F1876,6,2)),VALUE(MID('Paste data'!F1876,9,2)))+VALUE(MID('Paste data'!F1876,12,2))/24+VALUE(MID('Paste data'!F1876,15,2))/1440,""))),2)),"")</f>
      </c>
      <c r="F1876" s="11">
        <f>IFERROR(IF(OR('Paste data'!E1876="",'Paste data'!G1876=""),"",ROUND((IF(ISNUMBER('Paste data'!G1876),'Paste data'!G1876,IFERROR(DATE(VALUE(LEFT('Paste data'!G1876,4)),VALUE(MID('Paste data'!G1876,6,2)),VALUE(MID('Paste data'!G1876,9,2)))+VALUE(MID('Paste data'!G1876,12,2))/24+VALUE(MID('Paste data'!G1876,15,2))/1440,"")))-(IF(ISNUMBER('Paste data'!E1876),'Paste data'!E1876,IFERROR(DATE(VALUE(LEFT('Paste data'!E1876,4)),VALUE(MID('Paste data'!E1876,6,2)),VALUE(MID('Paste data'!E1876,9,2)))+VALUE(MID('Paste data'!E1876,12,2))/24+VALUE(MID('Paste data'!E1876,15,2))/1440,""))),2)),"")</f>
      </c>
      <c r="G1876" s="10">
        <f>IFERROR(IF('Paste data'!G1876="","",(IF(ISNUMBER('Paste data'!G1876),'Paste data'!G1876,IFERROR(DATE(VALUE(LEFT('Paste data'!G1876,4)),VALUE(MID('Paste data'!G1876,6,2)),VALUE(MID('Paste data'!G1876,9,2)))+VALUE(MID('Paste data'!G1876,12,2))/24+VALUE(MID('Paste data'!G1876,15,2))/1440,"")))-WEEKDAY((IF(ISNUMBER('Paste data'!G1876),'Paste data'!G1876,IFERROR(DATE(VALUE(LEFT('Paste data'!G1876,4)),VALUE(MID('Paste data'!G1876,6,2)),VALUE(MID('Paste data'!G1876,9,2)))+VALUE(MID('Paste data'!G1876,12,2))/24+VALUE(MID('Paste data'!G1876,15,2))/1440,""))),3)),"")</f>
      </c>
    </row>
    <row r="1877" spans="1:7" x14ac:dyDescent="0.25">
      <c r="A1877" s="10">
        <f>IF('Paste data'!A1877="","",'Paste data'!A1877)</f>
      </c>
      <c r="B1877" s="4">
        <f>IF('Paste data'!A1877="","",'Paste data'!D1877)</f>
      </c>
      <c r="C1877" s="4">
        <f>IF('Paste data'!A1877="","",'Paste data'!B1877)</f>
      </c>
      <c r="D1877" s="11">
        <f>IFERROR(IF(OR('Paste data'!E1877="",'Paste data'!F1877=""),"",ROUND((IF(ISNUMBER('Paste data'!F1877),'Paste data'!F1877,IFERROR(DATE(VALUE(LEFT('Paste data'!F1877,4)),VALUE(MID('Paste data'!F1877,6,2)),VALUE(MID('Paste data'!F1877,9,2)))+VALUE(MID('Paste data'!F1877,12,2))/24+VALUE(MID('Paste data'!F1877,15,2))/1440,"")))-(IF(ISNUMBER('Paste data'!E1877),'Paste data'!E1877,IFERROR(DATE(VALUE(LEFT('Paste data'!E1877,4)),VALUE(MID('Paste data'!E1877,6,2)),VALUE(MID('Paste data'!E1877,9,2)))+VALUE(MID('Paste data'!E1877,12,2))/24+VALUE(MID('Paste data'!E1877,15,2))/1440,""))),2)),"")</f>
      </c>
      <c r="E1877" s="11">
        <f>IFERROR(IF(OR('Paste data'!F1877="",'Paste data'!G1877=""),"",ROUND((IF(ISNUMBER('Paste data'!G1877),'Paste data'!G1877,IFERROR(DATE(VALUE(LEFT('Paste data'!G1877,4)),VALUE(MID('Paste data'!G1877,6,2)),VALUE(MID('Paste data'!G1877,9,2)))+VALUE(MID('Paste data'!G1877,12,2))/24+VALUE(MID('Paste data'!G1877,15,2))/1440,"")))-(IF(ISNUMBER('Paste data'!F1877),'Paste data'!F1877,IFERROR(DATE(VALUE(LEFT('Paste data'!F1877,4)),VALUE(MID('Paste data'!F1877,6,2)),VALUE(MID('Paste data'!F1877,9,2)))+VALUE(MID('Paste data'!F1877,12,2))/24+VALUE(MID('Paste data'!F1877,15,2))/1440,""))),2)),"")</f>
      </c>
      <c r="F1877" s="11">
        <f>IFERROR(IF(OR('Paste data'!E1877="",'Paste data'!G1877=""),"",ROUND((IF(ISNUMBER('Paste data'!G1877),'Paste data'!G1877,IFERROR(DATE(VALUE(LEFT('Paste data'!G1877,4)),VALUE(MID('Paste data'!G1877,6,2)),VALUE(MID('Paste data'!G1877,9,2)))+VALUE(MID('Paste data'!G1877,12,2))/24+VALUE(MID('Paste data'!G1877,15,2))/1440,"")))-(IF(ISNUMBER('Paste data'!E1877),'Paste data'!E1877,IFERROR(DATE(VALUE(LEFT('Paste data'!E1877,4)),VALUE(MID('Paste data'!E1877,6,2)),VALUE(MID('Paste data'!E1877,9,2)))+VALUE(MID('Paste data'!E1877,12,2))/24+VALUE(MID('Paste data'!E1877,15,2))/1440,""))),2)),"")</f>
      </c>
      <c r="G1877" s="10">
        <f>IFERROR(IF('Paste data'!G1877="","",(IF(ISNUMBER('Paste data'!G1877),'Paste data'!G1877,IFERROR(DATE(VALUE(LEFT('Paste data'!G1877,4)),VALUE(MID('Paste data'!G1877,6,2)),VALUE(MID('Paste data'!G1877,9,2)))+VALUE(MID('Paste data'!G1877,12,2))/24+VALUE(MID('Paste data'!G1877,15,2))/1440,"")))-WEEKDAY((IF(ISNUMBER('Paste data'!G1877),'Paste data'!G1877,IFERROR(DATE(VALUE(LEFT('Paste data'!G1877,4)),VALUE(MID('Paste data'!G1877,6,2)),VALUE(MID('Paste data'!G1877,9,2)))+VALUE(MID('Paste data'!G1877,12,2))/24+VALUE(MID('Paste data'!G1877,15,2))/1440,""))),3)),"")</f>
      </c>
    </row>
    <row r="1878" spans="1:7" x14ac:dyDescent="0.25">
      <c r="A1878" s="10">
        <f>IF('Paste data'!A1878="","",'Paste data'!A1878)</f>
      </c>
      <c r="B1878" s="4">
        <f>IF('Paste data'!A1878="","",'Paste data'!D1878)</f>
      </c>
      <c r="C1878" s="4">
        <f>IF('Paste data'!A1878="","",'Paste data'!B1878)</f>
      </c>
      <c r="D1878" s="11">
        <f>IFERROR(IF(OR('Paste data'!E1878="",'Paste data'!F1878=""),"",ROUND((IF(ISNUMBER('Paste data'!F1878),'Paste data'!F1878,IFERROR(DATE(VALUE(LEFT('Paste data'!F1878,4)),VALUE(MID('Paste data'!F1878,6,2)),VALUE(MID('Paste data'!F1878,9,2)))+VALUE(MID('Paste data'!F1878,12,2))/24+VALUE(MID('Paste data'!F1878,15,2))/1440,"")))-(IF(ISNUMBER('Paste data'!E1878),'Paste data'!E1878,IFERROR(DATE(VALUE(LEFT('Paste data'!E1878,4)),VALUE(MID('Paste data'!E1878,6,2)),VALUE(MID('Paste data'!E1878,9,2)))+VALUE(MID('Paste data'!E1878,12,2))/24+VALUE(MID('Paste data'!E1878,15,2))/1440,""))),2)),"")</f>
      </c>
      <c r="E1878" s="11">
        <f>IFERROR(IF(OR('Paste data'!F1878="",'Paste data'!G1878=""),"",ROUND((IF(ISNUMBER('Paste data'!G1878),'Paste data'!G1878,IFERROR(DATE(VALUE(LEFT('Paste data'!G1878,4)),VALUE(MID('Paste data'!G1878,6,2)),VALUE(MID('Paste data'!G1878,9,2)))+VALUE(MID('Paste data'!G1878,12,2))/24+VALUE(MID('Paste data'!G1878,15,2))/1440,"")))-(IF(ISNUMBER('Paste data'!F1878),'Paste data'!F1878,IFERROR(DATE(VALUE(LEFT('Paste data'!F1878,4)),VALUE(MID('Paste data'!F1878,6,2)),VALUE(MID('Paste data'!F1878,9,2)))+VALUE(MID('Paste data'!F1878,12,2))/24+VALUE(MID('Paste data'!F1878,15,2))/1440,""))),2)),"")</f>
      </c>
      <c r="F1878" s="11">
        <f>IFERROR(IF(OR('Paste data'!E1878="",'Paste data'!G1878=""),"",ROUND((IF(ISNUMBER('Paste data'!G1878),'Paste data'!G1878,IFERROR(DATE(VALUE(LEFT('Paste data'!G1878,4)),VALUE(MID('Paste data'!G1878,6,2)),VALUE(MID('Paste data'!G1878,9,2)))+VALUE(MID('Paste data'!G1878,12,2))/24+VALUE(MID('Paste data'!G1878,15,2))/1440,"")))-(IF(ISNUMBER('Paste data'!E1878),'Paste data'!E1878,IFERROR(DATE(VALUE(LEFT('Paste data'!E1878,4)),VALUE(MID('Paste data'!E1878,6,2)),VALUE(MID('Paste data'!E1878,9,2)))+VALUE(MID('Paste data'!E1878,12,2))/24+VALUE(MID('Paste data'!E1878,15,2))/1440,""))),2)),"")</f>
      </c>
      <c r="G1878" s="10">
        <f>IFERROR(IF('Paste data'!G1878="","",(IF(ISNUMBER('Paste data'!G1878),'Paste data'!G1878,IFERROR(DATE(VALUE(LEFT('Paste data'!G1878,4)),VALUE(MID('Paste data'!G1878,6,2)),VALUE(MID('Paste data'!G1878,9,2)))+VALUE(MID('Paste data'!G1878,12,2))/24+VALUE(MID('Paste data'!G1878,15,2))/1440,"")))-WEEKDAY((IF(ISNUMBER('Paste data'!G1878),'Paste data'!G1878,IFERROR(DATE(VALUE(LEFT('Paste data'!G1878,4)),VALUE(MID('Paste data'!G1878,6,2)),VALUE(MID('Paste data'!G1878,9,2)))+VALUE(MID('Paste data'!G1878,12,2))/24+VALUE(MID('Paste data'!G1878,15,2))/1440,""))),3)),"")</f>
      </c>
    </row>
    <row r="1879" spans="1:7" x14ac:dyDescent="0.25">
      <c r="A1879" s="10">
        <f>IF('Paste data'!A1879="","",'Paste data'!A1879)</f>
      </c>
      <c r="B1879" s="4">
        <f>IF('Paste data'!A1879="","",'Paste data'!D1879)</f>
      </c>
      <c r="C1879" s="4">
        <f>IF('Paste data'!A1879="","",'Paste data'!B1879)</f>
      </c>
      <c r="D1879" s="11">
        <f>IFERROR(IF(OR('Paste data'!E1879="",'Paste data'!F1879=""),"",ROUND((IF(ISNUMBER('Paste data'!F1879),'Paste data'!F1879,IFERROR(DATE(VALUE(LEFT('Paste data'!F1879,4)),VALUE(MID('Paste data'!F1879,6,2)),VALUE(MID('Paste data'!F1879,9,2)))+VALUE(MID('Paste data'!F1879,12,2))/24+VALUE(MID('Paste data'!F1879,15,2))/1440,"")))-(IF(ISNUMBER('Paste data'!E1879),'Paste data'!E1879,IFERROR(DATE(VALUE(LEFT('Paste data'!E1879,4)),VALUE(MID('Paste data'!E1879,6,2)),VALUE(MID('Paste data'!E1879,9,2)))+VALUE(MID('Paste data'!E1879,12,2))/24+VALUE(MID('Paste data'!E1879,15,2))/1440,""))),2)),"")</f>
      </c>
      <c r="E1879" s="11">
        <f>IFERROR(IF(OR('Paste data'!F1879="",'Paste data'!G1879=""),"",ROUND((IF(ISNUMBER('Paste data'!G1879),'Paste data'!G1879,IFERROR(DATE(VALUE(LEFT('Paste data'!G1879,4)),VALUE(MID('Paste data'!G1879,6,2)),VALUE(MID('Paste data'!G1879,9,2)))+VALUE(MID('Paste data'!G1879,12,2))/24+VALUE(MID('Paste data'!G1879,15,2))/1440,"")))-(IF(ISNUMBER('Paste data'!F1879),'Paste data'!F1879,IFERROR(DATE(VALUE(LEFT('Paste data'!F1879,4)),VALUE(MID('Paste data'!F1879,6,2)),VALUE(MID('Paste data'!F1879,9,2)))+VALUE(MID('Paste data'!F1879,12,2))/24+VALUE(MID('Paste data'!F1879,15,2))/1440,""))),2)),"")</f>
      </c>
      <c r="F1879" s="11">
        <f>IFERROR(IF(OR('Paste data'!E1879="",'Paste data'!G1879=""),"",ROUND((IF(ISNUMBER('Paste data'!G1879),'Paste data'!G1879,IFERROR(DATE(VALUE(LEFT('Paste data'!G1879,4)),VALUE(MID('Paste data'!G1879,6,2)),VALUE(MID('Paste data'!G1879,9,2)))+VALUE(MID('Paste data'!G1879,12,2))/24+VALUE(MID('Paste data'!G1879,15,2))/1440,"")))-(IF(ISNUMBER('Paste data'!E1879),'Paste data'!E1879,IFERROR(DATE(VALUE(LEFT('Paste data'!E1879,4)),VALUE(MID('Paste data'!E1879,6,2)),VALUE(MID('Paste data'!E1879,9,2)))+VALUE(MID('Paste data'!E1879,12,2))/24+VALUE(MID('Paste data'!E1879,15,2))/1440,""))),2)),"")</f>
      </c>
      <c r="G1879" s="10">
        <f>IFERROR(IF('Paste data'!G1879="","",(IF(ISNUMBER('Paste data'!G1879),'Paste data'!G1879,IFERROR(DATE(VALUE(LEFT('Paste data'!G1879,4)),VALUE(MID('Paste data'!G1879,6,2)),VALUE(MID('Paste data'!G1879,9,2)))+VALUE(MID('Paste data'!G1879,12,2))/24+VALUE(MID('Paste data'!G1879,15,2))/1440,"")))-WEEKDAY((IF(ISNUMBER('Paste data'!G1879),'Paste data'!G1879,IFERROR(DATE(VALUE(LEFT('Paste data'!G1879,4)),VALUE(MID('Paste data'!G1879,6,2)),VALUE(MID('Paste data'!G1879,9,2)))+VALUE(MID('Paste data'!G1879,12,2))/24+VALUE(MID('Paste data'!G1879,15,2))/1440,""))),3)),"")</f>
      </c>
    </row>
    <row r="1880" spans="1:7" x14ac:dyDescent="0.25">
      <c r="A1880" s="10">
        <f>IF('Paste data'!A1880="","",'Paste data'!A1880)</f>
      </c>
      <c r="B1880" s="4">
        <f>IF('Paste data'!A1880="","",'Paste data'!D1880)</f>
      </c>
      <c r="C1880" s="4">
        <f>IF('Paste data'!A1880="","",'Paste data'!B1880)</f>
      </c>
      <c r="D1880" s="11">
        <f>IFERROR(IF(OR('Paste data'!E1880="",'Paste data'!F1880=""),"",ROUND((IF(ISNUMBER('Paste data'!F1880),'Paste data'!F1880,IFERROR(DATE(VALUE(LEFT('Paste data'!F1880,4)),VALUE(MID('Paste data'!F1880,6,2)),VALUE(MID('Paste data'!F1880,9,2)))+VALUE(MID('Paste data'!F1880,12,2))/24+VALUE(MID('Paste data'!F1880,15,2))/1440,"")))-(IF(ISNUMBER('Paste data'!E1880),'Paste data'!E1880,IFERROR(DATE(VALUE(LEFT('Paste data'!E1880,4)),VALUE(MID('Paste data'!E1880,6,2)),VALUE(MID('Paste data'!E1880,9,2)))+VALUE(MID('Paste data'!E1880,12,2))/24+VALUE(MID('Paste data'!E1880,15,2))/1440,""))),2)),"")</f>
      </c>
      <c r="E1880" s="11">
        <f>IFERROR(IF(OR('Paste data'!F1880="",'Paste data'!G1880=""),"",ROUND((IF(ISNUMBER('Paste data'!G1880),'Paste data'!G1880,IFERROR(DATE(VALUE(LEFT('Paste data'!G1880,4)),VALUE(MID('Paste data'!G1880,6,2)),VALUE(MID('Paste data'!G1880,9,2)))+VALUE(MID('Paste data'!G1880,12,2))/24+VALUE(MID('Paste data'!G1880,15,2))/1440,"")))-(IF(ISNUMBER('Paste data'!F1880),'Paste data'!F1880,IFERROR(DATE(VALUE(LEFT('Paste data'!F1880,4)),VALUE(MID('Paste data'!F1880,6,2)),VALUE(MID('Paste data'!F1880,9,2)))+VALUE(MID('Paste data'!F1880,12,2))/24+VALUE(MID('Paste data'!F1880,15,2))/1440,""))),2)),"")</f>
      </c>
      <c r="F1880" s="11">
        <f>IFERROR(IF(OR('Paste data'!E1880="",'Paste data'!G1880=""),"",ROUND((IF(ISNUMBER('Paste data'!G1880),'Paste data'!G1880,IFERROR(DATE(VALUE(LEFT('Paste data'!G1880,4)),VALUE(MID('Paste data'!G1880,6,2)),VALUE(MID('Paste data'!G1880,9,2)))+VALUE(MID('Paste data'!G1880,12,2))/24+VALUE(MID('Paste data'!G1880,15,2))/1440,"")))-(IF(ISNUMBER('Paste data'!E1880),'Paste data'!E1880,IFERROR(DATE(VALUE(LEFT('Paste data'!E1880,4)),VALUE(MID('Paste data'!E1880,6,2)),VALUE(MID('Paste data'!E1880,9,2)))+VALUE(MID('Paste data'!E1880,12,2))/24+VALUE(MID('Paste data'!E1880,15,2))/1440,""))),2)),"")</f>
      </c>
      <c r="G1880" s="10">
        <f>IFERROR(IF('Paste data'!G1880="","",(IF(ISNUMBER('Paste data'!G1880),'Paste data'!G1880,IFERROR(DATE(VALUE(LEFT('Paste data'!G1880,4)),VALUE(MID('Paste data'!G1880,6,2)),VALUE(MID('Paste data'!G1880,9,2)))+VALUE(MID('Paste data'!G1880,12,2))/24+VALUE(MID('Paste data'!G1880,15,2))/1440,"")))-WEEKDAY((IF(ISNUMBER('Paste data'!G1880),'Paste data'!G1880,IFERROR(DATE(VALUE(LEFT('Paste data'!G1880,4)),VALUE(MID('Paste data'!G1880,6,2)),VALUE(MID('Paste data'!G1880,9,2)))+VALUE(MID('Paste data'!G1880,12,2))/24+VALUE(MID('Paste data'!G1880,15,2))/1440,""))),3)),"")</f>
      </c>
    </row>
    <row r="1881" spans="1:7" x14ac:dyDescent="0.25">
      <c r="A1881" s="10">
        <f>IF('Paste data'!A1881="","",'Paste data'!A1881)</f>
      </c>
      <c r="B1881" s="4">
        <f>IF('Paste data'!A1881="","",'Paste data'!D1881)</f>
      </c>
      <c r="C1881" s="4">
        <f>IF('Paste data'!A1881="","",'Paste data'!B1881)</f>
      </c>
      <c r="D1881" s="11">
        <f>IFERROR(IF(OR('Paste data'!E1881="",'Paste data'!F1881=""),"",ROUND((IF(ISNUMBER('Paste data'!F1881),'Paste data'!F1881,IFERROR(DATE(VALUE(LEFT('Paste data'!F1881,4)),VALUE(MID('Paste data'!F1881,6,2)),VALUE(MID('Paste data'!F1881,9,2)))+VALUE(MID('Paste data'!F1881,12,2))/24+VALUE(MID('Paste data'!F1881,15,2))/1440,"")))-(IF(ISNUMBER('Paste data'!E1881),'Paste data'!E1881,IFERROR(DATE(VALUE(LEFT('Paste data'!E1881,4)),VALUE(MID('Paste data'!E1881,6,2)),VALUE(MID('Paste data'!E1881,9,2)))+VALUE(MID('Paste data'!E1881,12,2))/24+VALUE(MID('Paste data'!E1881,15,2))/1440,""))),2)),"")</f>
      </c>
      <c r="E1881" s="11">
        <f>IFERROR(IF(OR('Paste data'!F1881="",'Paste data'!G1881=""),"",ROUND((IF(ISNUMBER('Paste data'!G1881),'Paste data'!G1881,IFERROR(DATE(VALUE(LEFT('Paste data'!G1881,4)),VALUE(MID('Paste data'!G1881,6,2)),VALUE(MID('Paste data'!G1881,9,2)))+VALUE(MID('Paste data'!G1881,12,2))/24+VALUE(MID('Paste data'!G1881,15,2))/1440,"")))-(IF(ISNUMBER('Paste data'!F1881),'Paste data'!F1881,IFERROR(DATE(VALUE(LEFT('Paste data'!F1881,4)),VALUE(MID('Paste data'!F1881,6,2)),VALUE(MID('Paste data'!F1881,9,2)))+VALUE(MID('Paste data'!F1881,12,2))/24+VALUE(MID('Paste data'!F1881,15,2))/1440,""))),2)),"")</f>
      </c>
      <c r="F1881" s="11">
        <f>IFERROR(IF(OR('Paste data'!E1881="",'Paste data'!G1881=""),"",ROUND((IF(ISNUMBER('Paste data'!G1881),'Paste data'!G1881,IFERROR(DATE(VALUE(LEFT('Paste data'!G1881,4)),VALUE(MID('Paste data'!G1881,6,2)),VALUE(MID('Paste data'!G1881,9,2)))+VALUE(MID('Paste data'!G1881,12,2))/24+VALUE(MID('Paste data'!G1881,15,2))/1440,"")))-(IF(ISNUMBER('Paste data'!E1881),'Paste data'!E1881,IFERROR(DATE(VALUE(LEFT('Paste data'!E1881,4)),VALUE(MID('Paste data'!E1881,6,2)),VALUE(MID('Paste data'!E1881,9,2)))+VALUE(MID('Paste data'!E1881,12,2))/24+VALUE(MID('Paste data'!E1881,15,2))/1440,""))),2)),"")</f>
      </c>
      <c r="G1881" s="10">
        <f>IFERROR(IF('Paste data'!G1881="","",(IF(ISNUMBER('Paste data'!G1881),'Paste data'!G1881,IFERROR(DATE(VALUE(LEFT('Paste data'!G1881,4)),VALUE(MID('Paste data'!G1881,6,2)),VALUE(MID('Paste data'!G1881,9,2)))+VALUE(MID('Paste data'!G1881,12,2))/24+VALUE(MID('Paste data'!G1881,15,2))/1440,"")))-WEEKDAY((IF(ISNUMBER('Paste data'!G1881),'Paste data'!G1881,IFERROR(DATE(VALUE(LEFT('Paste data'!G1881,4)),VALUE(MID('Paste data'!G1881,6,2)),VALUE(MID('Paste data'!G1881,9,2)))+VALUE(MID('Paste data'!G1881,12,2))/24+VALUE(MID('Paste data'!G1881,15,2))/1440,""))),3)),"")</f>
      </c>
    </row>
    <row r="1882" spans="1:7" x14ac:dyDescent="0.25">
      <c r="A1882" s="10">
        <f>IF('Paste data'!A1882="","",'Paste data'!A1882)</f>
      </c>
      <c r="B1882" s="4">
        <f>IF('Paste data'!A1882="","",'Paste data'!D1882)</f>
      </c>
      <c r="C1882" s="4">
        <f>IF('Paste data'!A1882="","",'Paste data'!B1882)</f>
      </c>
      <c r="D1882" s="11">
        <f>IFERROR(IF(OR('Paste data'!E1882="",'Paste data'!F1882=""),"",ROUND((IF(ISNUMBER('Paste data'!F1882),'Paste data'!F1882,IFERROR(DATE(VALUE(LEFT('Paste data'!F1882,4)),VALUE(MID('Paste data'!F1882,6,2)),VALUE(MID('Paste data'!F1882,9,2)))+VALUE(MID('Paste data'!F1882,12,2))/24+VALUE(MID('Paste data'!F1882,15,2))/1440,"")))-(IF(ISNUMBER('Paste data'!E1882),'Paste data'!E1882,IFERROR(DATE(VALUE(LEFT('Paste data'!E1882,4)),VALUE(MID('Paste data'!E1882,6,2)),VALUE(MID('Paste data'!E1882,9,2)))+VALUE(MID('Paste data'!E1882,12,2))/24+VALUE(MID('Paste data'!E1882,15,2))/1440,""))),2)),"")</f>
      </c>
      <c r="E1882" s="11">
        <f>IFERROR(IF(OR('Paste data'!F1882="",'Paste data'!G1882=""),"",ROUND((IF(ISNUMBER('Paste data'!G1882),'Paste data'!G1882,IFERROR(DATE(VALUE(LEFT('Paste data'!G1882,4)),VALUE(MID('Paste data'!G1882,6,2)),VALUE(MID('Paste data'!G1882,9,2)))+VALUE(MID('Paste data'!G1882,12,2))/24+VALUE(MID('Paste data'!G1882,15,2))/1440,"")))-(IF(ISNUMBER('Paste data'!F1882),'Paste data'!F1882,IFERROR(DATE(VALUE(LEFT('Paste data'!F1882,4)),VALUE(MID('Paste data'!F1882,6,2)),VALUE(MID('Paste data'!F1882,9,2)))+VALUE(MID('Paste data'!F1882,12,2))/24+VALUE(MID('Paste data'!F1882,15,2))/1440,""))),2)),"")</f>
      </c>
      <c r="F1882" s="11">
        <f>IFERROR(IF(OR('Paste data'!E1882="",'Paste data'!G1882=""),"",ROUND((IF(ISNUMBER('Paste data'!G1882),'Paste data'!G1882,IFERROR(DATE(VALUE(LEFT('Paste data'!G1882,4)),VALUE(MID('Paste data'!G1882,6,2)),VALUE(MID('Paste data'!G1882,9,2)))+VALUE(MID('Paste data'!G1882,12,2))/24+VALUE(MID('Paste data'!G1882,15,2))/1440,"")))-(IF(ISNUMBER('Paste data'!E1882),'Paste data'!E1882,IFERROR(DATE(VALUE(LEFT('Paste data'!E1882,4)),VALUE(MID('Paste data'!E1882,6,2)),VALUE(MID('Paste data'!E1882,9,2)))+VALUE(MID('Paste data'!E1882,12,2))/24+VALUE(MID('Paste data'!E1882,15,2))/1440,""))),2)),"")</f>
      </c>
      <c r="G1882" s="10">
        <f>IFERROR(IF('Paste data'!G1882="","",(IF(ISNUMBER('Paste data'!G1882),'Paste data'!G1882,IFERROR(DATE(VALUE(LEFT('Paste data'!G1882,4)),VALUE(MID('Paste data'!G1882,6,2)),VALUE(MID('Paste data'!G1882,9,2)))+VALUE(MID('Paste data'!G1882,12,2))/24+VALUE(MID('Paste data'!G1882,15,2))/1440,"")))-WEEKDAY((IF(ISNUMBER('Paste data'!G1882),'Paste data'!G1882,IFERROR(DATE(VALUE(LEFT('Paste data'!G1882,4)),VALUE(MID('Paste data'!G1882,6,2)),VALUE(MID('Paste data'!G1882,9,2)))+VALUE(MID('Paste data'!G1882,12,2))/24+VALUE(MID('Paste data'!G1882,15,2))/1440,""))),3)),"")</f>
      </c>
    </row>
    <row r="1883" spans="1:7" x14ac:dyDescent="0.25">
      <c r="A1883" s="10">
        <f>IF('Paste data'!A1883="","",'Paste data'!A1883)</f>
      </c>
      <c r="B1883" s="4">
        <f>IF('Paste data'!A1883="","",'Paste data'!D1883)</f>
      </c>
      <c r="C1883" s="4">
        <f>IF('Paste data'!A1883="","",'Paste data'!B1883)</f>
      </c>
      <c r="D1883" s="11">
        <f>IFERROR(IF(OR('Paste data'!E1883="",'Paste data'!F1883=""),"",ROUND((IF(ISNUMBER('Paste data'!F1883),'Paste data'!F1883,IFERROR(DATE(VALUE(LEFT('Paste data'!F1883,4)),VALUE(MID('Paste data'!F1883,6,2)),VALUE(MID('Paste data'!F1883,9,2)))+VALUE(MID('Paste data'!F1883,12,2))/24+VALUE(MID('Paste data'!F1883,15,2))/1440,"")))-(IF(ISNUMBER('Paste data'!E1883),'Paste data'!E1883,IFERROR(DATE(VALUE(LEFT('Paste data'!E1883,4)),VALUE(MID('Paste data'!E1883,6,2)),VALUE(MID('Paste data'!E1883,9,2)))+VALUE(MID('Paste data'!E1883,12,2))/24+VALUE(MID('Paste data'!E1883,15,2))/1440,""))),2)),"")</f>
      </c>
      <c r="E1883" s="11">
        <f>IFERROR(IF(OR('Paste data'!F1883="",'Paste data'!G1883=""),"",ROUND((IF(ISNUMBER('Paste data'!G1883),'Paste data'!G1883,IFERROR(DATE(VALUE(LEFT('Paste data'!G1883,4)),VALUE(MID('Paste data'!G1883,6,2)),VALUE(MID('Paste data'!G1883,9,2)))+VALUE(MID('Paste data'!G1883,12,2))/24+VALUE(MID('Paste data'!G1883,15,2))/1440,"")))-(IF(ISNUMBER('Paste data'!F1883),'Paste data'!F1883,IFERROR(DATE(VALUE(LEFT('Paste data'!F1883,4)),VALUE(MID('Paste data'!F1883,6,2)),VALUE(MID('Paste data'!F1883,9,2)))+VALUE(MID('Paste data'!F1883,12,2))/24+VALUE(MID('Paste data'!F1883,15,2))/1440,""))),2)),"")</f>
      </c>
      <c r="F1883" s="11">
        <f>IFERROR(IF(OR('Paste data'!E1883="",'Paste data'!G1883=""),"",ROUND((IF(ISNUMBER('Paste data'!G1883),'Paste data'!G1883,IFERROR(DATE(VALUE(LEFT('Paste data'!G1883,4)),VALUE(MID('Paste data'!G1883,6,2)),VALUE(MID('Paste data'!G1883,9,2)))+VALUE(MID('Paste data'!G1883,12,2))/24+VALUE(MID('Paste data'!G1883,15,2))/1440,"")))-(IF(ISNUMBER('Paste data'!E1883),'Paste data'!E1883,IFERROR(DATE(VALUE(LEFT('Paste data'!E1883,4)),VALUE(MID('Paste data'!E1883,6,2)),VALUE(MID('Paste data'!E1883,9,2)))+VALUE(MID('Paste data'!E1883,12,2))/24+VALUE(MID('Paste data'!E1883,15,2))/1440,""))),2)),"")</f>
      </c>
      <c r="G1883" s="10">
        <f>IFERROR(IF('Paste data'!G1883="","",(IF(ISNUMBER('Paste data'!G1883),'Paste data'!G1883,IFERROR(DATE(VALUE(LEFT('Paste data'!G1883,4)),VALUE(MID('Paste data'!G1883,6,2)),VALUE(MID('Paste data'!G1883,9,2)))+VALUE(MID('Paste data'!G1883,12,2))/24+VALUE(MID('Paste data'!G1883,15,2))/1440,"")))-WEEKDAY((IF(ISNUMBER('Paste data'!G1883),'Paste data'!G1883,IFERROR(DATE(VALUE(LEFT('Paste data'!G1883,4)),VALUE(MID('Paste data'!G1883,6,2)),VALUE(MID('Paste data'!G1883,9,2)))+VALUE(MID('Paste data'!G1883,12,2))/24+VALUE(MID('Paste data'!G1883,15,2))/1440,""))),3)),"")</f>
      </c>
    </row>
    <row r="1884" spans="1:7" x14ac:dyDescent="0.25">
      <c r="A1884" s="10">
        <f>IF('Paste data'!A1884="","",'Paste data'!A1884)</f>
      </c>
      <c r="B1884" s="4">
        <f>IF('Paste data'!A1884="","",'Paste data'!D1884)</f>
      </c>
      <c r="C1884" s="4">
        <f>IF('Paste data'!A1884="","",'Paste data'!B1884)</f>
      </c>
      <c r="D1884" s="11">
        <f>IFERROR(IF(OR('Paste data'!E1884="",'Paste data'!F1884=""),"",ROUND((IF(ISNUMBER('Paste data'!F1884),'Paste data'!F1884,IFERROR(DATE(VALUE(LEFT('Paste data'!F1884,4)),VALUE(MID('Paste data'!F1884,6,2)),VALUE(MID('Paste data'!F1884,9,2)))+VALUE(MID('Paste data'!F1884,12,2))/24+VALUE(MID('Paste data'!F1884,15,2))/1440,"")))-(IF(ISNUMBER('Paste data'!E1884),'Paste data'!E1884,IFERROR(DATE(VALUE(LEFT('Paste data'!E1884,4)),VALUE(MID('Paste data'!E1884,6,2)),VALUE(MID('Paste data'!E1884,9,2)))+VALUE(MID('Paste data'!E1884,12,2))/24+VALUE(MID('Paste data'!E1884,15,2))/1440,""))),2)),"")</f>
      </c>
      <c r="E1884" s="11">
        <f>IFERROR(IF(OR('Paste data'!F1884="",'Paste data'!G1884=""),"",ROUND((IF(ISNUMBER('Paste data'!G1884),'Paste data'!G1884,IFERROR(DATE(VALUE(LEFT('Paste data'!G1884,4)),VALUE(MID('Paste data'!G1884,6,2)),VALUE(MID('Paste data'!G1884,9,2)))+VALUE(MID('Paste data'!G1884,12,2))/24+VALUE(MID('Paste data'!G1884,15,2))/1440,"")))-(IF(ISNUMBER('Paste data'!F1884),'Paste data'!F1884,IFERROR(DATE(VALUE(LEFT('Paste data'!F1884,4)),VALUE(MID('Paste data'!F1884,6,2)),VALUE(MID('Paste data'!F1884,9,2)))+VALUE(MID('Paste data'!F1884,12,2))/24+VALUE(MID('Paste data'!F1884,15,2))/1440,""))),2)),"")</f>
      </c>
      <c r="F1884" s="11">
        <f>IFERROR(IF(OR('Paste data'!E1884="",'Paste data'!G1884=""),"",ROUND((IF(ISNUMBER('Paste data'!G1884),'Paste data'!G1884,IFERROR(DATE(VALUE(LEFT('Paste data'!G1884,4)),VALUE(MID('Paste data'!G1884,6,2)),VALUE(MID('Paste data'!G1884,9,2)))+VALUE(MID('Paste data'!G1884,12,2))/24+VALUE(MID('Paste data'!G1884,15,2))/1440,"")))-(IF(ISNUMBER('Paste data'!E1884),'Paste data'!E1884,IFERROR(DATE(VALUE(LEFT('Paste data'!E1884,4)),VALUE(MID('Paste data'!E1884,6,2)),VALUE(MID('Paste data'!E1884,9,2)))+VALUE(MID('Paste data'!E1884,12,2))/24+VALUE(MID('Paste data'!E1884,15,2))/1440,""))),2)),"")</f>
      </c>
      <c r="G1884" s="10">
        <f>IFERROR(IF('Paste data'!G1884="","",(IF(ISNUMBER('Paste data'!G1884),'Paste data'!G1884,IFERROR(DATE(VALUE(LEFT('Paste data'!G1884,4)),VALUE(MID('Paste data'!G1884,6,2)),VALUE(MID('Paste data'!G1884,9,2)))+VALUE(MID('Paste data'!G1884,12,2))/24+VALUE(MID('Paste data'!G1884,15,2))/1440,"")))-WEEKDAY((IF(ISNUMBER('Paste data'!G1884),'Paste data'!G1884,IFERROR(DATE(VALUE(LEFT('Paste data'!G1884,4)),VALUE(MID('Paste data'!G1884,6,2)),VALUE(MID('Paste data'!G1884,9,2)))+VALUE(MID('Paste data'!G1884,12,2))/24+VALUE(MID('Paste data'!G1884,15,2))/1440,""))),3)),"")</f>
      </c>
    </row>
    <row r="1885" spans="1:7" x14ac:dyDescent="0.25">
      <c r="A1885" s="10">
        <f>IF('Paste data'!A1885="","",'Paste data'!A1885)</f>
      </c>
      <c r="B1885" s="4">
        <f>IF('Paste data'!A1885="","",'Paste data'!D1885)</f>
      </c>
      <c r="C1885" s="4">
        <f>IF('Paste data'!A1885="","",'Paste data'!B1885)</f>
      </c>
      <c r="D1885" s="11">
        <f>IFERROR(IF(OR('Paste data'!E1885="",'Paste data'!F1885=""),"",ROUND((IF(ISNUMBER('Paste data'!F1885),'Paste data'!F1885,IFERROR(DATE(VALUE(LEFT('Paste data'!F1885,4)),VALUE(MID('Paste data'!F1885,6,2)),VALUE(MID('Paste data'!F1885,9,2)))+VALUE(MID('Paste data'!F1885,12,2))/24+VALUE(MID('Paste data'!F1885,15,2))/1440,"")))-(IF(ISNUMBER('Paste data'!E1885),'Paste data'!E1885,IFERROR(DATE(VALUE(LEFT('Paste data'!E1885,4)),VALUE(MID('Paste data'!E1885,6,2)),VALUE(MID('Paste data'!E1885,9,2)))+VALUE(MID('Paste data'!E1885,12,2))/24+VALUE(MID('Paste data'!E1885,15,2))/1440,""))),2)),"")</f>
      </c>
      <c r="E1885" s="11">
        <f>IFERROR(IF(OR('Paste data'!F1885="",'Paste data'!G1885=""),"",ROUND((IF(ISNUMBER('Paste data'!G1885),'Paste data'!G1885,IFERROR(DATE(VALUE(LEFT('Paste data'!G1885,4)),VALUE(MID('Paste data'!G1885,6,2)),VALUE(MID('Paste data'!G1885,9,2)))+VALUE(MID('Paste data'!G1885,12,2))/24+VALUE(MID('Paste data'!G1885,15,2))/1440,"")))-(IF(ISNUMBER('Paste data'!F1885),'Paste data'!F1885,IFERROR(DATE(VALUE(LEFT('Paste data'!F1885,4)),VALUE(MID('Paste data'!F1885,6,2)),VALUE(MID('Paste data'!F1885,9,2)))+VALUE(MID('Paste data'!F1885,12,2))/24+VALUE(MID('Paste data'!F1885,15,2))/1440,""))),2)),"")</f>
      </c>
      <c r="F1885" s="11">
        <f>IFERROR(IF(OR('Paste data'!E1885="",'Paste data'!G1885=""),"",ROUND((IF(ISNUMBER('Paste data'!G1885),'Paste data'!G1885,IFERROR(DATE(VALUE(LEFT('Paste data'!G1885,4)),VALUE(MID('Paste data'!G1885,6,2)),VALUE(MID('Paste data'!G1885,9,2)))+VALUE(MID('Paste data'!G1885,12,2))/24+VALUE(MID('Paste data'!G1885,15,2))/1440,"")))-(IF(ISNUMBER('Paste data'!E1885),'Paste data'!E1885,IFERROR(DATE(VALUE(LEFT('Paste data'!E1885,4)),VALUE(MID('Paste data'!E1885,6,2)),VALUE(MID('Paste data'!E1885,9,2)))+VALUE(MID('Paste data'!E1885,12,2))/24+VALUE(MID('Paste data'!E1885,15,2))/1440,""))),2)),"")</f>
      </c>
      <c r="G1885" s="10">
        <f>IFERROR(IF('Paste data'!G1885="","",(IF(ISNUMBER('Paste data'!G1885),'Paste data'!G1885,IFERROR(DATE(VALUE(LEFT('Paste data'!G1885,4)),VALUE(MID('Paste data'!G1885,6,2)),VALUE(MID('Paste data'!G1885,9,2)))+VALUE(MID('Paste data'!G1885,12,2))/24+VALUE(MID('Paste data'!G1885,15,2))/1440,"")))-WEEKDAY((IF(ISNUMBER('Paste data'!G1885),'Paste data'!G1885,IFERROR(DATE(VALUE(LEFT('Paste data'!G1885,4)),VALUE(MID('Paste data'!G1885,6,2)),VALUE(MID('Paste data'!G1885,9,2)))+VALUE(MID('Paste data'!G1885,12,2))/24+VALUE(MID('Paste data'!G1885,15,2))/1440,""))),3)),"")</f>
      </c>
    </row>
    <row r="1886" spans="1:7" x14ac:dyDescent="0.25">
      <c r="A1886" s="10">
        <f>IF('Paste data'!A1886="","",'Paste data'!A1886)</f>
      </c>
      <c r="B1886" s="4">
        <f>IF('Paste data'!A1886="","",'Paste data'!D1886)</f>
      </c>
      <c r="C1886" s="4">
        <f>IF('Paste data'!A1886="","",'Paste data'!B1886)</f>
      </c>
      <c r="D1886" s="11">
        <f>IFERROR(IF(OR('Paste data'!E1886="",'Paste data'!F1886=""),"",ROUND((IF(ISNUMBER('Paste data'!F1886),'Paste data'!F1886,IFERROR(DATE(VALUE(LEFT('Paste data'!F1886,4)),VALUE(MID('Paste data'!F1886,6,2)),VALUE(MID('Paste data'!F1886,9,2)))+VALUE(MID('Paste data'!F1886,12,2))/24+VALUE(MID('Paste data'!F1886,15,2))/1440,"")))-(IF(ISNUMBER('Paste data'!E1886),'Paste data'!E1886,IFERROR(DATE(VALUE(LEFT('Paste data'!E1886,4)),VALUE(MID('Paste data'!E1886,6,2)),VALUE(MID('Paste data'!E1886,9,2)))+VALUE(MID('Paste data'!E1886,12,2))/24+VALUE(MID('Paste data'!E1886,15,2))/1440,""))),2)),"")</f>
      </c>
      <c r="E1886" s="11">
        <f>IFERROR(IF(OR('Paste data'!F1886="",'Paste data'!G1886=""),"",ROUND((IF(ISNUMBER('Paste data'!G1886),'Paste data'!G1886,IFERROR(DATE(VALUE(LEFT('Paste data'!G1886,4)),VALUE(MID('Paste data'!G1886,6,2)),VALUE(MID('Paste data'!G1886,9,2)))+VALUE(MID('Paste data'!G1886,12,2))/24+VALUE(MID('Paste data'!G1886,15,2))/1440,"")))-(IF(ISNUMBER('Paste data'!F1886),'Paste data'!F1886,IFERROR(DATE(VALUE(LEFT('Paste data'!F1886,4)),VALUE(MID('Paste data'!F1886,6,2)),VALUE(MID('Paste data'!F1886,9,2)))+VALUE(MID('Paste data'!F1886,12,2))/24+VALUE(MID('Paste data'!F1886,15,2))/1440,""))),2)),"")</f>
      </c>
      <c r="F1886" s="11">
        <f>IFERROR(IF(OR('Paste data'!E1886="",'Paste data'!G1886=""),"",ROUND((IF(ISNUMBER('Paste data'!G1886),'Paste data'!G1886,IFERROR(DATE(VALUE(LEFT('Paste data'!G1886,4)),VALUE(MID('Paste data'!G1886,6,2)),VALUE(MID('Paste data'!G1886,9,2)))+VALUE(MID('Paste data'!G1886,12,2))/24+VALUE(MID('Paste data'!G1886,15,2))/1440,"")))-(IF(ISNUMBER('Paste data'!E1886),'Paste data'!E1886,IFERROR(DATE(VALUE(LEFT('Paste data'!E1886,4)),VALUE(MID('Paste data'!E1886,6,2)),VALUE(MID('Paste data'!E1886,9,2)))+VALUE(MID('Paste data'!E1886,12,2))/24+VALUE(MID('Paste data'!E1886,15,2))/1440,""))),2)),"")</f>
      </c>
      <c r="G1886" s="10">
        <f>IFERROR(IF('Paste data'!G1886="","",(IF(ISNUMBER('Paste data'!G1886),'Paste data'!G1886,IFERROR(DATE(VALUE(LEFT('Paste data'!G1886,4)),VALUE(MID('Paste data'!G1886,6,2)),VALUE(MID('Paste data'!G1886,9,2)))+VALUE(MID('Paste data'!G1886,12,2))/24+VALUE(MID('Paste data'!G1886,15,2))/1440,"")))-WEEKDAY((IF(ISNUMBER('Paste data'!G1886),'Paste data'!G1886,IFERROR(DATE(VALUE(LEFT('Paste data'!G1886,4)),VALUE(MID('Paste data'!G1886,6,2)),VALUE(MID('Paste data'!G1886,9,2)))+VALUE(MID('Paste data'!G1886,12,2))/24+VALUE(MID('Paste data'!G1886,15,2))/1440,""))),3)),"")</f>
      </c>
    </row>
    <row r="1887" spans="1:7" x14ac:dyDescent="0.25">
      <c r="A1887" s="10">
        <f>IF('Paste data'!A1887="","",'Paste data'!A1887)</f>
      </c>
      <c r="B1887" s="4">
        <f>IF('Paste data'!A1887="","",'Paste data'!D1887)</f>
      </c>
      <c r="C1887" s="4">
        <f>IF('Paste data'!A1887="","",'Paste data'!B1887)</f>
      </c>
      <c r="D1887" s="11">
        <f>IFERROR(IF(OR('Paste data'!E1887="",'Paste data'!F1887=""),"",ROUND((IF(ISNUMBER('Paste data'!F1887),'Paste data'!F1887,IFERROR(DATE(VALUE(LEFT('Paste data'!F1887,4)),VALUE(MID('Paste data'!F1887,6,2)),VALUE(MID('Paste data'!F1887,9,2)))+VALUE(MID('Paste data'!F1887,12,2))/24+VALUE(MID('Paste data'!F1887,15,2))/1440,"")))-(IF(ISNUMBER('Paste data'!E1887),'Paste data'!E1887,IFERROR(DATE(VALUE(LEFT('Paste data'!E1887,4)),VALUE(MID('Paste data'!E1887,6,2)),VALUE(MID('Paste data'!E1887,9,2)))+VALUE(MID('Paste data'!E1887,12,2))/24+VALUE(MID('Paste data'!E1887,15,2))/1440,""))),2)),"")</f>
      </c>
      <c r="E1887" s="11">
        <f>IFERROR(IF(OR('Paste data'!F1887="",'Paste data'!G1887=""),"",ROUND((IF(ISNUMBER('Paste data'!G1887),'Paste data'!G1887,IFERROR(DATE(VALUE(LEFT('Paste data'!G1887,4)),VALUE(MID('Paste data'!G1887,6,2)),VALUE(MID('Paste data'!G1887,9,2)))+VALUE(MID('Paste data'!G1887,12,2))/24+VALUE(MID('Paste data'!G1887,15,2))/1440,"")))-(IF(ISNUMBER('Paste data'!F1887),'Paste data'!F1887,IFERROR(DATE(VALUE(LEFT('Paste data'!F1887,4)),VALUE(MID('Paste data'!F1887,6,2)),VALUE(MID('Paste data'!F1887,9,2)))+VALUE(MID('Paste data'!F1887,12,2))/24+VALUE(MID('Paste data'!F1887,15,2))/1440,""))),2)),"")</f>
      </c>
      <c r="F1887" s="11">
        <f>IFERROR(IF(OR('Paste data'!E1887="",'Paste data'!G1887=""),"",ROUND((IF(ISNUMBER('Paste data'!G1887),'Paste data'!G1887,IFERROR(DATE(VALUE(LEFT('Paste data'!G1887,4)),VALUE(MID('Paste data'!G1887,6,2)),VALUE(MID('Paste data'!G1887,9,2)))+VALUE(MID('Paste data'!G1887,12,2))/24+VALUE(MID('Paste data'!G1887,15,2))/1440,"")))-(IF(ISNUMBER('Paste data'!E1887),'Paste data'!E1887,IFERROR(DATE(VALUE(LEFT('Paste data'!E1887,4)),VALUE(MID('Paste data'!E1887,6,2)),VALUE(MID('Paste data'!E1887,9,2)))+VALUE(MID('Paste data'!E1887,12,2))/24+VALUE(MID('Paste data'!E1887,15,2))/1440,""))),2)),"")</f>
      </c>
      <c r="G1887" s="10">
        <f>IFERROR(IF('Paste data'!G1887="","",(IF(ISNUMBER('Paste data'!G1887),'Paste data'!G1887,IFERROR(DATE(VALUE(LEFT('Paste data'!G1887,4)),VALUE(MID('Paste data'!G1887,6,2)),VALUE(MID('Paste data'!G1887,9,2)))+VALUE(MID('Paste data'!G1887,12,2))/24+VALUE(MID('Paste data'!G1887,15,2))/1440,"")))-WEEKDAY((IF(ISNUMBER('Paste data'!G1887),'Paste data'!G1887,IFERROR(DATE(VALUE(LEFT('Paste data'!G1887,4)),VALUE(MID('Paste data'!G1887,6,2)),VALUE(MID('Paste data'!G1887,9,2)))+VALUE(MID('Paste data'!G1887,12,2))/24+VALUE(MID('Paste data'!G1887,15,2))/1440,""))),3)),"")</f>
      </c>
    </row>
    <row r="1888" spans="1:7" x14ac:dyDescent="0.25">
      <c r="A1888" s="10">
        <f>IF('Paste data'!A1888="","",'Paste data'!A1888)</f>
      </c>
      <c r="B1888" s="4">
        <f>IF('Paste data'!A1888="","",'Paste data'!D1888)</f>
      </c>
      <c r="C1888" s="4">
        <f>IF('Paste data'!A1888="","",'Paste data'!B1888)</f>
      </c>
      <c r="D1888" s="11">
        <f>IFERROR(IF(OR('Paste data'!E1888="",'Paste data'!F1888=""),"",ROUND((IF(ISNUMBER('Paste data'!F1888),'Paste data'!F1888,IFERROR(DATE(VALUE(LEFT('Paste data'!F1888,4)),VALUE(MID('Paste data'!F1888,6,2)),VALUE(MID('Paste data'!F1888,9,2)))+VALUE(MID('Paste data'!F1888,12,2))/24+VALUE(MID('Paste data'!F1888,15,2))/1440,"")))-(IF(ISNUMBER('Paste data'!E1888),'Paste data'!E1888,IFERROR(DATE(VALUE(LEFT('Paste data'!E1888,4)),VALUE(MID('Paste data'!E1888,6,2)),VALUE(MID('Paste data'!E1888,9,2)))+VALUE(MID('Paste data'!E1888,12,2))/24+VALUE(MID('Paste data'!E1888,15,2))/1440,""))),2)),"")</f>
      </c>
      <c r="E1888" s="11">
        <f>IFERROR(IF(OR('Paste data'!F1888="",'Paste data'!G1888=""),"",ROUND((IF(ISNUMBER('Paste data'!G1888),'Paste data'!G1888,IFERROR(DATE(VALUE(LEFT('Paste data'!G1888,4)),VALUE(MID('Paste data'!G1888,6,2)),VALUE(MID('Paste data'!G1888,9,2)))+VALUE(MID('Paste data'!G1888,12,2))/24+VALUE(MID('Paste data'!G1888,15,2))/1440,"")))-(IF(ISNUMBER('Paste data'!F1888),'Paste data'!F1888,IFERROR(DATE(VALUE(LEFT('Paste data'!F1888,4)),VALUE(MID('Paste data'!F1888,6,2)),VALUE(MID('Paste data'!F1888,9,2)))+VALUE(MID('Paste data'!F1888,12,2))/24+VALUE(MID('Paste data'!F1888,15,2))/1440,""))),2)),"")</f>
      </c>
      <c r="F1888" s="11">
        <f>IFERROR(IF(OR('Paste data'!E1888="",'Paste data'!G1888=""),"",ROUND((IF(ISNUMBER('Paste data'!G1888),'Paste data'!G1888,IFERROR(DATE(VALUE(LEFT('Paste data'!G1888,4)),VALUE(MID('Paste data'!G1888,6,2)),VALUE(MID('Paste data'!G1888,9,2)))+VALUE(MID('Paste data'!G1888,12,2))/24+VALUE(MID('Paste data'!G1888,15,2))/1440,"")))-(IF(ISNUMBER('Paste data'!E1888),'Paste data'!E1888,IFERROR(DATE(VALUE(LEFT('Paste data'!E1888,4)),VALUE(MID('Paste data'!E1888,6,2)),VALUE(MID('Paste data'!E1888,9,2)))+VALUE(MID('Paste data'!E1888,12,2))/24+VALUE(MID('Paste data'!E1888,15,2))/1440,""))),2)),"")</f>
      </c>
      <c r="G1888" s="10">
        <f>IFERROR(IF('Paste data'!G1888="","",(IF(ISNUMBER('Paste data'!G1888),'Paste data'!G1888,IFERROR(DATE(VALUE(LEFT('Paste data'!G1888,4)),VALUE(MID('Paste data'!G1888,6,2)),VALUE(MID('Paste data'!G1888,9,2)))+VALUE(MID('Paste data'!G1888,12,2))/24+VALUE(MID('Paste data'!G1888,15,2))/1440,"")))-WEEKDAY((IF(ISNUMBER('Paste data'!G1888),'Paste data'!G1888,IFERROR(DATE(VALUE(LEFT('Paste data'!G1888,4)),VALUE(MID('Paste data'!G1888,6,2)),VALUE(MID('Paste data'!G1888,9,2)))+VALUE(MID('Paste data'!G1888,12,2))/24+VALUE(MID('Paste data'!G1888,15,2))/1440,""))),3)),"")</f>
      </c>
    </row>
    <row r="1889" spans="1:7" x14ac:dyDescent="0.25">
      <c r="A1889" s="10">
        <f>IF('Paste data'!A1889="","",'Paste data'!A1889)</f>
      </c>
      <c r="B1889" s="4">
        <f>IF('Paste data'!A1889="","",'Paste data'!D1889)</f>
      </c>
      <c r="C1889" s="4">
        <f>IF('Paste data'!A1889="","",'Paste data'!B1889)</f>
      </c>
      <c r="D1889" s="11">
        <f>IFERROR(IF(OR('Paste data'!E1889="",'Paste data'!F1889=""),"",ROUND((IF(ISNUMBER('Paste data'!F1889),'Paste data'!F1889,IFERROR(DATE(VALUE(LEFT('Paste data'!F1889,4)),VALUE(MID('Paste data'!F1889,6,2)),VALUE(MID('Paste data'!F1889,9,2)))+VALUE(MID('Paste data'!F1889,12,2))/24+VALUE(MID('Paste data'!F1889,15,2))/1440,"")))-(IF(ISNUMBER('Paste data'!E1889),'Paste data'!E1889,IFERROR(DATE(VALUE(LEFT('Paste data'!E1889,4)),VALUE(MID('Paste data'!E1889,6,2)),VALUE(MID('Paste data'!E1889,9,2)))+VALUE(MID('Paste data'!E1889,12,2))/24+VALUE(MID('Paste data'!E1889,15,2))/1440,""))),2)),"")</f>
      </c>
      <c r="E1889" s="11">
        <f>IFERROR(IF(OR('Paste data'!F1889="",'Paste data'!G1889=""),"",ROUND((IF(ISNUMBER('Paste data'!G1889),'Paste data'!G1889,IFERROR(DATE(VALUE(LEFT('Paste data'!G1889,4)),VALUE(MID('Paste data'!G1889,6,2)),VALUE(MID('Paste data'!G1889,9,2)))+VALUE(MID('Paste data'!G1889,12,2))/24+VALUE(MID('Paste data'!G1889,15,2))/1440,"")))-(IF(ISNUMBER('Paste data'!F1889),'Paste data'!F1889,IFERROR(DATE(VALUE(LEFT('Paste data'!F1889,4)),VALUE(MID('Paste data'!F1889,6,2)),VALUE(MID('Paste data'!F1889,9,2)))+VALUE(MID('Paste data'!F1889,12,2))/24+VALUE(MID('Paste data'!F1889,15,2))/1440,""))),2)),"")</f>
      </c>
      <c r="F1889" s="11">
        <f>IFERROR(IF(OR('Paste data'!E1889="",'Paste data'!G1889=""),"",ROUND((IF(ISNUMBER('Paste data'!G1889),'Paste data'!G1889,IFERROR(DATE(VALUE(LEFT('Paste data'!G1889,4)),VALUE(MID('Paste data'!G1889,6,2)),VALUE(MID('Paste data'!G1889,9,2)))+VALUE(MID('Paste data'!G1889,12,2))/24+VALUE(MID('Paste data'!G1889,15,2))/1440,"")))-(IF(ISNUMBER('Paste data'!E1889),'Paste data'!E1889,IFERROR(DATE(VALUE(LEFT('Paste data'!E1889,4)),VALUE(MID('Paste data'!E1889,6,2)),VALUE(MID('Paste data'!E1889,9,2)))+VALUE(MID('Paste data'!E1889,12,2))/24+VALUE(MID('Paste data'!E1889,15,2))/1440,""))),2)),"")</f>
      </c>
      <c r="G1889" s="10">
        <f>IFERROR(IF('Paste data'!G1889="","",(IF(ISNUMBER('Paste data'!G1889),'Paste data'!G1889,IFERROR(DATE(VALUE(LEFT('Paste data'!G1889,4)),VALUE(MID('Paste data'!G1889,6,2)),VALUE(MID('Paste data'!G1889,9,2)))+VALUE(MID('Paste data'!G1889,12,2))/24+VALUE(MID('Paste data'!G1889,15,2))/1440,"")))-WEEKDAY((IF(ISNUMBER('Paste data'!G1889),'Paste data'!G1889,IFERROR(DATE(VALUE(LEFT('Paste data'!G1889,4)),VALUE(MID('Paste data'!G1889,6,2)),VALUE(MID('Paste data'!G1889,9,2)))+VALUE(MID('Paste data'!G1889,12,2))/24+VALUE(MID('Paste data'!G1889,15,2))/1440,""))),3)),"")</f>
      </c>
    </row>
    <row r="1890" spans="1:7" x14ac:dyDescent="0.25">
      <c r="A1890" s="10">
        <f>IF('Paste data'!A1890="","",'Paste data'!A1890)</f>
      </c>
      <c r="B1890" s="4">
        <f>IF('Paste data'!A1890="","",'Paste data'!D1890)</f>
      </c>
      <c r="C1890" s="4">
        <f>IF('Paste data'!A1890="","",'Paste data'!B1890)</f>
      </c>
      <c r="D1890" s="11">
        <f>IFERROR(IF(OR('Paste data'!E1890="",'Paste data'!F1890=""),"",ROUND((IF(ISNUMBER('Paste data'!F1890),'Paste data'!F1890,IFERROR(DATE(VALUE(LEFT('Paste data'!F1890,4)),VALUE(MID('Paste data'!F1890,6,2)),VALUE(MID('Paste data'!F1890,9,2)))+VALUE(MID('Paste data'!F1890,12,2))/24+VALUE(MID('Paste data'!F1890,15,2))/1440,"")))-(IF(ISNUMBER('Paste data'!E1890),'Paste data'!E1890,IFERROR(DATE(VALUE(LEFT('Paste data'!E1890,4)),VALUE(MID('Paste data'!E1890,6,2)),VALUE(MID('Paste data'!E1890,9,2)))+VALUE(MID('Paste data'!E1890,12,2))/24+VALUE(MID('Paste data'!E1890,15,2))/1440,""))),2)),"")</f>
      </c>
      <c r="E1890" s="11">
        <f>IFERROR(IF(OR('Paste data'!F1890="",'Paste data'!G1890=""),"",ROUND((IF(ISNUMBER('Paste data'!G1890),'Paste data'!G1890,IFERROR(DATE(VALUE(LEFT('Paste data'!G1890,4)),VALUE(MID('Paste data'!G1890,6,2)),VALUE(MID('Paste data'!G1890,9,2)))+VALUE(MID('Paste data'!G1890,12,2))/24+VALUE(MID('Paste data'!G1890,15,2))/1440,"")))-(IF(ISNUMBER('Paste data'!F1890),'Paste data'!F1890,IFERROR(DATE(VALUE(LEFT('Paste data'!F1890,4)),VALUE(MID('Paste data'!F1890,6,2)),VALUE(MID('Paste data'!F1890,9,2)))+VALUE(MID('Paste data'!F1890,12,2))/24+VALUE(MID('Paste data'!F1890,15,2))/1440,""))),2)),"")</f>
      </c>
      <c r="F1890" s="11">
        <f>IFERROR(IF(OR('Paste data'!E1890="",'Paste data'!G1890=""),"",ROUND((IF(ISNUMBER('Paste data'!G1890),'Paste data'!G1890,IFERROR(DATE(VALUE(LEFT('Paste data'!G1890,4)),VALUE(MID('Paste data'!G1890,6,2)),VALUE(MID('Paste data'!G1890,9,2)))+VALUE(MID('Paste data'!G1890,12,2))/24+VALUE(MID('Paste data'!G1890,15,2))/1440,"")))-(IF(ISNUMBER('Paste data'!E1890),'Paste data'!E1890,IFERROR(DATE(VALUE(LEFT('Paste data'!E1890,4)),VALUE(MID('Paste data'!E1890,6,2)),VALUE(MID('Paste data'!E1890,9,2)))+VALUE(MID('Paste data'!E1890,12,2))/24+VALUE(MID('Paste data'!E1890,15,2))/1440,""))),2)),"")</f>
      </c>
      <c r="G1890" s="10">
        <f>IFERROR(IF('Paste data'!G1890="","",(IF(ISNUMBER('Paste data'!G1890),'Paste data'!G1890,IFERROR(DATE(VALUE(LEFT('Paste data'!G1890,4)),VALUE(MID('Paste data'!G1890,6,2)),VALUE(MID('Paste data'!G1890,9,2)))+VALUE(MID('Paste data'!G1890,12,2))/24+VALUE(MID('Paste data'!G1890,15,2))/1440,"")))-WEEKDAY((IF(ISNUMBER('Paste data'!G1890),'Paste data'!G1890,IFERROR(DATE(VALUE(LEFT('Paste data'!G1890,4)),VALUE(MID('Paste data'!G1890,6,2)),VALUE(MID('Paste data'!G1890,9,2)))+VALUE(MID('Paste data'!G1890,12,2))/24+VALUE(MID('Paste data'!G1890,15,2))/1440,""))),3)),"")</f>
      </c>
    </row>
    <row r="1891" spans="1:7" x14ac:dyDescent="0.25">
      <c r="A1891" s="10">
        <f>IF('Paste data'!A1891="","",'Paste data'!A1891)</f>
      </c>
      <c r="B1891" s="4">
        <f>IF('Paste data'!A1891="","",'Paste data'!D1891)</f>
      </c>
      <c r="C1891" s="4">
        <f>IF('Paste data'!A1891="","",'Paste data'!B1891)</f>
      </c>
      <c r="D1891" s="11">
        <f>IFERROR(IF(OR('Paste data'!E1891="",'Paste data'!F1891=""),"",ROUND((IF(ISNUMBER('Paste data'!F1891),'Paste data'!F1891,IFERROR(DATE(VALUE(LEFT('Paste data'!F1891,4)),VALUE(MID('Paste data'!F1891,6,2)),VALUE(MID('Paste data'!F1891,9,2)))+VALUE(MID('Paste data'!F1891,12,2))/24+VALUE(MID('Paste data'!F1891,15,2))/1440,"")))-(IF(ISNUMBER('Paste data'!E1891),'Paste data'!E1891,IFERROR(DATE(VALUE(LEFT('Paste data'!E1891,4)),VALUE(MID('Paste data'!E1891,6,2)),VALUE(MID('Paste data'!E1891,9,2)))+VALUE(MID('Paste data'!E1891,12,2))/24+VALUE(MID('Paste data'!E1891,15,2))/1440,""))),2)),"")</f>
      </c>
      <c r="E1891" s="11">
        <f>IFERROR(IF(OR('Paste data'!F1891="",'Paste data'!G1891=""),"",ROUND((IF(ISNUMBER('Paste data'!G1891),'Paste data'!G1891,IFERROR(DATE(VALUE(LEFT('Paste data'!G1891,4)),VALUE(MID('Paste data'!G1891,6,2)),VALUE(MID('Paste data'!G1891,9,2)))+VALUE(MID('Paste data'!G1891,12,2))/24+VALUE(MID('Paste data'!G1891,15,2))/1440,"")))-(IF(ISNUMBER('Paste data'!F1891),'Paste data'!F1891,IFERROR(DATE(VALUE(LEFT('Paste data'!F1891,4)),VALUE(MID('Paste data'!F1891,6,2)),VALUE(MID('Paste data'!F1891,9,2)))+VALUE(MID('Paste data'!F1891,12,2))/24+VALUE(MID('Paste data'!F1891,15,2))/1440,""))),2)),"")</f>
      </c>
      <c r="F1891" s="11">
        <f>IFERROR(IF(OR('Paste data'!E1891="",'Paste data'!G1891=""),"",ROUND((IF(ISNUMBER('Paste data'!G1891),'Paste data'!G1891,IFERROR(DATE(VALUE(LEFT('Paste data'!G1891,4)),VALUE(MID('Paste data'!G1891,6,2)),VALUE(MID('Paste data'!G1891,9,2)))+VALUE(MID('Paste data'!G1891,12,2))/24+VALUE(MID('Paste data'!G1891,15,2))/1440,"")))-(IF(ISNUMBER('Paste data'!E1891),'Paste data'!E1891,IFERROR(DATE(VALUE(LEFT('Paste data'!E1891,4)),VALUE(MID('Paste data'!E1891,6,2)),VALUE(MID('Paste data'!E1891,9,2)))+VALUE(MID('Paste data'!E1891,12,2))/24+VALUE(MID('Paste data'!E1891,15,2))/1440,""))),2)),"")</f>
      </c>
      <c r="G1891" s="10">
        <f>IFERROR(IF('Paste data'!G1891="","",(IF(ISNUMBER('Paste data'!G1891),'Paste data'!G1891,IFERROR(DATE(VALUE(LEFT('Paste data'!G1891,4)),VALUE(MID('Paste data'!G1891,6,2)),VALUE(MID('Paste data'!G1891,9,2)))+VALUE(MID('Paste data'!G1891,12,2))/24+VALUE(MID('Paste data'!G1891,15,2))/1440,"")))-WEEKDAY((IF(ISNUMBER('Paste data'!G1891),'Paste data'!G1891,IFERROR(DATE(VALUE(LEFT('Paste data'!G1891,4)),VALUE(MID('Paste data'!G1891,6,2)),VALUE(MID('Paste data'!G1891,9,2)))+VALUE(MID('Paste data'!G1891,12,2))/24+VALUE(MID('Paste data'!G1891,15,2))/1440,""))),3)),"")</f>
      </c>
    </row>
    <row r="1892" spans="1:7" x14ac:dyDescent="0.25">
      <c r="A1892" s="10">
        <f>IF('Paste data'!A1892="","",'Paste data'!A1892)</f>
      </c>
      <c r="B1892" s="4">
        <f>IF('Paste data'!A1892="","",'Paste data'!D1892)</f>
      </c>
      <c r="C1892" s="4">
        <f>IF('Paste data'!A1892="","",'Paste data'!B1892)</f>
      </c>
      <c r="D1892" s="11">
        <f>IFERROR(IF(OR('Paste data'!E1892="",'Paste data'!F1892=""),"",ROUND((IF(ISNUMBER('Paste data'!F1892),'Paste data'!F1892,IFERROR(DATE(VALUE(LEFT('Paste data'!F1892,4)),VALUE(MID('Paste data'!F1892,6,2)),VALUE(MID('Paste data'!F1892,9,2)))+VALUE(MID('Paste data'!F1892,12,2))/24+VALUE(MID('Paste data'!F1892,15,2))/1440,"")))-(IF(ISNUMBER('Paste data'!E1892),'Paste data'!E1892,IFERROR(DATE(VALUE(LEFT('Paste data'!E1892,4)),VALUE(MID('Paste data'!E1892,6,2)),VALUE(MID('Paste data'!E1892,9,2)))+VALUE(MID('Paste data'!E1892,12,2))/24+VALUE(MID('Paste data'!E1892,15,2))/1440,""))),2)),"")</f>
      </c>
      <c r="E1892" s="11">
        <f>IFERROR(IF(OR('Paste data'!F1892="",'Paste data'!G1892=""),"",ROUND((IF(ISNUMBER('Paste data'!G1892),'Paste data'!G1892,IFERROR(DATE(VALUE(LEFT('Paste data'!G1892,4)),VALUE(MID('Paste data'!G1892,6,2)),VALUE(MID('Paste data'!G1892,9,2)))+VALUE(MID('Paste data'!G1892,12,2))/24+VALUE(MID('Paste data'!G1892,15,2))/1440,"")))-(IF(ISNUMBER('Paste data'!F1892),'Paste data'!F1892,IFERROR(DATE(VALUE(LEFT('Paste data'!F1892,4)),VALUE(MID('Paste data'!F1892,6,2)),VALUE(MID('Paste data'!F1892,9,2)))+VALUE(MID('Paste data'!F1892,12,2))/24+VALUE(MID('Paste data'!F1892,15,2))/1440,""))),2)),"")</f>
      </c>
      <c r="F1892" s="11">
        <f>IFERROR(IF(OR('Paste data'!E1892="",'Paste data'!G1892=""),"",ROUND((IF(ISNUMBER('Paste data'!G1892),'Paste data'!G1892,IFERROR(DATE(VALUE(LEFT('Paste data'!G1892,4)),VALUE(MID('Paste data'!G1892,6,2)),VALUE(MID('Paste data'!G1892,9,2)))+VALUE(MID('Paste data'!G1892,12,2))/24+VALUE(MID('Paste data'!G1892,15,2))/1440,"")))-(IF(ISNUMBER('Paste data'!E1892),'Paste data'!E1892,IFERROR(DATE(VALUE(LEFT('Paste data'!E1892,4)),VALUE(MID('Paste data'!E1892,6,2)),VALUE(MID('Paste data'!E1892,9,2)))+VALUE(MID('Paste data'!E1892,12,2))/24+VALUE(MID('Paste data'!E1892,15,2))/1440,""))),2)),"")</f>
      </c>
      <c r="G1892" s="10">
        <f>IFERROR(IF('Paste data'!G1892="","",(IF(ISNUMBER('Paste data'!G1892),'Paste data'!G1892,IFERROR(DATE(VALUE(LEFT('Paste data'!G1892,4)),VALUE(MID('Paste data'!G1892,6,2)),VALUE(MID('Paste data'!G1892,9,2)))+VALUE(MID('Paste data'!G1892,12,2))/24+VALUE(MID('Paste data'!G1892,15,2))/1440,"")))-WEEKDAY((IF(ISNUMBER('Paste data'!G1892),'Paste data'!G1892,IFERROR(DATE(VALUE(LEFT('Paste data'!G1892,4)),VALUE(MID('Paste data'!G1892,6,2)),VALUE(MID('Paste data'!G1892,9,2)))+VALUE(MID('Paste data'!G1892,12,2))/24+VALUE(MID('Paste data'!G1892,15,2))/1440,""))),3)),"")</f>
      </c>
    </row>
    <row r="1893" spans="1:7" x14ac:dyDescent="0.25">
      <c r="A1893" s="10">
        <f>IF('Paste data'!A1893="","",'Paste data'!A1893)</f>
      </c>
      <c r="B1893" s="4">
        <f>IF('Paste data'!A1893="","",'Paste data'!D1893)</f>
      </c>
      <c r="C1893" s="4">
        <f>IF('Paste data'!A1893="","",'Paste data'!B1893)</f>
      </c>
      <c r="D1893" s="11">
        <f>IFERROR(IF(OR('Paste data'!E1893="",'Paste data'!F1893=""),"",ROUND((IF(ISNUMBER('Paste data'!F1893),'Paste data'!F1893,IFERROR(DATE(VALUE(LEFT('Paste data'!F1893,4)),VALUE(MID('Paste data'!F1893,6,2)),VALUE(MID('Paste data'!F1893,9,2)))+VALUE(MID('Paste data'!F1893,12,2))/24+VALUE(MID('Paste data'!F1893,15,2))/1440,"")))-(IF(ISNUMBER('Paste data'!E1893),'Paste data'!E1893,IFERROR(DATE(VALUE(LEFT('Paste data'!E1893,4)),VALUE(MID('Paste data'!E1893,6,2)),VALUE(MID('Paste data'!E1893,9,2)))+VALUE(MID('Paste data'!E1893,12,2))/24+VALUE(MID('Paste data'!E1893,15,2))/1440,""))),2)),"")</f>
      </c>
      <c r="E1893" s="11">
        <f>IFERROR(IF(OR('Paste data'!F1893="",'Paste data'!G1893=""),"",ROUND((IF(ISNUMBER('Paste data'!G1893),'Paste data'!G1893,IFERROR(DATE(VALUE(LEFT('Paste data'!G1893,4)),VALUE(MID('Paste data'!G1893,6,2)),VALUE(MID('Paste data'!G1893,9,2)))+VALUE(MID('Paste data'!G1893,12,2))/24+VALUE(MID('Paste data'!G1893,15,2))/1440,"")))-(IF(ISNUMBER('Paste data'!F1893),'Paste data'!F1893,IFERROR(DATE(VALUE(LEFT('Paste data'!F1893,4)),VALUE(MID('Paste data'!F1893,6,2)),VALUE(MID('Paste data'!F1893,9,2)))+VALUE(MID('Paste data'!F1893,12,2))/24+VALUE(MID('Paste data'!F1893,15,2))/1440,""))),2)),"")</f>
      </c>
      <c r="F1893" s="11">
        <f>IFERROR(IF(OR('Paste data'!E1893="",'Paste data'!G1893=""),"",ROUND((IF(ISNUMBER('Paste data'!G1893),'Paste data'!G1893,IFERROR(DATE(VALUE(LEFT('Paste data'!G1893,4)),VALUE(MID('Paste data'!G1893,6,2)),VALUE(MID('Paste data'!G1893,9,2)))+VALUE(MID('Paste data'!G1893,12,2))/24+VALUE(MID('Paste data'!G1893,15,2))/1440,"")))-(IF(ISNUMBER('Paste data'!E1893),'Paste data'!E1893,IFERROR(DATE(VALUE(LEFT('Paste data'!E1893,4)),VALUE(MID('Paste data'!E1893,6,2)),VALUE(MID('Paste data'!E1893,9,2)))+VALUE(MID('Paste data'!E1893,12,2))/24+VALUE(MID('Paste data'!E1893,15,2))/1440,""))),2)),"")</f>
      </c>
      <c r="G1893" s="10">
        <f>IFERROR(IF('Paste data'!G1893="","",(IF(ISNUMBER('Paste data'!G1893),'Paste data'!G1893,IFERROR(DATE(VALUE(LEFT('Paste data'!G1893,4)),VALUE(MID('Paste data'!G1893,6,2)),VALUE(MID('Paste data'!G1893,9,2)))+VALUE(MID('Paste data'!G1893,12,2))/24+VALUE(MID('Paste data'!G1893,15,2))/1440,"")))-WEEKDAY((IF(ISNUMBER('Paste data'!G1893),'Paste data'!G1893,IFERROR(DATE(VALUE(LEFT('Paste data'!G1893,4)),VALUE(MID('Paste data'!G1893,6,2)),VALUE(MID('Paste data'!G1893,9,2)))+VALUE(MID('Paste data'!G1893,12,2))/24+VALUE(MID('Paste data'!G1893,15,2))/1440,""))),3)),"")</f>
      </c>
    </row>
    <row r="1894" spans="1:7" x14ac:dyDescent="0.25">
      <c r="A1894" s="10">
        <f>IF('Paste data'!A1894="","",'Paste data'!A1894)</f>
      </c>
      <c r="B1894" s="4">
        <f>IF('Paste data'!A1894="","",'Paste data'!D1894)</f>
      </c>
      <c r="C1894" s="4">
        <f>IF('Paste data'!A1894="","",'Paste data'!B1894)</f>
      </c>
      <c r="D1894" s="11">
        <f>IFERROR(IF(OR('Paste data'!E1894="",'Paste data'!F1894=""),"",ROUND((IF(ISNUMBER('Paste data'!F1894),'Paste data'!F1894,IFERROR(DATE(VALUE(LEFT('Paste data'!F1894,4)),VALUE(MID('Paste data'!F1894,6,2)),VALUE(MID('Paste data'!F1894,9,2)))+VALUE(MID('Paste data'!F1894,12,2))/24+VALUE(MID('Paste data'!F1894,15,2))/1440,"")))-(IF(ISNUMBER('Paste data'!E1894),'Paste data'!E1894,IFERROR(DATE(VALUE(LEFT('Paste data'!E1894,4)),VALUE(MID('Paste data'!E1894,6,2)),VALUE(MID('Paste data'!E1894,9,2)))+VALUE(MID('Paste data'!E1894,12,2))/24+VALUE(MID('Paste data'!E1894,15,2))/1440,""))),2)),"")</f>
      </c>
      <c r="E1894" s="11">
        <f>IFERROR(IF(OR('Paste data'!F1894="",'Paste data'!G1894=""),"",ROUND((IF(ISNUMBER('Paste data'!G1894),'Paste data'!G1894,IFERROR(DATE(VALUE(LEFT('Paste data'!G1894,4)),VALUE(MID('Paste data'!G1894,6,2)),VALUE(MID('Paste data'!G1894,9,2)))+VALUE(MID('Paste data'!G1894,12,2))/24+VALUE(MID('Paste data'!G1894,15,2))/1440,"")))-(IF(ISNUMBER('Paste data'!F1894),'Paste data'!F1894,IFERROR(DATE(VALUE(LEFT('Paste data'!F1894,4)),VALUE(MID('Paste data'!F1894,6,2)),VALUE(MID('Paste data'!F1894,9,2)))+VALUE(MID('Paste data'!F1894,12,2))/24+VALUE(MID('Paste data'!F1894,15,2))/1440,""))),2)),"")</f>
      </c>
      <c r="F1894" s="11">
        <f>IFERROR(IF(OR('Paste data'!E1894="",'Paste data'!G1894=""),"",ROUND((IF(ISNUMBER('Paste data'!G1894),'Paste data'!G1894,IFERROR(DATE(VALUE(LEFT('Paste data'!G1894,4)),VALUE(MID('Paste data'!G1894,6,2)),VALUE(MID('Paste data'!G1894,9,2)))+VALUE(MID('Paste data'!G1894,12,2))/24+VALUE(MID('Paste data'!G1894,15,2))/1440,"")))-(IF(ISNUMBER('Paste data'!E1894),'Paste data'!E1894,IFERROR(DATE(VALUE(LEFT('Paste data'!E1894,4)),VALUE(MID('Paste data'!E1894,6,2)),VALUE(MID('Paste data'!E1894,9,2)))+VALUE(MID('Paste data'!E1894,12,2))/24+VALUE(MID('Paste data'!E1894,15,2))/1440,""))),2)),"")</f>
      </c>
      <c r="G1894" s="10">
        <f>IFERROR(IF('Paste data'!G1894="","",(IF(ISNUMBER('Paste data'!G1894),'Paste data'!G1894,IFERROR(DATE(VALUE(LEFT('Paste data'!G1894,4)),VALUE(MID('Paste data'!G1894,6,2)),VALUE(MID('Paste data'!G1894,9,2)))+VALUE(MID('Paste data'!G1894,12,2))/24+VALUE(MID('Paste data'!G1894,15,2))/1440,"")))-WEEKDAY((IF(ISNUMBER('Paste data'!G1894),'Paste data'!G1894,IFERROR(DATE(VALUE(LEFT('Paste data'!G1894,4)),VALUE(MID('Paste data'!G1894,6,2)),VALUE(MID('Paste data'!G1894,9,2)))+VALUE(MID('Paste data'!G1894,12,2))/24+VALUE(MID('Paste data'!G1894,15,2))/1440,""))),3)),"")</f>
      </c>
    </row>
    <row r="1895" spans="1:7" x14ac:dyDescent="0.25">
      <c r="A1895" s="10">
        <f>IF('Paste data'!A1895="","",'Paste data'!A1895)</f>
      </c>
      <c r="B1895" s="4">
        <f>IF('Paste data'!A1895="","",'Paste data'!D1895)</f>
      </c>
      <c r="C1895" s="4">
        <f>IF('Paste data'!A1895="","",'Paste data'!B1895)</f>
      </c>
      <c r="D1895" s="11">
        <f>IFERROR(IF(OR('Paste data'!E1895="",'Paste data'!F1895=""),"",ROUND((IF(ISNUMBER('Paste data'!F1895),'Paste data'!F1895,IFERROR(DATE(VALUE(LEFT('Paste data'!F1895,4)),VALUE(MID('Paste data'!F1895,6,2)),VALUE(MID('Paste data'!F1895,9,2)))+VALUE(MID('Paste data'!F1895,12,2))/24+VALUE(MID('Paste data'!F1895,15,2))/1440,"")))-(IF(ISNUMBER('Paste data'!E1895),'Paste data'!E1895,IFERROR(DATE(VALUE(LEFT('Paste data'!E1895,4)),VALUE(MID('Paste data'!E1895,6,2)),VALUE(MID('Paste data'!E1895,9,2)))+VALUE(MID('Paste data'!E1895,12,2))/24+VALUE(MID('Paste data'!E1895,15,2))/1440,""))),2)),"")</f>
      </c>
      <c r="E1895" s="11">
        <f>IFERROR(IF(OR('Paste data'!F1895="",'Paste data'!G1895=""),"",ROUND((IF(ISNUMBER('Paste data'!G1895),'Paste data'!G1895,IFERROR(DATE(VALUE(LEFT('Paste data'!G1895,4)),VALUE(MID('Paste data'!G1895,6,2)),VALUE(MID('Paste data'!G1895,9,2)))+VALUE(MID('Paste data'!G1895,12,2))/24+VALUE(MID('Paste data'!G1895,15,2))/1440,"")))-(IF(ISNUMBER('Paste data'!F1895),'Paste data'!F1895,IFERROR(DATE(VALUE(LEFT('Paste data'!F1895,4)),VALUE(MID('Paste data'!F1895,6,2)),VALUE(MID('Paste data'!F1895,9,2)))+VALUE(MID('Paste data'!F1895,12,2))/24+VALUE(MID('Paste data'!F1895,15,2))/1440,""))),2)),"")</f>
      </c>
      <c r="F1895" s="11">
        <f>IFERROR(IF(OR('Paste data'!E1895="",'Paste data'!G1895=""),"",ROUND((IF(ISNUMBER('Paste data'!G1895),'Paste data'!G1895,IFERROR(DATE(VALUE(LEFT('Paste data'!G1895,4)),VALUE(MID('Paste data'!G1895,6,2)),VALUE(MID('Paste data'!G1895,9,2)))+VALUE(MID('Paste data'!G1895,12,2))/24+VALUE(MID('Paste data'!G1895,15,2))/1440,"")))-(IF(ISNUMBER('Paste data'!E1895),'Paste data'!E1895,IFERROR(DATE(VALUE(LEFT('Paste data'!E1895,4)),VALUE(MID('Paste data'!E1895,6,2)),VALUE(MID('Paste data'!E1895,9,2)))+VALUE(MID('Paste data'!E1895,12,2))/24+VALUE(MID('Paste data'!E1895,15,2))/1440,""))),2)),"")</f>
      </c>
      <c r="G1895" s="10">
        <f>IFERROR(IF('Paste data'!G1895="","",(IF(ISNUMBER('Paste data'!G1895),'Paste data'!G1895,IFERROR(DATE(VALUE(LEFT('Paste data'!G1895,4)),VALUE(MID('Paste data'!G1895,6,2)),VALUE(MID('Paste data'!G1895,9,2)))+VALUE(MID('Paste data'!G1895,12,2))/24+VALUE(MID('Paste data'!G1895,15,2))/1440,"")))-WEEKDAY((IF(ISNUMBER('Paste data'!G1895),'Paste data'!G1895,IFERROR(DATE(VALUE(LEFT('Paste data'!G1895,4)),VALUE(MID('Paste data'!G1895,6,2)),VALUE(MID('Paste data'!G1895,9,2)))+VALUE(MID('Paste data'!G1895,12,2))/24+VALUE(MID('Paste data'!G1895,15,2))/1440,""))),3)),"")</f>
      </c>
    </row>
    <row r="1896" spans="1:7" x14ac:dyDescent="0.25">
      <c r="A1896" s="10">
        <f>IF('Paste data'!A1896="","",'Paste data'!A1896)</f>
      </c>
      <c r="B1896" s="4">
        <f>IF('Paste data'!A1896="","",'Paste data'!D1896)</f>
      </c>
      <c r="C1896" s="4">
        <f>IF('Paste data'!A1896="","",'Paste data'!B1896)</f>
      </c>
      <c r="D1896" s="11">
        <f>IFERROR(IF(OR('Paste data'!E1896="",'Paste data'!F1896=""),"",ROUND((IF(ISNUMBER('Paste data'!F1896),'Paste data'!F1896,IFERROR(DATE(VALUE(LEFT('Paste data'!F1896,4)),VALUE(MID('Paste data'!F1896,6,2)),VALUE(MID('Paste data'!F1896,9,2)))+VALUE(MID('Paste data'!F1896,12,2))/24+VALUE(MID('Paste data'!F1896,15,2))/1440,"")))-(IF(ISNUMBER('Paste data'!E1896),'Paste data'!E1896,IFERROR(DATE(VALUE(LEFT('Paste data'!E1896,4)),VALUE(MID('Paste data'!E1896,6,2)),VALUE(MID('Paste data'!E1896,9,2)))+VALUE(MID('Paste data'!E1896,12,2))/24+VALUE(MID('Paste data'!E1896,15,2))/1440,""))),2)),"")</f>
      </c>
      <c r="E1896" s="11">
        <f>IFERROR(IF(OR('Paste data'!F1896="",'Paste data'!G1896=""),"",ROUND((IF(ISNUMBER('Paste data'!G1896),'Paste data'!G1896,IFERROR(DATE(VALUE(LEFT('Paste data'!G1896,4)),VALUE(MID('Paste data'!G1896,6,2)),VALUE(MID('Paste data'!G1896,9,2)))+VALUE(MID('Paste data'!G1896,12,2))/24+VALUE(MID('Paste data'!G1896,15,2))/1440,"")))-(IF(ISNUMBER('Paste data'!F1896),'Paste data'!F1896,IFERROR(DATE(VALUE(LEFT('Paste data'!F1896,4)),VALUE(MID('Paste data'!F1896,6,2)),VALUE(MID('Paste data'!F1896,9,2)))+VALUE(MID('Paste data'!F1896,12,2))/24+VALUE(MID('Paste data'!F1896,15,2))/1440,""))),2)),"")</f>
      </c>
      <c r="F1896" s="11">
        <f>IFERROR(IF(OR('Paste data'!E1896="",'Paste data'!G1896=""),"",ROUND((IF(ISNUMBER('Paste data'!G1896),'Paste data'!G1896,IFERROR(DATE(VALUE(LEFT('Paste data'!G1896,4)),VALUE(MID('Paste data'!G1896,6,2)),VALUE(MID('Paste data'!G1896,9,2)))+VALUE(MID('Paste data'!G1896,12,2))/24+VALUE(MID('Paste data'!G1896,15,2))/1440,"")))-(IF(ISNUMBER('Paste data'!E1896),'Paste data'!E1896,IFERROR(DATE(VALUE(LEFT('Paste data'!E1896,4)),VALUE(MID('Paste data'!E1896,6,2)),VALUE(MID('Paste data'!E1896,9,2)))+VALUE(MID('Paste data'!E1896,12,2))/24+VALUE(MID('Paste data'!E1896,15,2))/1440,""))),2)),"")</f>
      </c>
      <c r="G1896" s="10">
        <f>IFERROR(IF('Paste data'!G1896="","",(IF(ISNUMBER('Paste data'!G1896),'Paste data'!G1896,IFERROR(DATE(VALUE(LEFT('Paste data'!G1896,4)),VALUE(MID('Paste data'!G1896,6,2)),VALUE(MID('Paste data'!G1896,9,2)))+VALUE(MID('Paste data'!G1896,12,2))/24+VALUE(MID('Paste data'!G1896,15,2))/1440,"")))-WEEKDAY((IF(ISNUMBER('Paste data'!G1896),'Paste data'!G1896,IFERROR(DATE(VALUE(LEFT('Paste data'!G1896,4)),VALUE(MID('Paste data'!G1896,6,2)),VALUE(MID('Paste data'!G1896,9,2)))+VALUE(MID('Paste data'!G1896,12,2))/24+VALUE(MID('Paste data'!G1896,15,2))/1440,""))),3)),"")</f>
      </c>
    </row>
    <row r="1897" spans="1:7" x14ac:dyDescent="0.25">
      <c r="A1897" s="10">
        <f>IF('Paste data'!A1897="","",'Paste data'!A1897)</f>
      </c>
      <c r="B1897" s="4">
        <f>IF('Paste data'!A1897="","",'Paste data'!D1897)</f>
      </c>
      <c r="C1897" s="4">
        <f>IF('Paste data'!A1897="","",'Paste data'!B1897)</f>
      </c>
      <c r="D1897" s="11">
        <f>IFERROR(IF(OR('Paste data'!E1897="",'Paste data'!F1897=""),"",ROUND((IF(ISNUMBER('Paste data'!F1897),'Paste data'!F1897,IFERROR(DATE(VALUE(LEFT('Paste data'!F1897,4)),VALUE(MID('Paste data'!F1897,6,2)),VALUE(MID('Paste data'!F1897,9,2)))+VALUE(MID('Paste data'!F1897,12,2))/24+VALUE(MID('Paste data'!F1897,15,2))/1440,"")))-(IF(ISNUMBER('Paste data'!E1897),'Paste data'!E1897,IFERROR(DATE(VALUE(LEFT('Paste data'!E1897,4)),VALUE(MID('Paste data'!E1897,6,2)),VALUE(MID('Paste data'!E1897,9,2)))+VALUE(MID('Paste data'!E1897,12,2))/24+VALUE(MID('Paste data'!E1897,15,2))/1440,""))),2)),"")</f>
      </c>
      <c r="E1897" s="11">
        <f>IFERROR(IF(OR('Paste data'!F1897="",'Paste data'!G1897=""),"",ROUND((IF(ISNUMBER('Paste data'!G1897),'Paste data'!G1897,IFERROR(DATE(VALUE(LEFT('Paste data'!G1897,4)),VALUE(MID('Paste data'!G1897,6,2)),VALUE(MID('Paste data'!G1897,9,2)))+VALUE(MID('Paste data'!G1897,12,2))/24+VALUE(MID('Paste data'!G1897,15,2))/1440,"")))-(IF(ISNUMBER('Paste data'!F1897),'Paste data'!F1897,IFERROR(DATE(VALUE(LEFT('Paste data'!F1897,4)),VALUE(MID('Paste data'!F1897,6,2)),VALUE(MID('Paste data'!F1897,9,2)))+VALUE(MID('Paste data'!F1897,12,2))/24+VALUE(MID('Paste data'!F1897,15,2))/1440,""))),2)),"")</f>
      </c>
      <c r="F1897" s="11">
        <f>IFERROR(IF(OR('Paste data'!E1897="",'Paste data'!G1897=""),"",ROUND((IF(ISNUMBER('Paste data'!G1897),'Paste data'!G1897,IFERROR(DATE(VALUE(LEFT('Paste data'!G1897,4)),VALUE(MID('Paste data'!G1897,6,2)),VALUE(MID('Paste data'!G1897,9,2)))+VALUE(MID('Paste data'!G1897,12,2))/24+VALUE(MID('Paste data'!G1897,15,2))/1440,"")))-(IF(ISNUMBER('Paste data'!E1897),'Paste data'!E1897,IFERROR(DATE(VALUE(LEFT('Paste data'!E1897,4)),VALUE(MID('Paste data'!E1897,6,2)),VALUE(MID('Paste data'!E1897,9,2)))+VALUE(MID('Paste data'!E1897,12,2))/24+VALUE(MID('Paste data'!E1897,15,2))/1440,""))),2)),"")</f>
      </c>
      <c r="G1897" s="10">
        <f>IFERROR(IF('Paste data'!G1897="","",(IF(ISNUMBER('Paste data'!G1897),'Paste data'!G1897,IFERROR(DATE(VALUE(LEFT('Paste data'!G1897,4)),VALUE(MID('Paste data'!G1897,6,2)),VALUE(MID('Paste data'!G1897,9,2)))+VALUE(MID('Paste data'!G1897,12,2))/24+VALUE(MID('Paste data'!G1897,15,2))/1440,"")))-WEEKDAY((IF(ISNUMBER('Paste data'!G1897),'Paste data'!G1897,IFERROR(DATE(VALUE(LEFT('Paste data'!G1897,4)),VALUE(MID('Paste data'!G1897,6,2)),VALUE(MID('Paste data'!G1897,9,2)))+VALUE(MID('Paste data'!G1897,12,2))/24+VALUE(MID('Paste data'!G1897,15,2))/1440,""))),3)),"")</f>
      </c>
    </row>
    <row r="1898" spans="1:7" x14ac:dyDescent="0.25">
      <c r="A1898" s="10">
        <f>IF('Paste data'!A1898="","",'Paste data'!A1898)</f>
      </c>
      <c r="B1898" s="4">
        <f>IF('Paste data'!A1898="","",'Paste data'!D1898)</f>
      </c>
      <c r="C1898" s="4">
        <f>IF('Paste data'!A1898="","",'Paste data'!B1898)</f>
      </c>
      <c r="D1898" s="11">
        <f>IFERROR(IF(OR('Paste data'!E1898="",'Paste data'!F1898=""),"",ROUND((IF(ISNUMBER('Paste data'!F1898),'Paste data'!F1898,IFERROR(DATE(VALUE(LEFT('Paste data'!F1898,4)),VALUE(MID('Paste data'!F1898,6,2)),VALUE(MID('Paste data'!F1898,9,2)))+VALUE(MID('Paste data'!F1898,12,2))/24+VALUE(MID('Paste data'!F1898,15,2))/1440,"")))-(IF(ISNUMBER('Paste data'!E1898),'Paste data'!E1898,IFERROR(DATE(VALUE(LEFT('Paste data'!E1898,4)),VALUE(MID('Paste data'!E1898,6,2)),VALUE(MID('Paste data'!E1898,9,2)))+VALUE(MID('Paste data'!E1898,12,2))/24+VALUE(MID('Paste data'!E1898,15,2))/1440,""))),2)),"")</f>
      </c>
      <c r="E1898" s="11">
        <f>IFERROR(IF(OR('Paste data'!F1898="",'Paste data'!G1898=""),"",ROUND((IF(ISNUMBER('Paste data'!G1898),'Paste data'!G1898,IFERROR(DATE(VALUE(LEFT('Paste data'!G1898,4)),VALUE(MID('Paste data'!G1898,6,2)),VALUE(MID('Paste data'!G1898,9,2)))+VALUE(MID('Paste data'!G1898,12,2))/24+VALUE(MID('Paste data'!G1898,15,2))/1440,"")))-(IF(ISNUMBER('Paste data'!F1898),'Paste data'!F1898,IFERROR(DATE(VALUE(LEFT('Paste data'!F1898,4)),VALUE(MID('Paste data'!F1898,6,2)),VALUE(MID('Paste data'!F1898,9,2)))+VALUE(MID('Paste data'!F1898,12,2))/24+VALUE(MID('Paste data'!F1898,15,2))/1440,""))),2)),"")</f>
      </c>
      <c r="F1898" s="11">
        <f>IFERROR(IF(OR('Paste data'!E1898="",'Paste data'!G1898=""),"",ROUND((IF(ISNUMBER('Paste data'!G1898),'Paste data'!G1898,IFERROR(DATE(VALUE(LEFT('Paste data'!G1898,4)),VALUE(MID('Paste data'!G1898,6,2)),VALUE(MID('Paste data'!G1898,9,2)))+VALUE(MID('Paste data'!G1898,12,2))/24+VALUE(MID('Paste data'!G1898,15,2))/1440,"")))-(IF(ISNUMBER('Paste data'!E1898),'Paste data'!E1898,IFERROR(DATE(VALUE(LEFT('Paste data'!E1898,4)),VALUE(MID('Paste data'!E1898,6,2)),VALUE(MID('Paste data'!E1898,9,2)))+VALUE(MID('Paste data'!E1898,12,2))/24+VALUE(MID('Paste data'!E1898,15,2))/1440,""))),2)),"")</f>
      </c>
      <c r="G1898" s="10">
        <f>IFERROR(IF('Paste data'!G1898="","",(IF(ISNUMBER('Paste data'!G1898),'Paste data'!G1898,IFERROR(DATE(VALUE(LEFT('Paste data'!G1898,4)),VALUE(MID('Paste data'!G1898,6,2)),VALUE(MID('Paste data'!G1898,9,2)))+VALUE(MID('Paste data'!G1898,12,2))/24+VALUE(MID('Paste data'!G1898,15,2))/1440,"")))-WEEKDAY((IF(ISNUMBER('Paste data'!G1898),'Paste data'!G1898,IFERROR(DATE(VALUE(LEFT('Paste data'!G1898,4)),VALUE(MID('Paste data'!G1898,6,2)),VALUE(MID('Paste data'!G1898,9,2)))+VALUE(MID('Paste data'!G1898,12,2))/24+VALUE(MID('Paste data'!G1898,15,2))/1440,""))),3)),"")</f>
      </c>
    </row>
    <row r="1899" spans="1:7" x14ac:dyDescent="0.25">
      <c r="A1899" s="10">
        <f>IF('Paste data'!A1899="","",'Paste data'!A1899)</f>
      </c>
      <c r="B1899" s="4">
        <f>IF('Paste data'!A1899="","",'Paste data'!D1899)</f>
      </c>
      <c r="C1899" s="4">
        <f>IF('Paste data'!A1899="","",'Paste data'!B1899)</f>
      </c>
      <c r="D1899" s="11">
        <f>IFERROR(IF(OR('Paste data'!E1899="",'Paste data'!F1899=""),"",ROUND((IF(ISNUMBER('Paste data'!F1899),'Paste data'!F1899,IFERROR(DATE(VALUE(LEFT('Paste data'!F1899,4)),VALUE(MID('Paste data'!F1899,6,2)),VALUE(MID('Paste data'!F1899,9,2)))+VALUE(MID('Paste data'!F1899,12,2))/24+VALUE(MID('Paste data'!F1899,15,2))/1440,"")))-(IF(ISNUMBER('Paste data'!E1899),'Paste data'!E1899,IFERROR(DATE(VALUE(LEFT('Paste data'!E1899,4)),VALUE(MID('Paste data'!E1899,6,2)),VALUE(MID('Paste data'!E1899,9,2)))+VALUE(MID('Paste data'!E1899,12,2))/24+VALUE(MID('Paste data'!E1899,15,2))/1440,""))),2)),"")</f>
      </c>
      <c r="E1899" s="11">
        <f>IFERROR(IF(OR('Paste data'!F1899="",'Paste data'!G1899=""),"",ROUND((IF(ISNUMBER('Paste data'!G1899),'Paste data'!G1899,IFERROR(DATE(VALUE(LEFT('Paste data'!G1899,4)),VALUE(MID('Paste data'!G1899,6,2)),VALUE(MID('Paste data'!G1899,9,2)))+VALUE(MID('Paste data'!G1899,12,2))/24+VALUE(MID('Paste data'!G1899,15,2))/1440,"")))-(IF(ISNUMBER('Paste data'!F1899),'Paste data'!F1899,IFERROR(DATE(VALUE(LEFT('Paste data'!F1899,4)),VALUE(MID('Paste data'!F1899,6,2)),VALUE(MID('Paste data'!F1899,9,2)))+VALUE(MID('Paste data'!F1899,12,2))/24+VALUE(MID('Paste data'!F1899,15,2))/1440,""))),2)),"")</f>
      </c>
      <c r="F1899" s="11">
        <f>IFERROR(IF(OR('Paste data'!E1899="",'Paste data'!G1899=""),"",ROUND((IF(ISNUMBER('Paste data'!G1899),'Paste data'!G1899,IFERROR(DATE(VALUE(LEFT('Paste data'!G1899,4)),VALUE(MID('Paste data'!G1899,6,2)),VALUE(MID('Paste data'!G1899,9,2)))+VALUE(MID('Paste data'!G1899,12,2))/24+VALUE(MID('Paste data'!G1899,15,2))/1440,"")))-(IF(ISNUMBER('Paste data'!E1899),'Paste data'!E1899,IFERROR(DATE(VALUE(LEFT('Paste data'!E1899,4)),VALUE(MID('Paste data'!E1899,6,2)),VALUE(MID('Paste data'!E1899,9,2)))+VALUE(MID('Paste data'!E1899,12,2))/24+VALUE(MID('Paste data'!E1899,15,2))/1440,""))),2)),"")</f>
      </c>
      <c r="G1899" s="10">
        <f>IFERROR(IF('Paste data'!G1899="","",(IF(ISNUMBER('Paste data'!G1899),'Paste data'!G1899,IFERROR(DATE(VALUE(LEFT('Paste data'!G1899,4)),VALUE(MID('Paste data'!G1899,6,2)),VALUE(MID('Paste data'!G1899,9,2)))+VALUE(MID('Paste data'!G1899,12,2))/24+VALUE(MID('Paste data'!G1899,15,2))/1440,"")))-WEEKDAY((IF(ISNUMBER('Paste data'!G1899),'Paste data'!G1899,IFERROR(DATE(VALUE(LEFT('Paste data'!G1899,4)),VALUE(MID('Paste data'!G1899,6,2)),VALUE(MID('Paste data'!G1899,9,2)))+VALUE(MID('Paste data'!G1899,12,2))/24+VALUE(MID('Paste data'!G1899,15,2))/1440,""))),3)),"")</f>
      </c>
    </row>
    <row r="1900" spans="1:7" x14ac:dyDescent="0.25">
      <c r="A1900" s="10">
        <f>IF('Paste data'!A1900="","",'Paste data'!A1900)</f>
      </c>
      <c r="B1900" s="4">
        <f>IF('Paste data'!A1900="","",'Paste data'!D1900)</f>
      </c>
      <c r="C1900" s="4">
        <f>IF('Paste data'!A1900="","",'Paste data'!B1900)</f>
      </c>
      <c r="D1900" s="11">
        <f>IFERROR(IF(OR('Paste data'!E1900="",'Paste data'!F1900=""),"",ROUND((IF(ISNUMBER('Paste data'!F1900),'Paste data'!F1900,IFERROR(DATE(VALUE(LEFT('Paste data'!F1900,4)),VALUE(MID('Paste data'!F1900,6,2)),VALUE(MID('Paste data'!F1900,9,2)))+VALUE(MID('Paste data'!F1900,12,2))/24+VALUE(MID('Paste data'!F1900,15,2))/1440,"")))-(IF(ISNUMBER('Paste data'!E1900),'Paste data'!E1900,IFERROR(DATE(VALUE(LEFT('Paste data'!E1900,4)),VALUE(MID('Paste data'!E1900,6,2)),VALUE(MID('Paste data'!E1900,9,2)))+VALUE(MID('Paste data'!E1900,12,2))/24+VALUE(MID('Paste data'!E1900,15,2))/1440,""))),2)),"")</f>
      </c>
      <c r="E1900" s="11">
        <f>IFERROR(IF(OR('Paste data'!F1900="",'Paste data'!G1900=""),"",ROUND((IF(ISNUMBER('Paste data'!G1900),'Paste data'!G1900,IFERROR(DATE(VALUE(LEFT('Paste data'!G1900,4)),VALUE(MID('Paste data'!G1900,6,2)),VALUE(MID('Paste data'!G1900,9,2)))+VALUE(MID('Paste data'!G1900,12,2))/24+VALUE(MID('Paste data'!G1900,15,2))/1440,"")))-(IF(ISNUMBER('Paste data'!F1900),'Paste data'!F1900,IFERROR(DATE(VALUE(LEFT('Paste data'!F1900,4)),VALUE(MID('Paste data'!F1900,6,2)),VALUE(MID('Paste data'!F1900,9,2)))+VALUE(MID('Paste data'!F1900,12,2))/24+VALUE(MID('Paste data'!F1900,15,2))/1440,""))),2)),"")</f>
      </c>
      <c r="F1900" s="11">
        <f>IFERROR(IF(OR('Paste data'!E1900="",'Paste data'!G1900=""),"",ROUND((IF(ISNUMBER('Paste data'!G1900),'Paste data'!G1900,IFERROR(DATE(VALUE(LEFT('Paste data'!G1900,4)),VALUE(MID('Paste data'!G1900,6,2)),VALUE(MID('Paste data'!G1900,9,2)))+VALUE(MID('Paste data'!G1900,12,2))/24+VALUE(MID('Paste data'!G1900,15,2))/1440,"")))-(IF(ISNUMBER('Paste data'!E1900),'Paste data'!E1900,IFERROR(DATE(VALUE(LEFT('Paste data'!E1900,4)),VALUE(MID('Paste data'!E1900,6,2)),VALUE(MID('Paste data'!E1900,9,2)))+VALUE(MID('Paste data'!E1900,12,2))/24+VALUE(MID('Paste data'!E1900,15,2))/1440,""))),2)),"")</f>
      </c>
      <c r="G1900" s="10">
        <f>IFERROR(IF('Paste data'!G1900="","",(IF(ISNUMBER('Paste data'!G1900),'Paste data'!G1900,IFERROR(DATE(VALUE(LEFT('Paste data'!G1900,4)),VALUE(MID('Paste data'!G1900,6,2)),VALUE(MID('Paste data'!G1900,9,2)))+VALUE(MID('Paste data'!G1900,12,2))/24+VALUE(MID('Paste data'!G1900,15,2))/1440,"")))-WEEKDAY((IF(ISNUMBER('Paste data'!G1900),'Paste data'!G1900,IFERROR(DATE(VALUE(LEFT('Paste data'!G1900,4)),VALUE(MID('Paste data'!G1900,6,2)),VALUE(MID('Paste data'!G1900,9,2)))+VALUE(MID('Paste data'!G1900,12,2))/24+VALUE(MID('Paste data'!G1900,15,2))/1440,""))),3)),"")</f>
      </c>
    </row>
    <row r="1901" spans="1:7" x14ac:dyDescent="0.25">
      <c r="A1901" s="10">
        <f>IF('Paste data'!A1901="","",'Paste data'!A1901)</f>
      </c>
      <c r="B1901" s="4">
        <f>IF('Paste data'!A1901="","",'Paste data'!D1901)</f>
      </c>
      <c r="C1901" s="4">
        <f>IF('Paste data'!A1901="","",'Paste data'!B1901)</f>
      </c>
      <c r="D1901" s="11">
        <f>IFERROR(IF(OR('Paste data'!E1901="",'Paste data'!F1901=""),"",ROUND((IF(ISNUMBER('Paste data'!F1901),'Paste data'!F1901,IFERROR(DATE(VALUE(LEFT('Paste data'!F1901,4)),VALUE(MID('Paste data'!F1901,6,2)),VALUE(MID('Paste data'!F1901,9,2)))+VALUE(MID('Paste data'!F1901,12,2))/24+VALUE(MID('Paste data'!F1901,15,2))/1440,"")))-(IF(ISNUMBER('Paste data'!E1901),'Paste data'!E1901,IFERROR(DATE(VALUE(LEFT('Paste data'!E1901,4)),VALUE(MID('Paste data'!E1901,6,2)),VALUE(MID('Paste data'!E1901,9,2)))+VALUE(MID('Paste data'!E1901,12,2))/24+VALUE(MID('Paste data'!E1901,15,2))/1440,""))),2)),"")</f>
      </c>
      <c r="E1901" s="11">
        <f>IFERROR(IF(OR('Paste data'!F1901="",'Paste data'!G1901=""),"",ROUND((IF(ISNUMBER('Paste data'!G1901),'Paste data'!G1901,IFERROR(DATE(VALUE(LEFT('Paste data'!G1901,4)),VALUE(MID('Paste data'!G1901,6,2)),VALUE(MID('Paste data'!G1901,9,2)))+VALUE(MID('Paste data'!G1901,12,2))/24+VALUE(MID('Paste data'!G1901,15,2))/1440,"")))-(IF(ISNUMBER('Paste data'!F1901),'Paste data'!F1901,IFERROR(DATE(VALUE(LEFT('Paste data'!F1901,4)),VALUE(MID('Paste data'!F1901,6,2)),VALUE(MID('Paste data'!F1901,9,2)))+VALUE(MID('Paste data'!F1901,12,2))/24+VALUE(MID('Paste data'!F1901,15,2))/1440,""))),2)),"")</f>
      </c>
      <c r="F1901" s="11">
        <f>IFERROR(IF(OR('Paste data'!E1901="",'Paste data'!G1901=""),"",ROUND((IF(ISNUMBER('Paste data'!G1901),'Paste data'!G1901,IFERROR(DATE(VALUE(LEFT('Paste data'!G1901,4)),VALUE(MID('Paste data'!G1901,6,2)),VALUE(MID('Paste data'!G1901,9,2)))+VALUE(MID('Paste data'!G1901,12,2))/24+VALUE(MID('Paste data'!G1901,15,2))/1440,"")))-(IF(ISNUMBER('Paste data'!E1901),'Paste data'!E1901,IFERROR(DATE(VALUE(LEFT('Paste data'!E1901,4)),VALUE(MID('Paste data'!E1901,6,2)),VALUE(MID('Paste data'!E1901,9,2)))+VALUE(MID('Paste data'!E1901,12,2))/24+VALUE(MID('Paste data'!E1901,15,2))/1440,""))),2)),"")</f>
      </c>
      <c r="G1901" s="10">
        <f>IFERROR(IF('Paste data'!G1901="","",(IF(ISNUMBER('Paste data'!G1901),'Paste data'!G1901,IFERROR(DATE(VALUE(LEFT('Paste data'!G1901,4)),VALUE(MID('Paste data'!G1901,6,2)),VALUE(MID('Paste data'!G1901,9,2)))+VALUE(MID('Paste data'!G1901,12,2))/24+VALUE(MID('Paste data'!G1901,15,2))/1440,"")))-WEEKDAY((IF(ISNUMBER('Paste data'!G1901),'Paste data'!G1901,IFERROR(DATE(VALUE(LEFT('Paste data'!G1901,4)),VALUE(MID('Paste data'!G1901,6,2)),VALUE(MID('Paste data'!G1901,9,2)))+VALUE(MID('Paste data'!G1901,12,2))/24+VALUE(MID('Paste data'!G1901,15,2))/1440,""))),3)),"")</f>
      </c>
    </row>
    <row r="1902" spans="1:7" x14ac:dyDescent="0.25">
      <c r="A1902" s="10">
        <f>IF('Paste data'!A1902="","",'Paste data'!A1902)</f>
      </c>
      <c r="B1902" s="4">
        <f>IF('Paste data'!A1902="","",'Paste data'!D1902)</f>
      </c>
      <c r="C1902" s="4">
        <f>IF('Paste data'!A1902="","",'Paste data'!B1902)</f>
      </c>
      <c r="D1902" s="11">
        <f>IFERROR(IF(OR('Paste data'!E1902="",'Paste data'!F1902=""),"",ROUND((IF(ISNUMBER('Paste data'!F1902),'Paste data'!F1902,IFERROR(DATE(VALUE(LEFT('Paste data'!F1902,4)),VALUE(MID('Paste data'!F1902,6,2)),VALUE(MID('Paste data'!F1902,9,2)))+VALUE(MID('Paste data'!F1902,12,2))/24+VALUE(MID('Paste data'!F1902,15,2))/1440,"")))-(IF(ISNUMBER('Paste data'!E1902),'Paste data'!E1902,IFERROR(DATE(VALUE(LEFT('Paste data'!E1902,4)),VALUE(MID('Paste data'!E1902,6,2)),VALUE(MID('Paste data'!E1902,9,2)))+VALUE(MID('Paste data'!E1902,12,2))/24+VALUE(MID('Paste data'!E1902,15,2))/1440,""))),2)),"")</f>
      </c>
      <c r="E1902" s="11">
        <f>IFERROR(IF(OR('Paste data'!F1902="",'Paste data'!G1902=""),"",ROUND((IF(ISNUMBER('Paste data'!G1902),'Paste data'!G1902,IFERROR(DATE(VALUE(LEFT('Paste data'!G1902,4)),VALUE(MID('Paste data'!G1902,6,2)),VALUE(MID('Paste data'!G1902,9,2)))+VALUE(MID('Paste data'!G1902,12,2))/24+VALUE(MID('Paste data'!G1902,15,2))/1440,"")))-(IF(ISNUMBER('Paste data'!F1902),'Paste data'!F1902,IFERROR(DATE(VALUE(LEFT('Paste data'!F1902,4)),VALUE(MID('Paste data'!F1902,6,2)),VALUE(MID('Paste data'!F1902,9,2)))+VALUE(MID('Paste data'!F1902,12,2))/24+VALUE(MID('Paste data'!F1902,15,2))/1440,""))),2)),"")</f>
      </c>
      <c r="F1902" s="11">
        <f>IFERROR(IF(OR('Paste data'!E1902="",'Paste data'!G1902=""),"",ROUND((IF(ISNUMBER('Paste data'!G1902),'Paste data'!G1902,IFERROR(DATE(VALUE(LEFT('Paste data'!G1902,4)),VALUE(MID('Paste data'!G1902,6,2)),VALUE(MID('Paste data'!G1902,9,2)))+VALUE(MID('Paste data'!G1902,12,2))/24+VALUE(MID('Paste data'!G1902,15,2))/1440,"")))-(IF(ISNUMBER('Paste data'!E1902),'Paste data'!E1902,IFERROR(DATE(VALUE(LEFT('Paste data'!E1902,4)),VALUE(MID('Paste data'!E1902,6,2)),VALUE(MID('Paste data'!E1902,9,2)))+VALUE(MID('Paste data'!E1902,12,2))/24+VALUE(MID('Paste data'!E1902,15,2))/1440,""))),2)),"")</f>
      </c>
      <c r="G1902" s="10">
        <f>IFERROR(IF('Paste data'!G1902="","",(IF(ISNUMBER('Paste data'!G1902),'Paste data'!G1902,IFERROR(DATE(VALUE(LEFT('Paste data'!G1902,4)),VALUE(MID('Paste data'!G1902,6,2)),VALUE(MID('Paste data'!G1902,9,2)))+VALUE(MID('Paste data'!G1902,12,2))/24+VALUE(MID('Paste data'!G1902,15,2))/1440,"")))-WEEKDAY((IF(ISNUMBER('Paste data'!G1902),'Paste data'!G1902,IFERROR(DATE(VALUE(LEFT('Paste data'!G1902,4)),VALUE(MID('Paste data'!G1902,6,2)),VALUE(MID('Paste data'!G1902,9,2)))+VALUE(MID('Paste data'!G1902,12,2))/24+VALUE(MID('Paste data'!G1902,15,2))/1440,""))),3)),"")</f>
      </c>
    </row>
    <row r="1903" spans="1:7" x14ac:dyDescent="0.25">
      <c r="A1903" s="10">
        <f>IF('Paste data'!A1903="","",'Paste data'!A1903)</f>
      </c>
      <c r="B1903" s="4">
        <f>IF('Paste data'!A1903="","",'Paste data'!D1903)</f>
      </c>
      <c r="C1903" s="4">
        <f>IF('Paste data'!A1903="","",'Paste data'!B1903)</f>
      </c>
      <c r="D1903" s="11">
        <f>IFERROR(IF(OR('Paste data'!E1903="",'Paste data'!F1903=""),"",ROUND((IF(ISNUMBER('Paste data'!F1903),'Paste data'!F1903,IFERROR(DATE(VALUE(LEFT('Paste data'!F1903,4)),VALUE(MID('Paste data'!F1903,6,2)),VALUE(MID('Paste data'!F1903,9,2)))+VALUE(MID('Paste data'!F1903,12,2))/24+VALUE(MID('Paste data'!F1903,15,2))/1440,"")))-(IF(ISNUMBER('Paste data'!E1903),'Paste data'!E1903,IFERROR(DATE(VALUE(LEFT('Paste data'!E1903,4)),VALUE(MID('Paste data'!E1903,6,2)),VALUE(MID('Paste data'!E1903,9,2)))+VALUE(MID('Paste data'!E1903,12,2))/24+VALUE(MID('Paste data'!E1903,15,2))/1440,""))),2)),"")</f>
      </c>
      <c r="E1903" s="11">
        <f>IFERROR(IF(OR('Paste data'!F1903="",'Paste data'!G1903=""),"",ROUND((IF(ISNUMBER('Paste data'!G1903),'Paste data'!G1903,IFERROR(DATE(VALUE(LEFT('Paste data'!G1903,4)),VALUE(MID('Paste data'!G1903,6,2)),VALUE(MID('Paste data'!G1903,9,2)))+VALUE(MID('Paste data'!G1903,12,2))/24+VALUE(MID('Paste data'!G1903,15,2))/1440,"")))-(IF(ISNUMBER('Paste data'!F1903),'Paste data'!F1903,IFERROR(DATE(VALUE(LEFT('Paste data'!F1903,4)),VALUE(MID('Paste data'!F1903,6,2)),VALUE(MID('Paste data'!F1903,9,2)))+VALUE(MID('Paste data'!F1903,12,2))/24+VALUE(MID('Paste data'!F1903,15,2))/1440,""))),2)),"")</f>
      </c>
      <c r="F1903" s="11">
        <f>IFERROR(IF(OR('Paste data'!E1903="",'Paste data'!G1903=""),"",ROUND((IF(ISNUMBER('Paste data'!G1903),'Paste data'!G1903,IFERROR(DATE(VALUE(LEFT('Paste data'!G1903,4)),VALUE(MID('Paste data'!G1903,6,2)),VALUE(MID('Paste data'!G1903,9,2)))+VALUE(MID('Paste data'!G1903,12,2))/24+VALUE(MID('Paste data'!G1903,15,2))/1440,"")))-(IF(ISNUMBER('Paste data'!E1903),'Paste data'!E1903,IFERROR(DATE(VALUE(LEFT('Paste data'!E1903,4)),VALUE(MID('Paste data'!E1903,6,2)),VALUE(MID('Paste data'!E1903,9,2)))+VALUE(MID('Paste data'!E1903,12,2))/24+VALUE(MID('Paste data'!E1903,15,2))/1440,""))),2)),"")</f>
      </c>
      <c r="G1903" s="10">
        <f>IFERROR(IF('Paste data'!G1903="","",(IF(ISNUMBER('Paste data'!G1903),'Paste data'!G1903,IFERROR(DATE(VALUE(LEFT('Paste data'!G1903,4)),VALUE(MID('Paste data'!G1903,6,2)),VALUE(MID('Paste data'!G1903,9,2)))+VALUE(MID('Paste data'!G1903,12,2))/24+VALUE(MID('Paste data'!G1903,15,2))/1440,"")))-WEEKDAY((IF(ISNUMBER('Paste data'!G1903),'Paste data'!G1903,IFERROR(DATE(VALUE(LEFT('Paste data'!G1903,4)),VALUE(MID('Paste data'!G1903,6,2)),VALUE(MID('Paste data'!G1903,9,2)))+VALUE(MID('Paste data'!G1903,12,2))/24+VALUE(MID('Paste data'!G1903,15,2))/1440,""))),3)),"")</f>
      </c>
    </row>
    <row r="1904" spans="1:7" x14ac:dyDescent="0.25">
      <c r="A1904" s="10">
        <f>IF('Paste data'!A1904="","",'Paste data'!A1904)</f>
      </c>
      <c r="B1904" s="4">
        <f>IF('Paste data'!A1904="","",'Paste data'!D1904)</f>
      </c>
      <c r="C1904" s="4">
        <f>IF('Paste data'!A1904="","",'Paste data'!B1904)</f>
      </c>
      <c r="D1904" s="11">
        <f>IFERROR(IF(OR('Paste data'!E1904="",'Paste data'!F1904=""),"",ROUND((IF(ISNUMBER('Paste data'!F1904),'Paste data'!F1904,IFERROR(DATE(VALUE(LEFT('Paste data'!F1904,4)),VALUE(MID('Paste data'!F1904,6,2)),VALUE(MID('Paste data'!F1904,9,2)))+VALUE(MID('Paste data'!F1904,12,2))/24+VALUE(MID('Paste data'!F1904,15,2))/1440,"")))-(IF(ISNUMBER('Paste data'!E1904),'Paste data'!E1904,IFERROR(DATE(VALUE(LEFT('Paste data'!E1904,4)),VALUE(MID('Paste data'!E1904,6,2)),VALUE(MID('Paste data'!E1904,9,2)))+VALUE(MID('Paste data'!E1904,12,2))/24+VALUE(MID('Paste data'!E1904,15,2))/1440,""))),2)),"")</f>
      </c>
      <c r="E1904" s="11">
        <f>IFERROR(IF(OR('Paste data'!F1904="",'Paste data'!G1904=""),"",ROUND((IF(ISNUMBER('Paste data'!G1904),'Paste data'!G1904,IFERROR(DATE(VALUE(LEFT('Paste data'!G1904,4)),VALUE(MID('Paste data'!G1904,6,2)),VALUE(MID('Paste data'!G1904,9,2)))+VALUE(MID('Paste data'!G1904,12,2))/24+VALUE(MID('Paste data'!G1904,15,2))/1440,"")))-(IF(ISNUMBER('Paste data'!F1904),'Paste data'!F1904,IFERROR(DATE(VALUE(LEFT('Paste data'!F1904,4)),VALUE(MID('Paste data'!F1904,6,2)),VALUE(MID('Paste data'!F1904,9,2)))+VALUE(MID('Paste data'!F1904,12,2))/24+VALUE(MID('Paste data'!F1904,15,2))/1440,""))),2)),"")</f>
      </c>
      <c r="F1904" s="11">
        <f>IFERROR(IF(OR('Paste data'!E1904="",'Paste data'!G1904=""),"",ROUND((IF(ISNUMBER('Paste data'!G1904),'Paste data'!G1904,IFERROR(DATE(VALUE(LEFT('Paste data'!G1904,4)),VALUE(MID('Paste data'!G1904,6,2)),VALUE(MID('Paste data'!G1904,9,2)))+VALUE(MID('Paste data'!G1904,12,2))/24+VALUE(MID('Paste data'!G1904,15,2))/1440,"")))-(IF(ISNUMBER('Paste data'!E1904),'Paste data'!E1904,IFERROR(DATE(VALUE(LEFT('Paste data'!E1904,4)),VALUE(MID('Paste data'!E1904,6,2)),VALUE(MID('Paste data'!E1904,9,2)))+VALUE(MID('Paste data'!E1904,12,2))/24+VALUE(MID('Paste data'!E1904,15,2))/1440,""))),2)),"")</f>
      </c>
      <c r="G1904" s="10">
        <f>IFERROR(IF('Paste data'!G1904="","",(IF(ISNUMBER('Paste data'!G1904),'Paste data'!G1904,IFERROR(DATE(VALUE(LEFT('Paste data'!G1904,4)),VALUE(MID('Paste data'!G1904,6,2)),VALUE(MID('Paste data'!G1904,9,2)))+VALUE(MID('Paste data'!G1904,12,2))/24+VALUE(MID('Paste data'!G1904,15,2))/1440,"")))-WEEKDAY((IF(ISNUMBER('Paste data'!G1904),'Paste data'!G1904,IFERROR(DATE(VALUE(LEFT('Paste data'!G1904,4)),VALUE(MID('Paste data'!G1904,6,2)),VALUE(MID('Paste data'!G1904,9,2)))+VALUE(MID('Paste data'!G1904,12,2))/24+VALUE(MID('Paste data'!G1904,15,2))/1440,""))),3)),"")</f>
      </c>
    </row>
    <row r="1905" spans="1:7" x14ac:dyDescent="0.25">
      <c r="A1905" s="10">
        <f>IF('Paste data'!A1905="","",'Paste data'!A1905)</f>
      </c>
      <c r="B1905" s="4">
        <f>IF('Paste data'!A1905="","",'Paste data'!D1905)</f>
      </c>
      <c r="C1905" s="4">
        <f>IF('Paste data'!A1905="","",'Paste data'!B1905)</f>
      </c>
      <c r="D1905" s="11">
        <f>IFERROR(IF(OR('Paste data'!E1905="",'Paste data'!F1905=""),"",ROUND((IF(ISNUMBER('Paste data'!F1905),'Paste data'!F1905,IFERROR(DATE(VALUE(LEFT('Paste data'!F1905,4)),VALUE(MID('Paste data'!F1905,6,2)),VALUE(MID('Paste data'!F1905,9,2)))+VALUE(MID('Paste data'!F1905,12,2))/24+VALUE(MID('Paste data'!F1905,15,2))/1440,"")))-(IF(ISNUMBER('Paste data'!E1905),'Paste data'!E1905,IFERROR(DATE(VALUE(LEFT('Paste data'!E1905,4)),VALUE(MID('Paste data'!E1905,6,2)),VALUE(MID('Paste data'!E1905,9,2)))+VALUE(MID('Paste data'!E1905,12,2))/24+VALUE(MID('Paste data'!E1905,15,2))/1440,""))),2)),"")</f>
      </c>
      <c r="E1905" s="11">
        <f>IFERROR(IF(OR('Paste data'!F1905="",'Paste data'!G1905=""),"",ROUND((IF(ISNUMBER('Paste data'!G1905),'Paste data'!G1905,IFERROR(DATE(VALUE(LEFT('Paste data'!G1905,4)),VALUE(MID('Paste data'!G1905,6,2)),VALUE(MID('Paste data'!G1905,9,2)))+VALUE(MID('Paste data'!G1905,12,2))/24+VALUE(MID('Paste data'!G1905,15,2))/1440,"")))-(IF(ISNUMBER('Paste data'!F1905),'Paste data'!F1905,IFERROR(DATE(VALUE(LEFT('Paste data'!F1905,4)),VALUE(MID('Paste data'!F1905,6,2)),VALUE(MID('Paste data'!F1905,9,2)))+VALUE(MID('Paste data'!F1905,12,2))/24+VALUE(MID('Paste data'!F1905,15,2))/1440,""))),2)),"")</f>
      </c>
      <c r="F1905" s="11">
        <f>IFERROR(IF(OR('Paste data'!E1905="",'Paste data'!G1905=""),"",ROUND((IF(ISNUMBER('Paste data'!G1905),'Paste data'!G1905,IFERROR(DATE(VALUE(LEFT('Paste data'!G1905,4)),VALUE(MID('Paste data'!G1905,6,2)),VALUE(MID('Paste data'!G1905,9,2)))+VALUE(MID('Paste data'!G1905,12,2))/24+VALUE(MID('Paste data'!G1905,15,2))/1440,"")))-(IF(ISNUMBER('Paste data'!E1905),'Paste data'!E1905,IFERROR(DATE(VALUE(LEFT('Paste data'!E1905,4)),VALUE(MID('Paste data'!E1905,6,2)),VALUE(MID('Paste data'!E1905,9,2)))+VALUE(MID('Paste data'!E1905,12,2))/24+VALUE(MID('Paste data'!E1905,15,2))/1440,""))),2)),"")</f>
      </c>
      <c r="G1905" s="10">
        <f>IFERROR(IF('Paste data'!G1905="","",(IF(ISNUMBER('Paste data'!G1905),'Paste data'!G1905,IFERROR(DATE(VALUE(LEFT('Paste data'!G1905,4)),VALUE(MID('Paste data'!G1905,6,2)),VALUE(MID('Paste data'!G1905,9,2)))+VALUE(MID('Paste data'!G1905,12,2))/24+VALUE(MID('Paste data'!G1905,15,2))/1440,"")))-WEEKDAY((IF(ISNUMBER('Paste data'!G1905),'Paste data'!G1905,IFERROR(DATE(VALUE(LEFT('Paste data'!G1905,4)),VALUE(MID('Paste data'!G1905,6,2)),VALUE(MID('Paste data'!G1905,9,2)))+VALUE(MID('Paste data'!G1905,12,2))/24+VALUE(MID('Paste data'!G1905,15,2))/1440,""))),3)),"")</f>
      </c>
    </row>
    <row r="1906" spans="1:7" x14ac:dyDescent="0.25">
      <c r="A1906" s="10">
        <f>IF('Paste data'!A1906="","",'Paste data'!A1906)</f>
      </c>
      <c r="B1906" s="4">
        <f>IF('Paste data'!A1906="","",'Paste data'!D1906)</f>
      </c>
      <c r="C1906" s="4">
        <f>IF('Paste data'!A1906="","",'Paste data'!B1906)</f>
      </c>
      <c r="D1906" s="11">
        <f>IFERROR(IF(OR('Paste data'!E1906="",'Paste data'!F1906=""),"",ROUND((IF(ISNUMBER('Paste data'!F1906),'Paste data'!F1906,IFERROR(DATE(VALUE(LEFT('Paste data'!F1906,4)),VALUE(MID('Paste data'!F1906,6,2)),VALUE(MID('Paste data'!F1906,9,2)))+VALUE(MID('Paste data'!F1906,12,2))/24+VALUE(MID('Paste data'!F1906,15,2))/1440,"")))-(IF(ISNUMBER('Paste data'!E1906),'Paste data'!E1906,IFERROR(DATE(VALUE(LEFT('Paste data'!E1906,4)),VALUE(MID('Paste data'!E1906,6,2)),VALUE(MID('Paste data'!E1906,9,2)))+VALUE(MID('Paste data'!E1906,12,2))/24+VALUE(MID('Paste data'!E1906,15,2))/1440,""))),2)),"")</f>
      </c>
      <c r="E1906" s="11">
        <f>IFERROR(IF(OR('Paste data'!F1906="",'Paste data'!G1906=""),"",ROUND((IF(ISNUMBER('Paste data'!G1906),'Paste data'!G1906,IFERROR(DATE(VALUE(LEFT('Paste data'!G1906,4)),VALUE(MID('Paste data'!G1906,6,2)),VALUE(MID('Paste data'!G1906,9,2)))+VALUE(MID('Paste data'!G1906,12,2))/24+VALUE(MID('Paste data'!G1906,15,2))/1440,"")))-(IF(ISNUMBER('Paste data'!F1906),'Paste data'!F1906,IFERROR(DATE(VALUE(LEFT('Paste data'!F1906,4)),VALUE(MID('Paste data'!F1906,6,2)),VALUE(MID('Paste data'!F1906,9,2)))+VALUE(MID('Paste data'!F1906,12,2))/24+VALUE(MID('Paste data'!F1906,15,2))/1440,""))),2)),"")</f>
      </c>
      <c r="F1906" s="11">
        <f>IFERROR(IF(OR('Paste data'!E1906="",'Paste data'!G1906=""),"",ROUND((IF(ISNUMBER('Paste data'!G1906),'Paste data'!G1906,IFERROR(DATE(VALUE(LEFT('Paste data'!G1906,4)),VALUE(MID('Paste data'!G1906,6,2)),VALUE(MID('Paste data'!G1906,9,2)))+VALUE(MID('Paste data'!G1906,12,2))/24+VALUE(MID('Paste data'!G1906,15,2))/1440,"")))-(IF(ISNUMBER('Paste data'!E1906),'Paste data'!E1906,IFERROR(DATE(VALUE(LEFT('Paste data'!E1906,4)),VALUE(MID('Paste data'!E1906,6,2)),VALUE(MID('Paste data'!E1906,9,2)))+VALUE(MID('Paste data'!E1906,12,2))/24+VALUE(MID('Paste data'!E1906,15,2))/1440,""))),2)),"")</f>
      </c>
      <c r="G1906" s="10">
        <f>IFERROR(IF('Paste data'!G1906="","",(IF(ISNUMBER('Paste data'!G1906),'Paste data'!G1906,IFERROR(DATE(VALUE(LEFT('Paste data'!G1906,4)),VALUE(MID('Paste data'!G1906,6,2)),VALUE(MID('Paste data'!G1906,9,2)))+VALUE(MID('Paste data'!G1906,12,2))/24+VALUE(MID('Paste data'!G1906,15,2))/1440,"")))-WEEKDAY((IF(ISNUMBER('Paste data'!G1906),'Paste data'!G1906,IFERROR(DATE(VALUE(LEFT('Paste data'!G1906,4)),VALUE(MID('Paste data'!G1906,6,2)),VALUE(MID('Paste data'!G1906,9,2)))+VALUE(MID('Paste data'!G1906,12,2))/24+VALUE(MID('Paste data'!G1906,15,2))/1440,""))),3)),"")</f>
      </c>
    </row>
    <row r="1907" spans="1:7" x14ac:dyDescent="0.25">
      <c r="A1907" s="10">
        <f>IF('Paste data'!A1907="","",'Paste data'!A1907)</f>
      </c>
      <c r="B1907" s="4">
        <f>IF('Paste data'!A1907="","",'Paste data'!D1907)</f>
      </c>
      <c r="C1907" s="4">
        <f>IF('Paste data'!A1907="","",'Paste data'!B1907)</f>
      </c>
      <c r="D1907" s="11">
        <f>IFERROR(IF(OR('Paste data'!E1907="",'Paste data'!F1907=""),"",ROUND((IF(ISNUMBER('Paste data'!F1907),'Paste data'!F1907,IFERROR(DATE(VALUE(LEFT('Paste data'!F1907,4)),VALUE(MID('Paste data'!F1907,6,2)),VALUE(MID('Paste data'!F1907,9,2)))+VALUE(MID('Paste data'!F1907,12,2))/24+VALUE(MID('Paste data'!F1907,15,2))/1440,"")))-(IF(ISNUMBER('Paste data'!E1907),'Paste data'!E1907,IFERROR(DATE(VALUE(LEFT('Paste data'!E1907,4)),VALUE(MID('Paste data'!E1907,6,2)),VALUE(MID('Paste data'!E1907,9,2)))+VALUE(MID('Paste data'!E1907,12,2))/24+VALUE(MID('Paste data'!E1907,15,2))/1440,""))),2)),"")</f>
      </c>
      <c r="E1907" s="11">
        <f>IFERROR(IF(OR('Paste data'!F1907="",'Paste data'!G1907=""),"",ROUND((IF(ISNUMBER('Paste data'!G1907),'Paste data'!G1907,IFERROR(DATE(VALUE(LEFT('Paste data'!G1907,4)),VALUE(MID('Paste data'!G1907,6,2)),VALUE(MID('Paste data'!G1907,9,2)))+VALUE(MID('Paste data'!G1907,12,2))/24+VALUE(MID('Paste data'!G1907,15,2))/1440,"")))-(IF(ISNUMBER('Paste data'!F1907),'Paste data'!F1907,IFERROR(DATE(VALUE(LEFT('Paste data'!F1907,4)),VALUE(MID('Paste data'!F1907,6,2)),VALUE(MID('Paste data'!F1907,9,2)))+VALUE(MID('Paste data'!F1907,12,2))/24+VALUE(MID('Paste data'!F1907,15,2))/1440,""))),2)),"")</f>
      </c>
      <c r="F1907" s="11">
        <f>IFERROR(IF(OR('Paste data'!E1907="",'Paste data'!G1907=""),"",ROUND((IF(ISNUMBER('Paste data'!G1907),'Paste data'!G1907,IFERROR(DATE(VALUE(LEFT('Paste data'!G1907,4)),VALUE(MID('Paste data'!G1907,6,2)),VALUE(MID('Paste data'!G1907,9,2)))+VALUE(MID('Paste data'!G1907,12,2))/24+VALUE(MID('Paste data'!G1907,15,2))/1440,"")))-(IF(ISNUMBER('Paste data'!E1907),'Paste data'!E1907,IFERROR(DATE(VALUE(LEFT('Paste data'!E1907,4)),VALUE(MID('Paste data'!E1907,6,2)),VALUE(MID('Paste data'!E1907,9,2)))+VALUE(MID('Paste data'!E1907,12,2))/24+VALUE(MID('Paste data'!E1907,15,2))/1440,""))),2)),"")</f>
      </c>
      <c r="G1907" s="10">
        <f>IFERROR(IF('Paste data'!G1907="","",(IF(ISNUMBER('Paste data'!G1907),'Paste data'!G1907,IFERROR(DATE(VALUE(LEFT('Paste data'!G1907,4)),VALUE(MID('Paste data'!G1907,6,2)),VALUE(MID('Paste data'!G1907,9,2)))+VALUE(MID('Paste data'!G1907,12,2))/24+VALUE(MID('Paste data'!G1907,15,2))/1440,"")))-WEEKDAY((IF(ISNUMBER('Paste data'!G1907),'Paste data'!G1907,IFERROR(DATE(VALUE(LEFT('Paste data'!G1907,4)),VALUE(MID('Paste data'!G1907,6,2)),VALUE(MID('Paste data'!G1907,9,2)))+VALUE(MID('Paste data'!G1907,12,2))/24+VALUE(MID('Paste data'!G1907,15,2))/1440,""))),3)),"")</f>
      </c>
    </row>
    <row r="1908" spans="1:7" x14ac:dyDescent="0.25">
      <c r="A1908" s="10">
        <f>IF('Paste data'!A1908="","",'Paste data'!A1908)</f>
      </c>
      <c r="B1908" s="4">
        <f>IF('Paste data'!A1908="","",'Paste data'!D1908)</f>
      </c>
      <c r="C1908" s="4">
        <f>IF('Paste data'!A1908="","",'Paste data'!B1908)</f>
      </c>
      <c r="D1908" s="11">
        <f>IFERROR(IF(OR('Paste data'!E1908="",'Paste data'!F1908=""),"",ROUND((IF(ISNUMBER('Paste data'!F1908),'Paste data'!F1908,IFERROR(DATE(VALUE(LEFT('Paste data'!F1908,4)),VALUE(MID('Paste data'!F1908,6,2)),VALUE(MID('Paste data'!F1908,9,2)))+VALUE(MID('Paste data'!F1908,12,2))/24+VALUE(MID('Paste data'!F1908,15,2))/1440,"")))-(IF(ISNUMBER('Paste data'!E1908),'Paste data'!E1908,IFERROR(DATE(VALUE(LEFT('Paste data'!E1908,4)),VALUE(MID('Paste data'!E1908,6,2)),VALUE(MID('Paste data'!E1908,9,2)))+VALUE(MID('Paste data'!E1908,12,2))/24+VALUE(MID('Paste data'!E1908,15,2))/1440,""))),2)),"")</f>
      </c>
      <c r="E1908" s="11">
        <f>IFERROR(IF(OR('Paste data'!F1908="",'Paste data'!G1908=""),"",ROUND((IF(ISNUMBER('Paste data'!G1908),'Paste data'!G1908,IFERROR(DATE(VALUE(LEFT('Paste data'!G1908,4)),VALUE(MID('Paste data'!G1908,6,2)),VALUE(MID('Paste data'!G1908,9,2)))+VALUE(MID('Paste data'!G1908,12,2))/24+VALUE(MID('Paste data'!G1908,15,2))/1440,"")))-(IF(ISNUMBER('Paste data'!F1908),'Paste data'!F1908,IFERROR(DATE(VALUE(LEFT('Paste data'!F1908,4)),VALUE(MID('Paste data'!F1908,6,2)),VALUE(MID('Paste data'!F1908,9,2)))+VALUE(MID('Paste data'!F1908,12,2))/24+VALUE(MID('Paste data'!F1908,15,2))/1440,""))),2)),"")</f>
      </c>
      <c r="F1908" s="11">
        <f>IFERROR(IF(OR('Paste data'!E1908="",'Paste data'!G1908=""),"",ROUND((IF(ISNUMBER('Paste data'!G1908),'Paste data'!G1908,IFERROR(DATE(VALUE(LEFT('Paste data'!G1908,4)),VALUE(MID('Paste data'!G1908,6,2)),VALUE(MID('Paste data'!G1908,9,2)))+VALUE(MID('Paste data'!G1908,12,2))/24+VALUE(MID('Paste data'!G1908,15,2))/1440,"")))-(IF(ISNUMBER('Paste data'!E1908),'Paste data'!E1908,IFERROR(DATE(VALUE(LEFT('Paste data'!E1908,4)),VALUE(MID('Paste data'!E1908,6,2)),VALUE(MID('Paste data'!E1908,9,2)))+VALUE(MID('Paste data'!E1908,12,2))/24+VALUE(MID('Paste data'!E1908,15,2))/1440,""))),2)),"")</f>
      </c>
      <c r="G1908" s="10">
        <f>IFERROR(IF('Paste data'!G1908="","",(IF(ISNUMBER('Paste data'!G1908),'Paste data'!G1908,IFERROR(DATE(VALUE(LEFT('Paste data'!G1908,4)),VALUE(MID('Paste data'!G1908,6,2)),VALUE(MID('Paste data'!G1908,9,2)))+VALUE(MID('Paste data'!G1908,12,2))/24+VALUE(MID('Paste data'!G1908,15,2))/1440,"")))-WEEKDAY((IF(ISNUMBER('Paste data'!G1908),'Paste data'!G1908,IFERROR(DATE(VALUE(LEFT('Paste data'!G1908,4)),VALUE(MID('Paste data'!G1908,6,2)),VALUE(MID('Paste data'!G1908,9,2)))+VALUE(MID('Paste data'!G1908,12,2))/24+VALUE(MID('Paste data'!G1908,15,2))/1440,""))),3)),"")</f>
      </c>
    </row>
    <row r="1909" spans="1:7" x14ac:dyDescent="0.25">
      <c r="A1909" s="10">
        <f>IF('Paste data'!A1909="","",'Paste data'!A1909)</f>
      </c>
      <c r="B1909" s="4">
        <f>IF('Paste data'!A1909="","",'Paste data'!D1909)</f>
      </c>
      <c r="C1909" s="4">
        <f>IF('Paste data'!A1909="","",'Paste data'!B1909)</f>
      </c>
      <c r="D1909" s="11">
        <f>IFERROR(IF(OR('Paste data'!E1909="",'Paste data'!F1909=""),"",ROUND((IF(ISNUMBER('Paste data'!F1909),'Paste data'!F1909,IFERROR(DATE(VALUE(LEFT('Paste data'!F1909,4)),VALUE(MID('Paste data'!F1909,6,2)),VALUE(MID('Paste data'!F1909,9,2)))+VALUE(MID('Paste data'!F1909,12,2))/24+VALUE(MID('Paste data'!F1909,15,2))/1440,"")))-(IF(ISNUMBER('Paste data'!E1909),'Paste data'!E1909,IFERROR(DATE(VALUE(LEFT('Paste data'!E1909,4)),VALUE(MID('Paste data'!E1909,6,2)),VALUE(MID('Paste data'!E1909,9,2)))+VALUE(MID('Paste data'!E1909,12,2))/24+VALUE(MID('Paste data'!E1909,15,2))/1440,""))),2)),"")</f>
      </c>
      <c r="E1909" s="11">
        <f>IFERROR(IF(OR('Paste data'!F1909="",'Paste data'!G1909=""),"",ROUND((IF(ISNUMBER('Paste data'!G1909),'Paste data'!G1909,IFERROR(DATE(VALUE(LEFT('Paste data'!G1909,4)),VALUE(MID('Paste data'!G1909,6,2)),VALUE(MID('Paste data'!G1909,9,2)))+VALUE(MID('Paste data'!G1909,12,2))/24+VALUE(MID('Paste data'!G1909,15,2))/1440,"")))-(IF(ISNUMBER('Paste data'!F1909),'Paste data'!F1909,IFERROR(DATE(VALUE(LEFT('Paste data'!F1909,4)),VALUE(MID('Paste data'!F1909,6,2)),VALUE(MID('Paste data'!F1909,9,2)))+VALUE(MID('Paste data'!F1909,12,2))/24+VALUE(MID('Paste data'!F1909,15,2))/1440,""))),2)),"")</f>
      </c>
      <c r="F1909" s="11">
        <f>IFERROR(IF(OR('Paste data'!E1909="",'Paste data'!G1909=""),"",ROUND((IF(ISNUMBER('Paste data'!G1909),'Paste data'!G1909,IFERROR(DATE(VALUE(LEFT('Paste data'!G1909,4)),VALUE(MID('Paste data'!G1909,6,2)),VALUE(MID('Paste data'!G1909,9,2)))+VALUE(MID('Paste data'!G1909,12,2))/24+VALUE(MID('Paste data'!G1909,15,2))/1440,"")))-(IF(ISNUMBER('Paste data'!E1909),'Paste data'!E1909,IFERROR(DATE(VALUE(LEFT('Paste data'!E1909,4)),VALUE(MID('Paste data'!E1909,6,2)),VALUE(MID('Paste data'!E1909,9,2)))+VALUE(MID('Paste data'!E1909,12,2))/24+VALUE(MID('Paste data'!E1909,15,2))/1440,""))),2)),"")</f>
      </c>
      <c r="G1909" s="10">
        <f>IFERROR(IF('Paste data'!G1909="","",(IF(ISNUMBER('Paste data'!G1909),'Paste data'!G1909,IFERROR(DATE(VALUE(LEFT('Paste data'!G1909,4)),VALUE(MID('Paste data'!G1909,6,2)),VALUE(MID('Paste data'!G1909,9,2)))+VALUE(MID('Paste data'!G1909,12,2))/24+VALUE(MID('Paste data'!G1909,15,2))/1440,"")))-WEEKDAY((IF(ISNUMBER('Paste data'!G1909),'Paste data'!G1909,IFERROR(DATE(VALUE(LEFT('Paste data'!G1909,4)),VALUE(MID('Paste data'!G1909,6,2)),VALUE(MID('Paste data'!G1909,9,2)))+VALUE(MID('Paste data'!G1909,12,2))/24+VALUE(MID('Paste data'!G1909,15,2))/1440,""))),3)),"")</f>
      </c>
    </row>
    <row r="1910" spans="1:7" x14ac:dyDescent="0.25">
      <c r="A1910" s="10">
        <f>IF('Paste data'!A1910="","",'Paste data'!A1910)</f>
      </c>
      <c r="B1910" s="4">
        <f>IF('Paste data'!A1910="","",'Paste data'!D1910)</f>
      </c>
      <c r="C1910" s="4">
        <f>IF('Paste data'!A1910="","",'Paste data'!B1910)</f>
      </c>
      <c r="D1910" s="11">
        <f>IFERROR(IF(OR('Paste data'!E1910="",'Paste data'!F1910=""),"",ROUND((IF(ISNUMBER('Paste data'!F1910),'Paste data'!F1910,IFERROR(DATE(VALUE(LEFT('Paste data'!F1910,4)),VALUE(MID('Paste data'!F1910,6,2)),VALUE(MID('Paste data'!F1910,9,2)))+VALUE(MID('Paste data'!F1910,12,2))/24+VALUE(MID('Paste data'!F1910,15,2))/1440,"")))-(IF(ISNUMBER('Paste data'!E1910),'Paste data'!E1910,IFERROR(DATE(VALUE(LEFT('Paste data'!E1910,4)),VALUE(MID('Paste data'!E1910,6,2)),VALUE(MID('Paste data'!E1910,9,2)))+VALUE(MID('Paste data'!E1910,12,2))/24+VALUE(MID('Paste data'!E1910,15,2))/1440,""))),2)),"")</f>
      </c>
      <c r="E1910" s="11">
        <f>IFERROR(IF(OR('Paste data'!F1910="",'Paste data'!G1910=""),"",ROUND((IF(ISNUMBER('Paste data'!G1910),'Paste data'!G1910,IFERROR(DATE(VALUE(LEFT('Paste data'!G1910,4)),VALUE(MID('Paste data'!G1910,6,2)),VALUE(MID('Paste data'!G1910,9,2)))+VALUE(MID('Paste data'!G1910,12,2))/24+VALUE(MID('Paste data'!G1910,15,2))/1440,"")))-(IF(ISNUMBER('Paste data'!F1910),'Paste data'!F1910,IFERROR(DATE(VALUE(LEFT('Paste data'!F1910,4)),VALUE(MID('Paste data'!F1910,6,2)),VALUE(MID('Paste data'!F1910,9,2)))+VALUE(MID('Paste data'!F1910,12,2))/24+VALUE(MID('Paste data'!F1910,15,2))/1440,""))),2)),"")</f>
      </c>
      <c r="F1910" s="11">
        <f>IFERROR(IF(OR('Paste data'!E1910="",'Paste data'!G1910=""),"",ROUND((IF(ISNUMBER('Paste data'!G1910),'Paste data'!G1910,IFERROR(DATE(VALUE(LEFT('Paste data'!G1910,4)),VALUE(MID('Paste data'!G1910,6,2)),VALUE(MID('Paste data'!G1910,9,2)))+VALUE(MID('Paste data'!G1910,12,2))/24+VALUE(MID('Paste data'!G1910,15,2))/1440,"")))-(IF(ISNUMBER('Paste data'!E1910),'Paste data'!E1910,IFERROR(DATE(VALUE(LEFT('Paste data'!E1910,4)),VALUE(MID('Paste data'!E1910,6,2)),VALUE(MID('Paste data'!E1910,9,2)))+VALUE(MID('Paste data'!E1910,12,2))/24+VALUE(MID('Paste data'!E1910,15,2))/1440,""))),2)),"")</f>
      </c>
      <c r="G1910" s="10">
        <f>IFERROR(IF('Paste data'!G1910="","",(IF(ISNUMBER('Paste data'!G1910),'Paste data'!G1910,IFERROR(DATE(VALUE(LEFT('Paste data'!G1910,4)),VALUE(MID('Paste data'!G1910,6,2)),VALUE(MID('Paste data'!G1910,9,2)))+VALUE(MID('Paste data'!G1910,12,2))/24+VALUE(MID('Paste data'!G1910,15,2))/1440,"")))-WEEKDAY((IF(ISNUMBER('Paste data'!G1910),'Paste data'!G1910,IFERROR(DATE(VALUE(LEFT('Paste data'!G1910,4)),VALUE(MID('Paste data'!G1910,6,2)),VALUE(MID('Paste data'!G1910,9,2)))+VALUE(MID('Paste data'!G1910,12,2))/24+VALUE(MID('Paste data'!G1910,15,2))/1440,""))),3)),"")</f>
      </c>
    </row>
    <row r="1911" spans="1:7" x14ac:dyDescent="0.25">
      <c r="A1911" s="10">
        <f>IF('Paste data'!A1911="","",'Paste data'!A1911)</f>
      </c>
      <c r="B1911" s="4">
        <f>IF('Paste data'!A1911="","",'Paste data'!D1911)</f>
      </c>
      <c r="C1911" s="4">
        <f>IF('Paste data'!A1911="","",'Paste data'!B1911)</f>
      </c>
      <c r="D1911" s="11">
        <f>IFERROR(IF(OR('Paste data'!E1911="",'Paste data'!F1911=""),"",ROUND((IF(ISNUMBER('Paste data'!F1911),'Paste data'!F1911,IFERROR(DATE(VALUE(LEFT('Paste data'!F1911,4)),VALUE(MID('Paste data'!F1911,6,2)),VALUE(MID('Paste data'!F1911,9,2)))+VALUE(MID('Paste data'!F1911,12,2))/24+VALUE(MID('Paste data'!F1911,15,2))/1440,"")))-(IF(ISNUMBER('Paste data'!E1911),'Paste data'!E1911,IFERROR(DATE(VALUE(LEFT('Paste data'!E1911,4)),VALUE(MID('Paste data'!E1911,6,2)),VALUE(MID('Paste data'!E1911,9,2)))+VALUE(MID('Paste data'!E1911,12,2))/24+VALUE(MID('Paste data'!E1911,15,2))/1440,""))),2)),"")</f>
      </c>
      <c r="E1911" s="11">
        <f>IFERROR(IF(OR('Paste data'!F1911="",'Paste data'!G1911=""),"",ROUND((IF(ISNUMBER('Paste data'!G1911),'Paste data'!G1911,IFERROR(DATE(VALUE(LEFT('Paste data'!G1911,4)),VALUE(MID('Paste data'!G1911,6,2)),VALUE(MID('Paste data'!G1911,9,2)))+VALUE(MID('Paste data'!G1911,12,2))/24+VALUE(MID('Paste data'!G1911,15,2))/1440,"")))-(IF(ISNUMBER('Paste data'!F1911),'Paste data'!F1911,IFERROR(DATE(VALUE(LEFT('Paste data'!F1911,4)),VALUE(MID('Paste data'!F1911,6,2)),VALUE(MID('Paste data'!F1911,9,2)))+VALUE(MID('Paste data'!F1911,12,2))/24+VALUE(MID('Paste data'!F1911,15,2))/1440,""))),2)),"")</f>
      </c>
      <c r="F1911" s="11">
        <f>IFERROR(IF(OR('Paste data'!E1911="",'Paste data'!G1911=""),"",ROUND((IF(ISNUMBER('Paste data'!G1911),'Paste data'!G1911,IFERROR(DATE(VALUE(LEFT('Paste data'!G1911,4)),VALUE(MID('Paste data'!G1911,6,2)),VALUE(MID('Paste data'!G1911,9,2)))+VALUE(MID('Paste data'!G1911,12,2))/24+VALUE(MID('Paste data'!G1911,15,2))/1440,"")))-(IF(ISNUMBER('Paste data'!E1911),'Paste data'!E1911,IFERROR(DATE(VALUE(LEFT('Paste data'!E1911,4)),VALUE(MID('Paste data'!E1911,6,2)),VALUE(MID('Paste data'!E1911,9,2)))+VALUE(MID('Paste data'!E1911,12,2))/24+VALUE(MID('Paste data'!E1911,15,2))/1440,""))),2)),"")</f>
      </c>
      <c r="G1911" s="10">
        <f>IFERROR(IF('Paste data'!G1911="","",(IF(ISNUMBER('Paste data'!G1911),'Paste data'!G1911,IFERROR(DATE(VALUE(LEFT('Paste data'!G1911,4)),VALUE(MID('Paste data'!G1911,6,2)),VALUE(MID('Paste data'!G1911,9,2)))+VALUE(MID('Paste data'!G1911,12,2))/24+VALUE(MID('Paste data'!G1911,15,2))/1440,"")))-WEEKDAY((IF(ISNUMBER('Paste data'!G1911),'Paste data'!G1911,IFERROR(DATE(VALUE(LEFT('Paste data'!G1911,4)),VALUE(MID('Paste data'!G1911,6,2)),VALUE(MID('Paste data'!G1911,9,2)))+VALUE(MID('Paste data'!G1911,12,2))/24+VALUE(MID('Paste data'!G1911,15,2))/1440,""))),3)),"")</f>
      </c>
    </row>
    <row r="1912" spans="1:7" x14ac:dyDescent="0.25">
      <c r="A1912" s="10">
        <f>IF('Paste data'!A1912="","",'Paste data'!A1912)</f>
      </c>
      <c r="B1912" s="4">
        <f>IF('Paste data'!A1912="","",'Paste data'!D1912)</f>
      </c>
      <c r="C1912" s="4">
        <f>IF('Paste data'!A1912="","",'Paste data'!B1912)</f>
      </c>
      <c r="D1912" s="11">
        <f>IFERROR(IF(OR('Paste data'!E1912="",'Paste data'!F1912=""),"",ROUND((IF(ISNUMBER('Paste data'!F1912),'Paste data'!F1912,IFERROR(DATE(VALUE(LEFT('Paste data'!F1912,4)),VALUE(MID('Paste data'!F1912,6,2)),VALUE(MID('Paste data'!F1912,9,2)))+VALUE(MID('Paste data'!F1912,12,2))/24+VALUE(MID('Paste data'!F1912,15,2))/1440,"")))-(IF(ISNUMBER('Paste data'!E1912),'Paste data'!E1912,IFERROR(DATE(VALUE(LEFT('Paste data'!E1912,4)),VALUE(MID('Paste data'!E1912,6,2)),VALUE(MID('Paste data'!E1912,9,2)))+VALUE(MID('Paste data'!E1912,12,2))/24+VALUE(MID('Paste data'!E1912,15,2))/1440,""))),2)),"")</f>
      </c>
      <c r="E1912" s="11">
        <f>IFERROR(IF(OR('Paste data'!F1912="",'Paste data'!G1912=""),"",ROUND((IF(ISNUMBER('Paste data'!G1912),'Paste data'!G1912,IFERROR(DATE(VALUE(LEFT('Paste data'!G1912,4)),VALUE(MID('Paste data'!G1912,6,2)),VALUE(MID('Paste data'!G1912,9,2)))+VALUE(MID('Paste data'!G1912,12,2))/24+VALUE(MID('Paste data'!G1912,15,2))/1440,"")))-(IF(ISNUMBER('Paste data'!F1912),'Paste data'!F1912,IFERROR(DATE(VALUE(LEFT('Paste data'!F1912,4)),VALUE(MID('Paste data'!F1912,6,2)),VALUE(MID('Paste data'!F1912,9,2)))+VALUE(MID('Paste data'!F1912,12,2))/24+VALUE(MID('Paste data'!F1912,15,2))/1440,""))),2)),"")</f>
      </c>
      <c r="F1912" s="11">
        <f>IFERROR(IF(OR('Paste data'!E1912="",'Paste data'!G1912=""),"",ROUND((IF(ISNUMBER('Paste data'!G1912),'Paste data'!G1912,IFERROR(DATE(VALUE(LEFT('Paste data'!G1912,4)),VALUE(MID('Paste data'!G1912,6,2)),VALUE(MID('Paste data'!G1912,9,2)))+VALUE(MID('Paste data'!G1912,12,2))/24+VALUE(MID('Paste data'!G1912,15,2))/1440,"")))-(IF(ISNUMBER('Paste data'!E1912),'Paste data'!E1912,IFERROR(DATE(VALUE(LEFT('Paste data'!E1912,4)),VALUE(MID('Paste data'!E1912,6,2)),VALUE(MID('Paste data'!E1912,9,2)))+VALUE(MID('Paste data'!E1912,12,2))/24+VALUE(MID('Paste data'!E1912,15,2))/1440,""))),2)),"")</f>
      </c>
      <c r="G1912" s="10">
        <f>IFERROR(IF('Paste data'!G1912="","",(IF(ISNUMBER('Paste data'!G1912),'Paste data'!G1912,IFERROR(DATE(VALUE(LEFT('Paste data'!G1912,4)),VALUE(MID('Paste data'!G1912,6,2)),VALUE(MID('Paste data'!G1912,9,2)))+VALUE(MID('Paste data'!G1912,12,2))/24+VALUE(MID('Paste data'!G1912,15,2))/1440,"")))-WEEKDAY((IF(ISNUMBER('Paste data'!G1912),'Paste data'!G1912,IFERROR(DATE(VALUE(LEFT('Paste data'!G1912,4)),VALUE(MID('Paste data'!G1912,6,2)),VALUE(MID('Paste data'!G1912,9,2)))+VALUE(MID('Paste data'!G1912,12,2))/24+VALUE(MID('Paste data'!G1912,15,2))/1440,""))),3)),"")</f>
      </c>
    </row>
    <row r="1913" spans="1:7" x14ac:dyDescent="0.25">
      <c r="A1913" s="10">
        <f>IF('Paste data'!A1913="","",'Paste data'!A1913)</f>
      </c>
      <c r="B1913" s="4">
        <f>IF('Paste data'!A1913="","",'Paste data'!D1913)</f>
      </c>
      <c r="C1913" s="4">
        <f>IF('Paste data'!A1913="","",'Paste data'!B1913)</f>
      </c>
      <c r="D1913" s="11">
        <f>IFERROR(IF(OR('Paste data'!E1913="",'Paste data'!F1913=""),"",ROUND((IF(ISNUMBER('Paste data'!F1913),'Paste data'!F1913,IFERROR(DATE(VALUE(LEFT('Paste data'!F1913,4)),VALUE(MID('Paste data'!F1913,6,2)),VALUE(MID('Paste data'!F1913,9,2)))+VALUE(MID('Paste data'!F1913,12,2))/24+VALUE(MID('Paste data'!F1913,15,2))/1440,"")))-(IF(ISNUMBER('Paste data'!E1913),'Paste data'!E1913,IFERROR(DATE(VALUE(LEFT('Paste data'!E1913,4)),VALUE(MID('Paste data'!E1913,6,2)),VALUE(MID('Paste data'!E1913,9,2)))+VALUE(MID('Paste data'!E1913,12,2))/24+VALUE(MID('Paste data'!E1913,15,2))/1440,""))),2)),"")</f>
      </c>
      <c r="E1913" s="11">
        <f>IFERROR(IF(OR('Paste data'!F1913="",'Paste data'!G1913=""),"",ROUND((IF(ISNUMBER('Paste data'!G1913),'Paste data'!G1913,IFERROR(DATE(VALUE(LEFT('Paste data'!G1913,4)),VALUE(MID('Paste data'!G1913,6,2)),VALUE(MID('Paste data'!G1913,9,2)))+VALUE(MID('Paste data'!G1913,12,2))/24+VALUE(MID('Paste data'!G1913,15,2))/1440,"")))-(IF(ISNUMBER('Paste data'!F1913),'Paste data'!F1913,IFERROR(DATE(VALUE(LEFT('Paste data'!F1913,4)),VALUE(MID('Paste data'!F1913,6,2)),VALUE(MID('Paste data'!F1913,9,2)))+VALUE(MID('Paste data'!F1913,12,2))/24+VALUE(MID('Paste data'!F1913,15,2))/1440,""))),2)),"")</f>
      </c>
      <c r="F1913" s="11">
        <f>IFERROR(IF(OR('Paste data'!E1913="",'Paste data'!G1913=""),"",ROUND((IF(ISNUMBER('Paste data'!G1913),'Paste data'!G1913,IFERROR(DATE(VALUE(LEFT('Paste data'!G1913,4)),VALUE(MID('Paste data'!G1913,6,2)),VALUE(MID('Paste data'!G1913,9,2)))+VALUE(MID('Paste data'!G1913,12,2))/24+VALUE(MID('Paste data'!G1913,15,2))/1440,"")))-(IF(ISNUMBER('Paste data'!E1913),'Paste data'!E1913,IFERROR(DATE(VALUE(LEFT('Paste data'!E1913,4)),VALUE(MID('Paste data'!E1913,6,2)),VALUE(MID('Paste data'!E1913,9,2)))+VALUE(MID('Paste data'!E1913,12,2))/24+VALUE(MID('Paste data'!E1913,15,2))/1440,""))),2)),"")</f>
      </c>
      <c r="G1913" s="10">
        <f>IFERROR(IF('Paste data'!G1913="","",(IF(ISNUMBER('Paste data'!G1913),'Paste data'!G1913,IFERROR(DATE(VALUE(LEFT('Paste data'!G1913,4)),VALUE(MID('Paste data'!G1913,6,2)),VALUE(MID('Paste data'!G1913,9,2)))+VALUE(MID('Paste data'!G1913,12,2))/24+VALUE(MID('Paste data'!G1913,15,2))/1440,"")))-WEEKDAY((IF(ISNUMBER('Paste data'!G1913),'Paste data'!G1913,IFERROR(DATE(VALUE(LEFT('Paste data'!G1913,4)),VALUE(MID('Paste data'!G1913,6,2)),VALUE(MID('Paste data'!G1913,9,2)))+VALUE(MID('Paste data'!G1913,12,2))/24+VALUE(MID('Paste data'!G1913,15,2))/1440,""))),3)),"")</f>
      </c>
    </row>
    <row r="1914" spans="1:7" x14ac:dyDescent="0.25">
      <c r="A1914" s="10">
        <f>IF('Paste data'!A1914="","",'Paste data'!A1914)</f>
      </c>
      <c r="B1914" s="4">
        <f>IF('Paste data'!A1914="","",'Paste data'!D1914)</f>
      </c>
      <c r="C1914" s="4">
        <f>IF('Paste data'!A1914="","",'Paste data'!B1914)</f>
      </c>
      <c r="D1914" s="11">
        <f>IFERROR(IF(OR('Paste data'!E1914="",'Paste data'!F1914=""),"",ROUND((IF(ISNUMBER('Paste data'!F1914),'Paste data'!F1914,IFERROR(DATE(VALUE(LEFT('Paste data'!F1914,4)),VALUE(MID('Paste data'!F1914,6,2)),VALUE(MID('Paste data'!F1914,9,2)))+VALUE(MID('Paste data'!F1914,12,2))/24+VALUE(MID('Paste data'!F1914,15,2))/1440,"")))-(IF(ISNUMBER('Paste data'!E1914),'Paste data'!E1914,IFERROR(DATE(VALUE(LEFT('Paste data'!E1914,4)),VALUE(MID('Paste data'!E1914,6,2)),VALUE(MID('Paste data'!E1914,9,2)))+VALUE(MID('Paste data'!E1914,12,2))/24+VALUE(MID('Paste data'!E1914,15,2))/1440,""))),2)),"")</f>
      </c>
      <c r="E1914" s="11">
        <f>IFERROR(IF(OR('Paste data'!F1914="",'Paste data'!G1914=""),"",ROUND((IF(ISNUMBER('Paste data'!G1914),'Paste data'!G1914,IFERROR(DATE(VALUE(LEFT('Paste data'!G1914,4)),VALUE(MID('Paste data'!G1914,6,2)),VALUE(MID('Paste data'!G1914,9,2)))+VALUE(MID('Paste data'!G1914,12,2))/24+VALUE(MID('Paste data'!G1914,15,2))/1440,"")))-(IF(ISNUMBER('Paste data'!F1914),'Paste data'!F1914,IFERROR(DATE(VALUE(LEFT('Paste data'!F1914,4)),VALUE(MID('Paste data'!F1914,6,2)),VALUE(MID('Paste data'!F1914,9,2)))+VALUE(MID('Paste data'!F1914,12,2))/24+VALUE(MID('Paste data'!F1914,15,2))/1440,""))),2)),"")</f>
      </c>
      <c r="F1914" s="11">
        <f>IFERROR(IF(OR('Paste data'!E1914="",'Paste data'!G1914=""),"",ROUND((IF(ISNUMBER('Paste data'!G1914),'Paste data'!G1914,IFERROR(DATE(VALUE(LEFT('Paste data'!G1914,4)),VALUE(MID('Paste data'!G1914,6,2)),VALUE(MID('Paste data'!G1914,9,2)))+VALUE(MID('Paste data'!G1914,12,2))/24+VALUE(MID('Paste data'!G1914,15,2))/1440,"")))-(IF(ISNUMBER('Paste data'!E1914),'Paste data'!E1914,IFERROR(DATE(VALUE(LEFT('Paste data'!E1914,4)),VALUE(MID('Paste data'!E1914,6,2)),VALUE(MID('Paste data'!E1914,9,2)))+VALUE(MID('Paste data'!E1914,12,2))/24+VALUE(MID('Paste data'!E1914,15,2))/1440,""))),2)),"")</f>
      </c>
      <c r="G1914" s="10">
        <f>IFERROR(IF('Paste data'!G1914="","",(IF(ISNUMBER('Paste data'!G1914),'Paste data'!G1914,IFERROR(DATE(VALUE(LEFT('Paste data'!G1914,4)),VALUE(MID('Paste data'!G1914,6,2)),VALUE(MID('Paste data'!G1914,9,2)))+VALUE(MID('Paste data'!G1914,12,2))/24+VALUE(MID('Paste data'!G1914,15,2))/1440,"")))-WEEKDAY((IF(ISNUMBER('Paste data'!G1914),'Paste data'!G1914,IFERROR(DATE(VALUE(LEFT('Paste data'!G1914,4)),VALUE(MID('Paste data'!G1914,6,2)),VALUE(MID('Paste data'!G1914,9,2)))+VALUE(MID('Paste data'!G1914,12,2))/24+VALUE(MID('Paste data'!G1914,15,2))/1440,""))),3)),"")</f>
      </c>
    </row>
    <row r="1915" spans="1:7" x14ac:dyDescent="0.25">
      <c r="A1915" s="10">
        <f>IF('Paste data'!A1915="","",'Paste data'!A1915)</f>
      </c>
      <c r="B1915" s="4">
        <f>IF('Paste data'!A1915="","",'Paste data'!D1915)</f>
      </c>
      <c r="C1915" s="4">
        <f>IF('Paste data'!A1915="","",'Paste data'!B1915)</f>
      </c>
      <c r="D1915" s="11">
        <f>IFERROR(IF(OR('Paste data'!E1915="",'Paste data'!F1915=""),"",ROUND((IF(ISNUMBER('Paste data'!F1915),'Paste data'!F1915,IFERROR(DATE(VALUE(LEFT('Paste data'!F1915,4)),VALUE(MID('Paste data'!F1915,6,2)),VALUE(MID('Paste data'!F1915,9,2)))+VALUE(MID('Paste data'!F1915,12,2))/24+VALUE(MID('Paste data'!F1915,15,2))/1440,"")))-(IF(ISNUMBER('Paste data'!E1915),'Paste data'!E1915,IFERROR(DATE(VALUE(LEFT('Paste data'!E1915,4)),VALUE(MID('Paste data'!E1915,6,2)),VALUE(MID('Paste data'!E1915,9,2)))+VALUE(MID('Paste data'!E1915,12,2))/24+VALUE(MID('Paste data'!E1915,15,2))/1440,""))),2)),"")</f>
      </c>
      <c r="E1915" s="11">
        <f>IFERROR(IF(OR('Paste data'!F1915="",'Paste data'!G1915=""),"",ROUND((IF(ISNUMBER('Paste data'!G1915),'Paste data'!G1915,IFERROR(DATE(VALUE(LEFT('Paste data'!G1915,4)),VALUE(MID('Paste data'!G1915,6,2)),VALUE(MID('Paste data'!G1915,9,2)))+VALUE(MID('Paste data'!G1915,12,2))/24+VALUE(MID('Paste data'!G1915,15,2))/1440,"")))-(IF(ISNUMBER('Paste data'!F1915),'Paste data'!F1915,IFERROR(DATE(VALUE(LEFT('Paste data'!F1915,4)),VALUE(MID('Paste data'!F1915,6,2)),VALUE(MID('Paste data'!F1915,9,2)))+VALUE(MID('Paste data'!F1915,12,2))/24+VALUE(MID('Paste data'!F1915,15,2))/1440,""))),2)),"")</f>
      </c>
      <c r="F1915" s="11">
        <f>IFERROR(IF(OR('Paste data'!E1915="",'Paste data'!G1915=""),"",ROUND((IF(ISNUMBER('Paste data'!G1915),'Paste data'!G1915,IFERROR(DATE(VALUE(LEFT('Paste data'!G1915,4)),VALUE(MID('Paste data'!G1915,6,2)),VALUE(MID('Paste data'!G1915,9,2)))+VALUE(MID('Paste data'!G1915,12,2))/24+VALUE(MID('Paste data'!G1915,15,2))/1440,"")))-(IF(ISNUMBER('Paste data'!E1915),'Paste data'!E1915,IFERROR(DATE(VALUE(LEFT('Paste data'!E1915,4)),VALUE(MID('Paste data'!E1915,6,2)),VALUE(MID('Paste data'!E1915,9,2)))+VALUE(MID('Paste data'!E1915,12,2))/24+VALUE(MID('Paste data'!E1915,15,2))/1440,""))),2)),"")</f>
      </c>
      <c r="G1915" s="10">
        <f>IFERROR(IF('Paste data'!G1915="","",(IF(ISNUMBER('Paste data'!G1915),'Paste data'!G1915,IFERROR(DATE(VALUE(LEFT('Paste data'!G1915,4)),VALUE(MID('Paste data'!G1915,6,2)),VALUE(MID('Paste data'!G1915,9,2)))+VALUE(MID('Paste data'!G1915,12,2))/24+VALUE(MID('Paste data'!G1915,15,2))/1440,"")))-WEEKDAY((IF(ISNUMBER('Paste data'!G1915),'Paste data'!G1915,IFERROR(DATE(VALUE(LEFT('Paste data'!G1915,4)),VALUE(MID('Paste data'!G1915,6,2)),VALUE(MID('Paste data'!G1915,9,2)))+VALUE(MID('Paste data'!G1915,12,2))/24+VALUE(MID('Paste data'!G1915,15,2))/1440,""))),3)),"")</f>
      </c>
    </row>
    <row r="1916" spans="1:7" x14ac:dyDescent="0.25">
      <c r="A1916" s="10">
        <f>IF('Paste data'!A1916="","",'Paste data'!A1916)</f>
      </c>
      <c r="B1916" s="4">
        <f>IF('Paste data'!A1916="","",'Paste data'!D1916)</f>
      </c>
      <c r="C1916" s="4">
        <f>IF('Paste data'!A1916="","",'Paste data'!B1916)</f>
      </c>
      <c r="D1916" s="11">
        <f>IFERROR(IF(OR('Paste data'!E1916="",'Paste data'!F1916=""),"",ROUND((IF(ISNUMBER('Paste data'!F1916),'Paste data'!F1916,IFERROR(DATE(VALUE(LEFT('Paste data'!F1916,4)),VALUE(MID('Paste data'!F1916,6,2)),VALUE(MID('Paste data'!F1916,9,2)))+VALUE(MID('Paste data'!F1916,12,2))/24+VALUE(MID('Paste data'!F1916,15,2))/1440,"")))-(IF(ISNUMBER('Paste data'!E1916),'Paste data'!E1916,IFERROR(DATE(VALUE(LEFT('Paste data'!E1916,4)),VALUE(MID('Paste data'!E1916,6,2)),VALUE(MID('Paste data'!E1916,9,2)))+VALUE(MID('Paste data'!E1916,12,2))/24+VALUE(MID('Paste data'!E1916,15,2))/1440,""))),2)),"")</f>
      </c>
      <c r="E1916" s="11">
        <f>IFERROR(IF(OR('Paste data'!F1916="",'Paste data'!G1916=""),"",ROUND((IF(ISNUMBER('Paste data'!G1916),'Paste data'!G1916,IFERROR(DATE(VALUE(LEFT('Paste data'!G1916,4)),VALUE(MID('Paste data'!G1916,6,2)),VALUE(MID('Paste data'!G1916,9,2)))+VALUE(MID('Paste data'!G1916,12,2))/24+VALUE(MID('Paste data'!G1916,15,2))/1440,"")))-(IF(ISNUMBER('Paste data'!F1916),'Paste data'!F1916,IFERROR(DATE(VALUE(LEFT('Paste data'!F1916,4)),VALUE(MID('Paste data'!F1916,6,2)),VALUE(MID('Paste data'!F1916,9,2)))+VALUE(MID('Paste data'!F1916,12,2))/24+VALUE(MID('Paste data'!F1916,15,2))/1440,""))),2)),"")</f>
      </c>
      <c r="F1916" s="11">
        <f>IFERROR(IF(OR('Paste data'!E1916="",'Paste data'!G1916=""),"",ROUND((IF(ISNUMBER('Paste data'!G1916),'Paste data'!G1916,IFERROR(DATE(VALUE(LEFT('Paste data'!G1916,4)),VALUE(MID('Paste data'!G1916,6,2)),VALUE(MID('Paste data'!G1916,9,2)))+VALUE(MID('Paste data'!G1916,12,2))/24+VALUE(MID('Paste data'!G1916,15,2))/1440,"")))-(IF(ISNUMBER('Paste data'!E1916),'Paste data'!E1916,IFERROR(DATE(VALUE(LEFT('Paste data'!E1916,4)),VALUE(MID('Paste data'!E1916,6,2)),VALUE(MID('Paste data'!E1916,9,2)))+VALUE(MID('Paste data'!E1916,12,2))/24+VALUE(MID('Paste data'!E1916,15,2))/1440,""))),2)),"")</f>
      </c>
      <c r="G1916" s="10">
        <f>IFERROR(IF('Paste data'!G1916="","",(IF(ISNUMBER('Paste data'!G1916),'Paste data'!G1916,IFERROR(DATE(VALUE(LEFT('Paste data'!G1916,4)),VALUE(MID('Paste data'!G1916,6,2)),VALUE(MID('Paste data'!G1916,9,2)))+VALUE(MID('Paste data'!G1916,12,2))/24+VALUE(MID('Paste data'!G1916,15,2))/1440,"")))-WEEKDAY((IF(ISNUMBER('Paste data'!G1916),'Paste data'!G1916,IFERROR(DATE(VALUE(LEFT('Paste data'!G1916,4)),VALUE(MID('Paste data'!G1916,6,2)),VALUE(MID('Paste data'!G1916,9,2)))+VALUE(MID('Paste data'!G1916,12,2))/24+VALUE(MID('Paste data'!G1916,15,2))/1440,""))),3)),"")</f>
      </c>
    </row>
    <row r="1917" spans="1:7" x14ac:dyDescent="0.25">
      <c r="A1917" s="10">
        <f>IF('Paste data'!A1917="","",'Paste data'!A1917)</f>
      </c>
      <c r="B1917" s="4">
        <f>IF('Paste data'!A1917="","",'Paste data'!D1917)</f>
      </c>
      <c r="C1917" s="4">
        <f>IF('Paste data'!A1917="","",'Paste data'!B1917)</f>
      </c>
      <c r="D1917" s="11">
        <f>IFERROR(IF(OR('Paste data'!E1917="",'Paste data'!F1917=""),"",ROUND((IF(ISNUMBER('Paste data'!F1917),'Paste data'!F1917,IFERROR(DATE(VALUE(LEFT('Paste data'!F1917,4)),VALUE(MID('Paste data'!F1917,6,2)),VALUE(MID('Paste data'!F1917,9,2)))+VALUE(MID('Paste data'!F1917,12,2))/24+VALUE(MID('Paste data'!F1917,15,2))/1440,"")))-(IF(ISNUMBER('Paste data'!E1917),'Paste data'!E1917,IFERROR(DATE(VALUE(LEFT('Paste data'!E1917,4)),VALUE(MID('Paste data'!E1917,6,2)),VALUE(MID('Paste data'!E1917,9,2)))+VALUE(MID('Paste data'!E1917,12,2))/24+VALUE(MID('Paste data'!E1917,15,2))/1440,""))),2)),"")</f>
      </c>
      <c r="E1917" s="11">
        <f>IFERROR(IF(OR('Paste data'!F1917="",'Paste data'!G1917=""),"",ROUND((IF(ISNUMBER('Paste data'!G1917),'Paste data'!G1917,IFERROR(DATE(VALUE(LEFT('Paste data'!G1917,4)),VALUE(MID('Paste data'!G1917,6,2)),VALUE(MID('Paste data'!G1917,9,2)))+VALUE(MID('Paste data'!G1917,12,2))/24+VALUE(MID('Paste data'!G1917,15,2))/1440,"")))-(IF(ISNUMBER('Paste data'!F1917),'Paste data'!F1917,IFERROR(DATE(VALUE(LEFT('Paste data'!F1917,4)),VALUE(MID('Paste data'!F1917,6,2)),VALUE(MID('Paste data'!F1917,9,2)))+VALUE(MID('Paste data'!F1917,12,2))/24+VALUE(MID('Paste data'!F1917,15,2))/1440,""))),2)),"")</f>
      </c>
      <c r="F1917" s="11">
        <f>IFERROR(IF(OR('Paste data'!E1917="",'Paste data'!G1917=""),"",ROUND((IF(ISNUMBER('Paste data'!G1917),'Paste data'!G1917,IFERROR(DATE(VALUE(LEFT('Paste data'!G1917,4)),VALUE(MID('Paste data'!G1917,6,2)),VALUE(MID('Paste data'!G1917,9,2)))+VALUE(MID('Paste data'!G1917,12,2))/24+VALUE(MID('Paste data'!G1917,15,2))/1440,"")))-(IF(ISNUMBER('Paste data'!E1917),'Paste data'!E1917,IFERROR(DATE(VALUE(LEFT('Paste data'!E1917,4)),VALUE(MID('Paste data'!E1917,6,2)),VALUE(MID('Paste data'!E1917,9,2)))+VALUE(MID('Paste data'!E1917,12,2))/24+VALUE(MID('Paste data'!E1917,15,2))/1440,""))),2)),"")</f>
      </c>
      <c r="G1917" s="10">
        <f>IFERROR(IF('Paste data'!G1917="","",(IF(ISNUMBER('Paste data'!G1917),'Paste data'!G1917,IFERROR(DATE(VALUE(LEFT('Paste data'!G1917,4)),VALUE(MID('Paste data'!G1917,6,2)),VALUE(MID('Paste data'!G1917,9,2)))+VALUE(MID('Paste data'!G1917,12,2))/24+VALUE(MID('Paste data'!G1917,15,2))/1440,"")))-WEEKDAY((IF(ISNUMBER('Paste data'!G1917),'Paste data'!G1917,IFERROR(DATE(VALUE(LEFT('Paste data'!G1917,4)),VALUE(MID('Paste data'!G1917,6,2)),VALUE(MID('Paste data'!G1917,9,2)))+VALUE(MID('Paste data'!G1917,12,2))/24+VALUE(MID('Paste data'!G1917,15,2))/1440,""))),3)),"")</f>
      </c>
    </row>
    <row r="1918" spans="1:7" x14ac:dyDescent="0.25">
      <c r="A1918" s="10">
        <f>IF('Paste data'!A1918="","",'Paste data'!A1918)</f>
      </c>
      <c r="B1918" s="4">
        <f>IF('Paste data'!A1918="","",'Paste data'!D1918)</f>
      </c>
      <c r="C1918" s="4">
        <f>IF('Paste data'!A1918="","",'Paste data'!B1918)</f>
      </c>
      <c r="D1918" s="11">
        <f>IFERROR(IF(OR('Paste data'!E1918="",'Paste data'!F1918=""),"",ROUND((IF(ISNUMBER('Paste data'!F1918),'Paste data'!F1918,IFERROR(DATE(VALUE(LEFT('Paste data'!F1918,4)),VALUE(MID('Paste data'!F1918,6,2)),VALUE(MID('Paste data'!F1918,9,2)))+VALUE(MID('Paste data'!F1918,12,2))/24+VALUE(MID('Paste data'!F1918,15,2))/1440,"")))-(IF(ISNUMBER('Paste data'!E1918),'Paste data'!E1918,IFERROR(DATE(VALUE(LEFT('Paste data'!E1918,4)),VALUE(MID('Paste data'!E1918,6,2)),VALUE(MID('Paste data'!E1918,9,2)))+VALUE(MID('Paste data'!E1918,12,2))/24+VALUE(MID('Paste data'!E1918,15,2))/1440,""))),2)),"")</f>
      </c>
      <c r="E1918" s="11">
        <f>IFERROR(IF(OR('Paste data'!F1918="",'Paste data'!G1918=""),"",ROUND((IF(ISNUMBER('Paste data'!G1918),'Paste data'!G1918,IFERROR(DATE(VALUE(LEFT('Paste data'!G1918,4)),VALUE(MID('Paste data'!G1918,6,2)),VALUE(MID('Paste data'!G1918,9,2)))+VALUE(MID('Paste data'!G1918,12,2))/24+VALUE(MID('Paste data'!G1918,15,2))/1440,"")))-(IF(ISNUMBER('Paste data'!F1918),'Paste data'!F1918,IFERROR(DATE(VALUE(LEFT('Paste data'!F1918,4)),VALUE(MID('Paste data'!F1918,6,2)),VALUE(MID('Paste data'!F1918,9,2)))+VALUE(MID('Paste data'!F1918,12,2))/24+VALUE(MID('Paste data'!F1918,15,2))/1440,""))),2)),"")</f>
      </c>
      <c r="F1918" s="11">
        <f>IFERROR(IF(OR('Paste data'!E1918="",'Paste data'!G1918=""),"",ROUND((IF(ISNUMBER('Paste data'!G1918),'Paste data'!G1918,IFERROR(DATE(VALUE(LEFT('Paste data'!G1918,4)),VALUE(MID('Paste data'!G1918,6,2)),VALUE(MID('Paste data'!G1918,9,2)))+VALUE(MID('Paste data'!G1918,12,2))/24+VALUE(MID('Paste data'!G1918,15,2))/1440,"")))-(IF(ISNUMBER('Paste data'!E1918),'Paste data'!E1918,IFERROR(DATE(VALUE(LEFT('Paste data'!E1918,4)),VALUE(MID('Paste data'!E1918,6,2)),VALUE(MID('Paste data'!E1918,9,2)))+VALUE(MID('Paste data'!E1918,12,2))/24+VALUE(MID('Paste data'!E1918,15,2))/1440,""))),2)),"")</f>
      </c>
      <c r="G1918" s="10">
        <f>IFERROR(IF('Paste data'!G1918="","",(IF(ISNUMBER('Paste data'!G1918),'Paste data'!G1918,IFERROR(DATE(VALUE(LEFT('Paste data'!G1918,4)),VALUE(MID('Paste data'!G1918,6,2)),VALUE(MID('Paste data'!G1918,9,2)))+VALUE(MID('Paste data'!G1918,12,2))/24+VALUE(MID('Paste data'!G1918,15,2))/1440,"")))-WEEKDAY((IF(ISNUMBER('Paste data'!G1918),'Paste data'!G1918,IFERROR(DATE(VALUE(LEFT('Paste data'!G1918,4)),VALUE(MID('Paste data'!G1918,6,2)),VALUE(MID('Paste data'!G1918,9,2)))+VALUE(MID('Paste data'!G1918,12,2))/24+VALUE(MID('Paste data'!G1918,15,2))/1440,""))),3)),"")</f>
      </c>
    </row>
    <row r="1919" spans="1:7" x14ac:dyDescent="0.25">
      <c r="A1919" s="10">
        <f>IF('Paste data'!A1919="","",'Paste data'!A1919)</f>
      </c>
      <c r="B1919" s="4">
        <f>IF('Paste data'!A1919="","",'Paste data'!D1919)</f>
      </c>
      <c r="C1919" s="4">
        <f>IF('Paste data'!A1919="","",'Paste data'!B1919)</f>
      </c>
      <c r="D1919" s="11">
        <f>IFERROR(IF(OR('Paste data'!E1919="",'Paste data'!F1919=""),"",ROUND((IF(ISNUMBER('Paste data'!F1919),'Paste data'!F1919,IFERROR(DATE(VALUE(LEFT('Paste data'!F1919,4)),VALUE(MID('Paste data'!F1919,6,2)),VALUE(MID('Paste data'!F1919,9,2)))+VALUE(MID('Paste data'!F1919,12,2))/24+VALUE(MID('Paste data'!F1919,15,2))/1440,"")))-(IF(ISNUMBER('Paste data'!E1919),'Paste data'!E1919,IFERROR(DATE(VALUE(LEFT('Paste data'!E1919,4)),VALUE(MID('Paste data'!E1919,6,2)),VALUE(MID('Paste data'!E1919,9,2)))+VALUE(MID('Paste data'!E1919,12,2))/24+VALUE(MID('Paste data'!E1919,15,2))/1440,""))),2)),"")</f>
      </c>
      <c r="E1919" s="11">
        <f>IFERROR(IF(OR('Paste data'!F1919="",'Paste data'!G1919=""),"",ROUND((IF(ISNUMBER('Paste data'!G1919),'Paste data'!G1919,IFERROR(DATE(VALUE(LEFT('Paste data'!G1919,4)),VALUE(MID('Paste data'!G1919,6,2)),VALUE(MID('Paste data'!G1919,9,2)))+VALUE(MID('Paste data'!G1919,12,2))/24+VALUE(MID('Paste data'!G1919,15,2))/1440,"")))-(IF(ISNUMBER('Paste data'!F1919),'Paste data'!F1919,IFERROR(DATE(VALUE(LEFT('Paste data'!F1919,4)),VALUE(MID('Paste data'!F1919,6,2)),VALUE(MID('Paste data'!F1919,9,2)))+VALUE(MID('Paste data'!F1919,12,2))/24+VALUE(MID('Paste data'!F1919,15,2))/1440,""))),2)),"")</f>
      </c>
      <c r="F1919" s="11">
        <f>IFERROR(IF(OR('Paste data'!E1919="",'Paste data'!G1919=""),"",ROUND((IF(ISNUMBER('Paste data'!G1919),'Paste data'!G1919,IFERROR(DATE(VALUE(LEFT('Paste data'!G1919,4)),VALUE(MID('Paste data'!G1919,6,2)),VALUE(MID('Paste data'!G1919,9,2)))+VALUE(MID('Paste data'!G1919,12,2))/24+VALUE(MID('Paste data'!G1919,15,2))/1440,"")))-(IF(ISNUMBER('Paste data'!E1919),'Paste data'!E1919,IFERROR(DATE(VALUE(LEFT('Paste data'!E1919,4)),VALUE(MID('Paste data'!E1919,6,2)),VALUE(MID('Paste data'!E1919,9,2)))+VALUE(MID('Paste data'!E1919,12,2))/24+VALUE(MID('Paste data'!E1919,15,2))/1440,""))),2)),"")</f>
      </c>
      <c r="G1919" s="10">
        <f>IFERROR(IF('Paste data'!G1919="","",(IF(ISNUMBER('Paste data'!G1919),'Paste data'!G1919,IFERROR(DATE(VALUE(LEFT('Paste data'!G1919,4)),VALUE(MID('Paste data'!G1919,6,2)),VALUE(MID('Paste data'!G1919,9,2)))+VALUE(MID('Paste data'!G1919,12,2))/24+VALUE(MID('Paste data'!G1919,15,2))/1440,"")))-WEEKDAY((IF(ISNUMBER('Paste data'!G1919),'Paste data'!G1919,IFERROR(DATE(VALUE(LEFT('Paste data'!G1919,4)),VALUE(MID('Paste data'!G1919,6,2)),VALUE(MID('Paste data'!G1919,9,2)))+VALUE(MID('Paste data'!G1919,12,2))/24+VALUE(MID('Paste data'!G1919,15,2))/1440,""))),3)),"")</f>
      </c>
    </row>
    <row r="1920" spans="1:7" x14ac:dyDescent="0.25">
      <c r="A1920" s="10">
        <f>IF('Paste data'!A1920="","",'Paste data'!A1920)</f>
      </c>
      <c r="B1920" s="4">
        <f>IF('Paste data'!A1920="","",'Paste data'!D1920)</f>
      </c>
      <c r="C1920" s="4">
        <f>IF('Paste data'!A1920="","",'Paste data'!B1920)</f>
      </c>
      <c r="D1920" s="11">
        <f>IFERROR(IF(OR('Paste data'!E1920="",'Paste data'!F1920=""),"",ROUND((IF(ISNUMBER('Paste data'!F1920),'Paste data'!F1920,IFERROR(DATE(VALUE(LEFT('Paste data'!F1920,4)),VALUE(MID('Paste data'!F1920,6,2)),VALUE(MID('Paste data'!F1920,9,2)))+VALUE(MID('Paste data'!F1920,12,2))/24+VALUE(MID('Paste data'!F1920,15,2))/1440,"")))-(IF(ISNUMBER('Paste data'!E1920),'Paste data'!E1920,IFERROR(DATE(VALUE(LEFT('Paste data'!E1920,4)),VALUE(MID('Paste data'!E1920,6,2)),VALUE(MID('Paste data'!E1920,9,2)))+VALUE(MID('Paste data'!E1920,12,2))/24+VALUE(MID('Paste data'!E1920,15,2))/1440,""))),2)),"")</f>
      </c>
      <c r="E1920" s="11">
        <f>IFERROR(IF(OR('Paste data'!F1920="",'Paste data'!G1920=""),"",ROUND((IF(ISNUMBER('Paste data'!G1920),'Paste data'!G1920,IFERROR(DATE(VALUE(LEFT('Paste data'!G1920,4)),VALUE(MID('Paste data'!G1920,6,2)),VALUE(MID('Paste data'!G1920,9,2)))+VALUE(MID('Paste data'!G1920,12,2))/24+VALUE(MID('Paste data'!G1920,15,2))/1440,"")))-(IF(ISNUMBER('Paste data'!F1920),'Paste data'!F1920,IFERROR(DATE(VALUE(LEFT('Paste data'!F1920,4)),VALUE(MID('Paste data'!F1920,6,2)),VALUE(MID('Paste data'!F1920,9,2)))+VALUE(MID('Paste data'!F1920,12,2))/24+VALUE(MID('Paste data'!F1920,15,2))/1440,""))),2)),"")</f>
      </c>
      <c r="F1920" s="11">
        <f>IFERROR(IF(OR('Paste data'!E1920="",'Paste data'!G1920=""),"",ROUND((IF(ISNUMBER('Paste data'!G1920),'Paste data'!G1920,IFERROR(DATE(VALUE(LEFT('Paste data'!G1920,4)),VALUE(MID('Paste data'!G1920,6,2)),VALUE(MID('Paste data'!G1920,9,2)))+VALUE(MID('Paste data'!G1920,12,2))/24+VALUE(MID('Paste data'!G1920,15,2))/1440,"")))-(IF(ISNUMBER('Paste data'!E1920),'Paste data'!E1920,IFERROR(DATE(VALUE(LEFT('Paste data'!E1920,4)),VALUE(MID('Paste data'!E1920,6,2)),VALUE(MID('Paste data'!E1920,9,2)))+VALUE(MID('Paste data'!E1920,12,2))/24+VALUE(MID('Paste data'!E1920,15,2))/1440,""))),2)),"")</f>
      </c>
      <c r="G1920" s="10">
        <f>IFERROR(IF('Paste data'!G1920="","",(IF(ISNUMBER('Paste data'!G1920),'Paste data'!G1920,IFERROR(DATE(VALUE(LEFT('Paste data'!G1920,4)),VALUE(MID('Paste data'!G1920,6,2)),VALUE(MID('Paste data'!G1920,9,2)))+VALUE(MID('Paste data'!G1920,12,2))/24+VALUE(MID('Paste data'!G1920,15,2))/1440,"")))-WEEKDAY((IF(ISNUMBER('Paste data'!G1920),'Paste data'!G1920,IFERROR(DATE(VALUE(LEFT('Paste data'!G1920,4)),VALUE(MID('Paste data'!G1920,6,2)),VALUE(MID('Paste data'!G1920,9,2)))+VALUE(MID('Paste data'!G1920,12,2))/24+VALUE(MID('Paste data'!G1920,15,2))/1440,""))),3)),"")</f>
      </c>
    </row>
    <row r="1921" spans="1:7" x14ac:dyDescent="0.25">
      <c r="A1921" s="10">
        <f>IF('Paste data'!A1921="","",'Paste data'!A1921)</f>
      </c>
      <c r="B1921" s="4">
        <f>IF('Paste data'!A1921="","",'Paste data'!D1921)</f>
      </c>
      <c r="C1921" s="4">
        <f>IF('Paste data'!A1921="","",'Paste data'!B1921)</f>
      </c>
      <c r="D1921" s="11">
        <f>IFERROR(IF(OR('Paste data'!E1921="",'Paste data'!F1921=""),"",ROUND((IF(ISNUMBER('Paste data'!F1921),'Paste data'!F1921,IFERROR(DATE(VALUE(LEFT('Paste data'!F1921,4)),VALUE(MID('Paste data'!F1921,6,2)),VALUE(MID('Paste data'!F1921,9,2)))+VALUE(MID('Paste data'!F1921,12,2))/24+VALUE(MID('Paste data'!F1921,15,2))/1440,"")))-(IF(ISNUMBER('Paste data'!E1921),'Paste data'!E1921,IFERROR(DATE(VALUE(LEFT('Paste data'!E1921,4)),VALUE(MID('Paste data'!E1921,6,2)),VALUE(MID('Paste data'!E1921,9,2)))+VALUE(MID('Paste data'!E1921,12,2))/24+VALUE(MID('Paste data'!E1921,15,2))/1440,""))),2)),"")</f>
      </c>
      <c r="E1921" s="11">
        <f>IFERROR(IF(OR('Paste data'!F1921="",'Paste data'!G1921=""),"",ROUND((IF(ISNUMBER('Paste data'!G1921),'Paste data'!G1921,IFERROR(DATE(VALUE(LEFT('Paste data'!G1921,4)),VALUE(MID('Paste data'!G1921,6,2)),VALUE(MID('Paste data'!G1921,9,2)))+VALUE(MID('Paste data'!G1921,12,2))/24+VALUE(MID('Paste data'!G1921,15,2))/1440,"")))-(IF(ISNUMBER('Paste data'!F1921),'Paste data'!F1921,IFERROR(DATE(VALUE(LEFT('Paste data'!F1921,4)),VALUE(MID('Paste data'!F1921,6,2)),VALUE(MID('Paste data'!F1921,9,2)))+VALUE(MID('Paste data'!F1921,12,2))/24+VALUE(MID('Paste data'!F1921,15,2))/1440,""))),2)),"")</f>
      </c>
      <c r="F1921" s="11">
        <f>IFERROR(IF(OR('Paste data'!E1921="",'Paste data'!G1921=""),"",ROUND((IF(ISNUMBER('Paste data'!G1921),'Paste data'!G1921,IFERROR(DATE(VALUE(LEFT('Paste data'!G1921,4)),VALUE(MID('Paste data'!G1921,6,2)),VALUE(MID('Paste data'!G1921,9,2)))+VALUE(MID('Paste data'!G1921,12,2))/24+VALUE(MID('Paste data'!G1921,15,2))/1440,"")))-(IF(ISNUMBER('Paste data'!E1921),'Paste data'!E1921,IFERROR(DATE(VALUE(LEFT('Paste data'!E1921,4)),VALUE(MID('Paste data'!E1921,6,2)),VALUE(MID('Paste data'!E1921,9,2)))+VALUE(MID('Paste data'!E1921,12,2))/24+VALUE(MID('Paste data'!E1921,15,2))/1440,""))),2)),"")</f>
      </c>
      <c r="G1921" s="10">
        <f>IFERROR(IF('Paste data'!G1921="","",(IF(ISNUMBER('Paste data'!G1921),'Paste data'!G1921,IFERROR(DATE(VALUE(LEFT('Paste data'!G1921,4)),VALUE(MID('Paste data'!G1921,6,2)),VALUE(MID('Paste data'!G1921,9,2)))+VALUE(MID('Paste data'!G1921,12,2))/24+VALUE(MID('Paste data'!G1921,15,2))/1440,"")))-WEEKDAY((IF(ISNUMBER('Paste data'!G1921),'Paste data'!G1921,IFERROR(DATE(VALUE(LEFT('Paste data'!G1921,4)),VALUE(MID('Paste data'!G1921,6,2)),VALUE(MID('Paste data'!G1921,9,2)))+VALUE(MID('Paste data'!G1921,12,2))/24+VALUE(MID('Paste data'!G1921,15,2))/1440,""))),3)),"")</f>
      </c>
    </row>
    <row r="1922" spans="1:7" x14ac:dyDescent="0.25">
      <c r="A1922" s="10">
        <f>IF('Paste data'!A1922="","",'Paste data'!A1922)</f>
      </c>
      <c r="B1922" s="4">
        <f>IF('Paste data'!A1922="","",'Paste data'!D1922)</f>
      </c>
      <c r="C1922" s="4">
        <f>IF('Paste data'!A1922="","",'Paste data'!B1922)</f>
      </c>
      <c r="D1922" s="11">
        <f>IFERROR(IF(OR('Paste data'!E1922="",'Paste data'!F1922=""),"",ROUND((IF(ISNUMBER('Paste data'!F1922),'Paste data'!F1922,IFERROR(DATE(VALUE(LEFT('Paste data'!F1922,4)),VALUE(MID('Paste data'!F1922,6,2)),VALUE(MID('Paste data'!F1922,9,2)))+VALUE(MID('Paste data'!F1922,12,2))/24+VALUE(MID('Paste data'!F1922,15,2))/1440,"")))-(IF(ISNUMBER('Paste data'!E1922),'Paste data'!E1922,IFERROR(DATE(VALUE(LEFT('Paste data'!E1922,4)),VALUE(MID('Paste data'!E1922,6,2)),VALUE(MID('Paste data'!E1922,9,2)))+VALUE(MID('Paste data'!E1922,12,2))/24+VALUE(MID('Paste data'!E1922,15,2))/1440,""))),2)),"")</f>
      </c>
      <c r="E1922" s="11">
        <f>IFERROR(IF(OR('Paste data'!F1922="",'Paste data'!G1922=""),"",ROUND((IF(ISNUMBER('Paste data'!G1922),'Paste data'!G1922,IFERROR(DATE(VALUE(LEFT('Paste data'!G1922,4)),VALUE(MID('Paste data'!G1922,6,2)),VALUE(MID('Paste data'!G1922,9,2)))+VALUE(MID('Paste data'!G1922,12,2))/24+VALUE(MID('Paste data'!G1922,15,2))/1440,"")))-(IF(ISNUMBER('Paste data'!F1922),'Paste data'!F1922,IFERROR(DATE(VALUE(LEFT('Paste data'!F1922,4)),VALUE(MID('Paste data'!F1922,6,2)),VALUE(MID('Paste data'!F1922,9,2)))+VALUE(MID('Paste data'!F1922,12,2))/24+VALUE(MID('Paste data'!F1922,15,2))/1440,""))),2)),"")</f>
      </c>
      <c r="F1922" s="11">
        <f>IFERROR(IF(OR('Paste data'!E1922="",'Paste data'!G1922=""),"",ROUND((IF(ISNUMBER('Paste data'!G1922),'Paste data'!G1922,IFERROR(DATE(VALUE(LEFT('Paste data'!G1922,4)),VALUE(MID('Paste data'!G1922,6,2)),VALUE(MID('Paste data'!G1922,9,2)))+VALUE(MID('Paste data'!G1922,12,2))/24+VALUE(MID('Paste data'!G1922,15,2))/1440,"")))-(IF(ISNUMBER('Paste data'!E1922),'Paste data'!E1922,IFERROR(DATE(VALUE(LEFT('Paste data'!E1922,4)),VALUE(MID('Paste data'!E1922,6,2)),VALUE(MID('Paste data'!E1922,9,2)))+VALUE(MID('Paste data'!E1922,12,2))/24+VALUE(MID('Paste data'!E1922,15,2))/1440,""))),2)),"")</f>
      </c>
      <c r="G1922" s="10">
        <f>IFERROR(IF('Paste data'!G1922="","",(IF(ISNUMBER('Paste data'!G1922),'Paste data'!G1922,IFERROR(DATE(VALUE(LEFT('Paste data'!G1922,4)),VALUE(MID('Paste data'!G1922,6,2)),VALUE(MID('Paste data'!G1922,9,2)))+VALUE(MID('Paste data'!G1922,12,2))/24+VALUE(MID('Paste data'!G1922,15,2))/1440,"")))-WEEKDAY((IF(ISNUMBER('Paste data'!G1922),'Paste data'!G1922,IFERROR(DATE(VALUE(LEFT('Paste data'!G1922,4)),VALUE(MID('Paste data'!G1922,6,2)),VALUE(MID('Paste data'!G1922,9,2)))+VALUE(MID('Paste data'!G1922,12,2))/24+VALUE(MID('Paste data'!G1922,15,2))/1440,""))),3)),"")</f>
      </c>
    </row>
    <row r="1923" spans="1:7" x14ac:dyDescent="0.25">
      <c r="A1923" s="10">
        <f>IF('Paste data'!A1923="","",'Paste data'!A1923)</f>
      </c>
      <c r="B1923" s="4">
        <f>IF('Paste data'!A1923="","",'Paste data'!D1923)</f>
      </c>
      <c r="C1923" s="4">
        <f>IF('Paste data'!A1923="","",'Paste data'!B1923)</f>
      </c>
      <c r="D1923" s="11">
        <f>IFERROR(IF(OR('Paste data'!E1923="",'Paste data'!F1923=""),"",ROUND((IF(ISNUMBER('Paste data'!F1923),'Paste data'!F1923,IFERROR(DATE(VALUE(LEFT('Paste data'!F1923,4)),VALUE(MID('Paste data'!F1923,6,2)),VALUE(MID('Paste data'!F1923,9,2)))+VALUE(MID('Paste data'!F1923,12,2))/24+VALUE(MID('Paste data'!F1923,15,2))/1440,"")))-(IF(ISNUMBER('Paste data'!E1923),'Paste data'!E1923,IFERROR(DATE(VALUE(LEFT('Paste data'!E1923,4)),VALUE(MID('Paste data'!E1923,6,2)),VALUE(MID('Paste data'!E1923,9,2)))+VALUE(MID('Paste data'!E1923,12,2))/24+VALUE(MID('Paste data'!E1923,15,2))/1440,""))),2)),"")</f>
      </c>
      <c r="E1923" s="11">
        <f>IFERROR(IF(OR('Paste data'!F1923="",'Paste data'!G1923=""),"",ROUND((IF(ISNUMBER('Paste data'!G1923),'Paste data'!G1923,IFERROR(DATE(VALUE(LEFT('Paste data'!G1923,4)),VALUE(MID('Paste data'!G1923,6,2)),VALUE(MID('Paste data'!G1923,9,2)))+VALUE(MID('Paste data'!G1923,12,2))/24+VALUE(MID('Paste data'!G1923,15,2))/1440,"")))-(IF(ISNUMBER('Paste data'!F1923),'Paste data'!F1923,IFERROR(DATE(VALUE(LEFT('Paste data'!F1923,4)),VALUE(MID('Paste data'!F1923,6,2)),VALUE(MID('Paste data'!F1923,9,2)))+VALUE(MID('Paste data'!F1923,12,2))/24+VALUE(MID('Paste data'!F1923,15,2))/1440,""))),2)),"")</f>
      </c>
      <c r="F1923" s="11">
        <f>IFERROR(IF(OR('Paste data'!E1923="",'Paste data'!G1923=""),"",ROUND((IF(ISNUMBER('Paste data'!G1923),'Paste data'!G1923,IFERROR(DATE(VALUE(LEFT('Paste data'!G1923,4)),VALUE(MID('Paste data'!G1923,6,2)),VALUE(MID('Paste data'!G1923,9,2)))+VALUE(MID('Paste data'!G1923,12,2))/24+VALUE(MID('Paste data'!G1923,15,2))/1440,"")))-(IF(ISNUMBER('Paste data'!E1923),'Paste data'!E1923,IFERROR(DATE(VALUE(LEFT('Paste data'!E1923,4)),VALUE(MID('Paste data'!E1923,6,2)),VALUE(MID('Paste data'!E1923,9,2)))+VALUE(MID('Paste data'!E1923,12,2))/24+VALUE(MID('Paste data'!E1923,15,2))/1440,""))),2)),"")</f>
      </c>
      <c r="G1923" s="10">
        <f>IFERROR(IF('Paste data'!G1923="","",(IF(ISNUMBER('Paste data'!G1923),'Paste data'!G1923,IFERROR(DATE(VALUE(LEFT('Paste data'!G1923,4)),VALUE(MID('Paste data'!G1923,6,2)),VALUE(MID('Paste data'!G1923,9,2)))+VALUE(MID('Paste data'!G1923,12,2))/24+VALUE(MID('Paste data'!G1923,15,2))/1440,"")))-WEEKDAY((IF(ISNUMBER('Paste data'!G1923),'Paste data'!G1923,IFERROR(DATE(VALUE(LEFT('Paste data'!G1923,4)),VALUE(MID('Paste data'!G1923,6,2)),VALUE(MID('Paste data'!G1923,9,2)))+VALUE(MID('Paste data'!G1923,12,2))/24+VALUE(MID('Paste data'!G1923,15,2))/1440,""))),3)),"")</f>
      </c>
    </row>
    <row r="1924" spans="1:7" x14ac:dyDescent="0.25">
      <c r="A1924" s="10">
        <f>IF('Paste data'!A1924="","",'Paste data'!A1924)</f>
      </c>
      <c r="B1924" s="4">
        <f>IF('Paste data'!A1924="","",'Paste data'!D1924)</f>
      </c>
      <c r="C1924" s="4">
        <f>IF('Paste data'!A1924="","",'Paste data'!B1924)</f>
      </c>
      <c r="D1924" s="11">
        <f>IFERROR(IF(OR('Paste data'!E1924="",'Paste data'!F1924=""),"",ROUND((IF(ISNUMBER('Paste data'!F1924),'Paste data'!F1924,IFERROR(DATE(VALUE(LEFT('Paste data'!F1924,4)),VALUE(MID('Paste data'!F1924,6,2)),VALUE(MID('Paste data'!F1924,9,2)))+VALUE(MID('Paste data'!F1924,12,2))/24+VALUE(MID('Paste data'!F1924,15,2))/1440,"")))-(IF(ISNUMBER('Paste data'!E1924),'Paste data'!E1924,IFERROR(DATE(VALUE(LEFT('Paste data'!E1924,4)),VALUE(MID('Paste data'!E1924,6,2)),VALUE(MID('Paste data'!E1924,9,2)))+VALUE(MID('Paste data'!E1924,12,2))/24+VALUE(MID('Paste data'!E1924,15,2))/1440,""))),2)),"")</f>
      </c>
      <c r="E1924" s="11">
        <f>IFERROR(IF(OR('Paste data'!F1924="",'Paste data'!G1924=""),"",ROUND((IF(ISNUMBER('Paste data'!G1924),'Paste data'!G1924,IFERROR(DATE(VALUE(LEFT('Paste data'!G1924,4)),VALUE(MID('Paste data'!G1924,6,2)),VALUE(MID('Paste data'!G1924,9,2)))+VALUE(MID('Paste data'!G1924,12,2))/24+VALUE(MID('Paste data'!G1924,15,2))/1440,"")))-(IF(ISNUMBER('Paste data'!F1924),'Paste data'!F1924,IFERROR(DATE(VALUE(LEFT('Paste data'!F1924,4)),VALUE(MID('Paste data'!F1924,6,2)),VALUE(MID('Paste data'!F1924,9,2)))+VALUE(MID('Paste data'!F1924,12,2))/24+VALUE(MID('Paste data'!F1924,15,2))/1440,""))),2)),"")</f>
      </c>
      <c r="F1924" s="11">
        <f>IFERROR(IF(OR('Paste data'!E1924="",'Paste data'!G1924=""),"",ROUND((IF(ISNUMBER('Paste data'!G1924),'Paste data'!G1924,IFERROR(DATE(VALUE(LEFT('Paste data'!G1924,4)),VALUE(MID('Paste data'!G1924,6,2)),VALUE(MID('Paste data'!G1924,9,2)))+VALUE(MID('Paste data'!G1924,12,2))/24+VALUE(MID('Paste data'!G1924,15,2))/1440,"")))-(IF(ISNUMBER('Paste data'!E1924),'Paste data'!E1924,IFERROR(DATE(VALUE(LEFT('Paste data'!E1924,4)),VALUE(MID('Paste data'!E1924,6,2)),VALUE(MID('Paste data'!E1924,9,2)))+VALUE(MID('Paste data'!E1924,12,2))/24+VALUE(MID('Paste data'!E1924,15,2))/1440,""))),2)),"")</f>
      </c>
      <c r="G1924" s="10">
        <f>IFERROR(IF('Paste data'!G1924="","",(IF(ISNUMBER('Paste data'!G1924),'Paste data'!G1924,IFERROR(DATE(VALUE(LEFT('Paste data'!G1924,4)),VALUE(MID('Paste data'!G1924,6,2)),VALUE(MID('Paste data'!G1924,9,2)))+VALUE(MID('Paste data'!G1924,12,2))/24+VALUE(MID('Paste data'!G1924,15,2))/1440,"")))-WEEKDAY((IF(ISNUMBER('Paste data'!G1924),'Paste data'!G1924,IFERROR(DATE(VALUE(LEFT('Paste data'!G1924,4)),VALUE(MID('Paste data'!G1924,6,2)),VALUE(MID('Paste data'!G1924,9,2)))+VALUE(MID('Paste data'!G1924,12,2))/24+VALUE(MID('Paste data'!G1924,15,2))/1440,""))),3)),"")</f>
      </c>
    </row>
    <row r="1925" spans="1:7" x14ac:dyDescent="0.25">
      <c r="A1925" s="10">
        <f>IF('Paste data'!A1925="","",'Paste data'!A1925)</f>
      </c>
      <c r="B1925" s="4">
        <f>IF('Paste data'!A1925="","",'Paste data'!D1925)</f>
      </c>
      <c r="C1925" s="4">
        <f>IF('Paste data'!A1925="","",'Paste data'!B1925)</f>
      </c>
      <c r="D1925" s="11">
        <f>IFERROR(IF(OR('Paste data'!E1925="",'Paste data'!F1925=""),"",ROUND((IF(ISNUMBER('Paste data'!F1925),'Paste data'!F1925,IFERROR(DATE(VALUE(LEFT('Paste data'!F1925,4)),VALUE(MID('Paste data'!F1925,6,2)),VALUE(MID('Paste data'!F1925,9,2)))+VALUE(MID('Paste data'!F1925,12,2))/24+VALUE(MID('Paste data'!F1925,15,2))/1440,"")))-(IF(ISNUMBER('Paste data'!E1925),'Paste data'!E1925,IFERROR(DATE(VALUE(LEFT('Paste data'!E1925,4)),VALUE(MID('Paste data'!E1925,6,2)),VALUE(MID('Paste data'!E1925,9,2)))+VALUE(MID('Paste data'!E1925,12,2))/24+VALUE(MID('Paste data'!E1925,15,2))/1440,""))),2)),"")</f>
      </c>
      <c r="E1925" s="11">
        <f>IFERROR(IF(OR('Paste data'!F1925="",'Paste data'!G1925=""),"",ROUND((IF(ISNUMBER('Paste data'!G1925),'Paste data'!G1925,IFERROR(DATE(VALUE(LEFT('Paste data'!G1925,4)),VALUE(MID('Paste data'!G1925,6,2)),VALUE(MID('Paste data'!G1925,9,2)))+VALUE(MID('Paste data'!G1925,12,2))/24+VALUE(MID('Paste data'!G1925,15,2))/1440,"")))-(IF(ISNUMBER('Paste data'!F1925),'Paste data'!F1925,IFERROR(DATE(VALUE(LEFT('Paste data'!F1925,4)),VALUE(MID('Paste data'!F1925,6,2)),VALUE(MID('Paste data'!F1925,9,2)))+VALUE(MID('Paste data'!F1925,12,2))/24+VALUE(MID('Paste data'!F1925,15,2))/1440,""))),2)),"")</f>
      </c>
      <c r="F1925" s="11">
        <f>IFERROR(IF(OR('Paste data'!E1925="",'Paste data'!G1925=""),"",ROUND((IF(ISNUMBER('Paste data'!G1925),'Paste data'!G1925,IFERROR(DATE(VALUE(LEFT('Paste data'!G1925,4)),VALUE(MID('Paste data'!G1925,6,2)),VALUE(MID('Paste data'!G1925,9,2)))+VALUE(MID('Paste data'!G1925,12,2))/24+VALUE(MID('Paste data'!G1925,15,2))/1440,"")))-(IF(ISNUMBER('Paste data'!E1925),'Paste data'!E1925,IFERROR(DATE(VALUE(LEFT('Paste data'!E1925,4)),VALUE(MID('Paste data'!E1925,6,2)),VALUE(MID('Paste data'!E1925,9,2)))+VALUE(MID('Paste data'!E1925,12,2))/24+VALUE(MID('Paste data'!E1925,15,2))/1440,""))),2)),"")</f>
      </c>
      <c r="G1925" s="10">
        <f>IFERROR(IF('Paste data'!G1925="","",(IF(ISNUMBER('Paste data'!G1925),'Paste data'!G1925,IFERROR(DATE(VALUE(LEFT('Paste data'!G1925,4)),VALUE(MID('Paste data'!G1925,6,2)),VALUE(MID('Paste data'!G1925,9,2)))+VALUE(MID('Paste data'!G1925,12,2))/24+VALUE(MID('Paste data'!G1925,15,2))/1440,"")))-WEEKDAY((IF(ISNUMBER('Paste data'!G1925),'Paste data'!G1925,IFERROR(DATE(VALUE(LEFT('Paste data'!G1925,4)),VALUE(MID('Paste data'!G1925,6,2)),VALUE(MID('Paste data'!G1925,9,2)))+VALUE(MID('Paste data'!G1925,12,2))/24+VALUE(MID('Paste data'!G1925,15,2))/1440,""))),3)),"")</f>
      </c>
    </row>
    <row r="1926" spans="1:7" x14ac:dyDescent="0.25">
      <c r="A1926" s="10">
        <f>IF('Paste data'!A1926="","",'Paste data'!A1926)</f>
      </c>
      <c r="B1926" s="4">
        <f>IF('Paste data'!A1926="","",'Paste data'!D1926)</f>
      </c>
      <c r="C1926" s="4">
        <f>IF('Paste data'!A1926="","",'Paste data'!B1926)</f>
      </c>
      <c r="D1926" s="11">
        <f>IFERROR(IF(OR('Paste data'!E1926="",'Paste data'!F1926=""),"",ROUND((IF(ISNUMBER('Paste data'!F1926),'Paste data'!F1926,IFERROR(DATE(VALUE(LEFT('Paste data'!F1926,4)),VALUE(MID('Paste data'!F1926,6,2)),VALUE(MID('Paste data'!F1926,9,2)))+VALUE(MID('Paste data'!F1926,12,2))/24+VALUE(MID('Paste data'!F1926,15,2))/1440,"")))-(IF(ISNUMBER('Paste data'!E1926),'Paste data'!E1926,IFERROR(DATE(VALUE(LEFT('Paste data'!E1926,4)),VALUE(MID('Paste data'!E1926,6,2)),VALUE(MID('Paste data'!E1926,9,2)))+VALUE(MID('Paste data'!E1926,12,2))/24+VALUE(MID('Paste data'!E1926,15,2))/1440,""))),2)),"")</f>
      </c>
      <c r="E1926" s="11">
        <f>IFERROR(IF(OR('Paste data'!F1926="",'Paste data'!G1926=""),"",ROUND((IF(ISNUMBER('Paste data'!G1926),'Paste data'!G1926,IFERROR(DATE(VALUE(LEFT('Paste data'!G1926,4)),VALUE(MID('Paste data'!G1926,6,2)),VALUE(MID('Paste data'!G1926,9,2)))+VALUE(MID('Paste data'!G1926,12,2))/24+VALUE(MID('Paste data'!G1926,15,2))/1440,"")))-(IF(ISNUMBER('Paste data'!F1926),'Paste data'!F1926,IFERROR(DATE(VALUE(LEFT('Paste data'!F1926,4)),VALUE(MID('Paste data'!F1926,6,2)),VALUE(MID('Paste data'!F1926,9,2)))+VALUE(MID('Paste data'!F1926,12,2))/24+VALUE(MID('Paste data'!F1926,15,2))/1440,""))),2)),"")</f>
      </c>
      <c r="F1926" s="11">
        <f>IFERROR(IF(OR('Paste data'!E1926="",'Paste data'!G1926=""),"",ROUND((IF(ISNUMBER('Paste data'!G1926),'Paste data'!G1926,IFERROR(DATE(VALUE(LEFT('Paste data'!G1926,4)),VALUE(MID('Paste data'!G1926,6,2)),VALUE(MID('Paste data'!G1926,9,2)))+VALUE(MID('Paste data'!G1926,12,2))/24+VALUE(MID('Paste data'!G1926,15,2))/1440,"")))-(IF(ISNUMBER('Paste data'!E1926),'Paste data'!E1926,IFERROR(DATE(VALUE(LEFT('Paste data'!E1926,4)),VALUE(MID('Paste data'!E1926,6,2)),VALUE(MID('Paste data'!E1926,9,2)))+VALUE(MID('Paste data'!E1926,12,2))/24+VALUE(MID('Paste data'!E1926,15,2))/1440,""))),2)),"")</f>
      </c>
      <c r="G1926" s="10">
        <f>IFERROR(IF('Paste data'!G1926="","",(IF(ISNUMBER('Paste data'!G1926),'Paste data'!G1926,IFERROR(DATE(VALUE(LEFT('Paste data'!G1926,4)),VALUE(MID('Paste data'!G1926,6,2)),VALUE(MID('Paste data'!G1926,9,2)))+VALUE(MID('Paste data'!G1926,12,2))/24+VALUE(MID('Paste data'!G1926,15,2))/1440,"")))-WEEKDAY((IF(ISNUMBER('Paste data'!G1926),'Paste data'!G1926,IFERROR(DATE(VALUE(LEFT('Paste data'!G1926,4)),VALUE(MID('Paste data'!G1926,6,2)),VALUE(MID('Paste data'!G1926,9,2)))+VALUE(MID('Paste data'!G1926,12,2))/24+VALUE(MID('Paste data'!G1926,15,2))/1440,""))),3)),"")</f>
      </c>
    </row>
    <row r="1927" spans="1:7" x14ac:dyDescent="0.25">
      <c r="A1927" s="10">
        <f>IF('Paste data'!A1927="","",'Paste data'!A1927)</f>
      </c>
      <c r="B1927" s="4">
        <f>IF('Paste data'!A1927="","",'Paste data'!D1927)</f>
      </c>
      <c r="C1927" s="4">
        <f>IF('Paste data'!A1927="","",'Paste data'!B1927)</f>
      </c>
      <c r="D1927" s="11">
        <f>IFERROR(IF(OR('Paste data'!E1927="",'Paste data'!F1927=""),"",ROUND((IF(ISNUMBER('Paste data'!F1927),'Paste data'!F1927,IFERROR(DATE(VALUE(LEFT('Paste data'!F1927,4)),VALUE(MID('Paste data'!F1927,6,2)),VALUE(MID('Paste data'!F1927,9,2)))+VALUE(MID('Paste data'!F1927,12,2))/24+VALUE(MID('Paste data'!F1927,15,2))/1440,"")))-(IF(ISNUMBER('Paste data'!E1927),'Paste data'!E1927,IFERROR(DATE(VALUE(LEFT('Paste data'!E1927,4)),VALUE(MID('Paste data'!E1927,6,2)),VALUE(MID('Paste data'!E1927,9,2)))+VALUE(MID('Paste data'!E1927,12,2))/24+VALUE(MID('Paste data'!E1927,15,2))/1440,""))),2)),"")</f>
      </c>
      <c r="E1927" s="11">
        <f>IFERROR(IF(OR('Paste data'!F1927="",'Paste data'!G1927=""),"",ROUND((IF(ISNUMBER('Paste data'!G1927),'Paste data'!G1927,IFERROR(DATE(VALUE(LEFT('Paste data'!G1927,4)),VALUE(MID('Paste data'!G1927,6,2)),VALUE(MID('Paste data'!G1927,9,2)))+VALUE(MID('Paste data'!G1927,12,2))/24+VALUE(MID('Paste data'!G1927,15,2))/1440,"")))-(IF(ISNUMBER('Paste data'!F1927),'Paste data'!F1927,IFERROR(DATE(VALUE(LEFT('Paste data'!F1927,4)),VALUE(MID('Paste data'!F1927,6,2)),VALUE(MID('Paste data'!F1927,9,2)))+VALUE(MID('Paste data'!F1927,12,2))/24+VALUE(MID('Paste data'!F1927,15,2))/1440,""))),2)),"")</f>
      </c>
      <c r="F1927" s="11">
        <f>IFERROR(IF(OR('Paste data'!E1927="",'Paste data'!G1927=""),"",ROUND((IF(ISNUMBER('Paste data'!G1927),'Paste data'!G1927,IFERROR(DATE(VALUE(LEFT('Paste data'!G1927,4)),VALUE(MID('Paste data'!G1927,6,2)),VALUE(MID('Paste data'!G1927,9,2)))+VALUE(MID('Paste data'!G1927,12,2))/24+VALUE(MID('Paste data'!G1927,15,2))/1440,"")))-(IF(ISNUMBER('Paste data'!E1927),'Paste data'!E1927,IFERROR(DATE(VALUE(LEFT('Paste data'!E1927,4)),VALUE(MID('Paste data'!E1927,6,2)),VALUE(MID('Paste data'!E1927,9,2)))+VALUE(MID('Paste data'!E1927,12,2))/24+VALUE(MID('Paste data'!E1927,15,2))/1440,""))),2)),"")</f>
      </c>
      <c r="G1927" s="10">
        <f>IFERROR(IF('Paste data'!G1927="","",(IF(ISNUMBER('Paste data'!G1927),'Paste data'!G1927,IFERROR(DATE(VALUE(LEFT('Paste data'!G1927,4)),VALUE(MID('Paste data'!G1927,6,2)),VALUE(MID('Paste data'!G1927,9,2)))+VALUE(MID('Paste data'!G1927,12,2))/24+VALUE(MID('Paste data'!G1927,15,2))/1440,"")))-WEEKDAY((IF(ISNUMBER('Paste data'!G1927),'Paste data'!G1927,IFERROR(DATE(VALUE(LEFT('Paste data'!G1927,4)),VALUE(MID('Paste data'!G1927,6,2)),VALUE(MID('Paste data'!G1927,9,2)))+VALUE(MID('Paste data'!G1927,12,2))/24+VALUE(MID('Paste data'!G1927,15,2))/1440,""))),3)),"")</f>
      </c>
    </row>
    <row r="1928" spans="1:7" x14ac:dyDescent="0.25">
      <c r="A1928" s="10">
        <f>IF('Paste data'!A1928="","",'Paste data'!A1928)</f>
      </c>
      <c r="B1928" s="4">
        <f>IF('Paste data'!A1928="","",'Paste data'!D1928)</f>
      </c>
      <c r="C1928" s="4">
        <f>IF('Paste data'!A1928="","",'Paste data'!B1928)</f>
      </c>
      <c r="D1928" s="11">
        <f>IFERROR(IF(OR('Paste data'!E1928="",'Paste data'!F1928=""),"",ROUND((IF(ISNUMBER('Paste data'!F1928),'Paste data'!F1928,IFERROR(DATE(VALUE(LEFT('Paste data'!F1928,4)),VALUE(MID('Paste data'!F1928,6,2)),VALUE(MID('Paste data'!F1928,9,2)))+VALUE(MID('Paste data'!F1928,12,2))/24+VALUE(MID('Paste data'!F1928,15,2))/1440,"")))-(IF(ISNUMBER('Paste data'!E1928),'Paste data'!E1928,IFERROR(DATE(VALUE(LEFT('Paste data'!E1928,4)),VALUE(MID('Paste data'!E1928,6,2)),VALUE(MID('Paste data'!E1928,9,2)))+VALUE(MID('Paste data'!E1928,12,2))/24+VALUE(MID('Paste data'!E1928,15,2))/1440,""))),2)),"")</f>
      </c>
      <c r="E1928" s="11">
        <f>IFERROR(IF(OR('Paste data'!F1928="",'Paste data'!G1928=""),"",ROUND((IF(ISNUMBER('Paste data'!G1928),'Paste data'!G1928,IFERROR(DATE(VALUE(LEFT('Paste data'!G1928,4)),VALUE(MID('Paste data'!G1928,6,2)),VALUE(MID('Paste data'!G1928,9,2)))+VALUE(MID('Paste data'!G1928,12,2))/24+VALUE(MID('Paste data'!G1928,15,2))/1440,"")))-(IF(ISNUMBER('Paste data'!F1928),'Paste data'!F1928,IFERROR(DATE(VALUE(LEFT('Paste data'!F1928,4)),VALUE(MID('Paste data'!F1928,6,2)),VALUE(MID('Paste data'!F1928,9,2)))+VALUE(MID('Paste data'!F1928,12,2))/24+VALUE(MID('Paste data'!F1928,15,2))/1440,""))),2)),"")</f>
      </c>
      <c r="F1928" s="11">
        <f>IFERROR(IF(OR('Paste data'!E1928="",'Paste data'!G1928=""),"",ROUND((IF(ISNUMBER('Paste data'!G1928),'Paste data'!G1928,IFERROR(DATE(VALUE(LEFT('Paste data'!G1928,4)),VALUE(MID('Paste data'!G1928,6,2)),VALUE(MID('Paste data'!G1928,9,2)))+VALUE(MID('Paste data'!G1928,12,2))/24+VALUE(MID('Paste data'!G1928,15,2))/1440,"")))-(IF(ISNUMBER('Paste data'!E1928),'Paste data'!E1928,IFERROR(DATE(VALUE(LEFT('Paste data'!E1928,4)),VALUE(MID('Paste data'!E1928,6,2)),VALUE(MID('Paste data'!E1928,9,2)))+VALUE(MID('Paste data'!E1928,12,2))/24+VALUE(MID('Paste data'!E1928,15,2))/1440,""))),2)),"")</f>
      </c>
      <c r="G1928" s="10">
        <f>IFERROR(IF('Paste data'!G1928="","",(IF(ISNUMBER('Paste data'!G1928),'Paste data'!G1928,IFERROR(DATE(VALUE(LEFT('Paste data'!G1928,4)),VALUE(MID('Paste data'!G1928,6,2)),VALUE(MID('Paste data'!G1928,9,2)))+VALUE(MID('Paste data'!G1928,12,2))/24+VALUE(MID('Paste data'!G1928,15,2))/1440,"")))-WEEKDAY((IF(ISNUMBER('Paste data'!G1928),'Paste data'!G1928,IFERROR(DATE(VALUE(LEFT('Paste data'!G1928,4)),VALUE(MID('Paste data'!G1928,6,2)),VALUE(MID('Paste data'!G1928,9,2)))+VALUE(MID('Paste data'!G1928,12,2))/24+VALUE(MID('Paste data'!G1928,15,2))/1440,""))),3)),"")</f>
      </c>
    </row>
    <row r="1929" spans="1:7" x14ac:dyDescent="0.25">
      <c r="A1929" s="10">
        <f>IF('Paste data'!A1929="","",'Paste data'!A1929)</f>
      </c>
      <c r="B1929" s="4">
        <f>IF('Paste data'!A1929="","",'Paste data'!D1929)</f>
      </c>
      <c r="C1929" s="4">
        <f>IF('Paste data'!A1929="","",'Paste data'!B1929)</f>
      </c>
      <c r="D1929" s="11">
        <f>IFERROR(IF(OR('Paste data'!E1929="",'Paste data'!F1929=""),"",ROUND((IF(ISNUMBER('Paste data'!F1929),'Paste data'!F1929,IFERROR(DATE(VALUE(LEFT('Paste data'!F1929,4)),VALUE(MID('Paste data'!F1929,6,2)),VALUE(MID('Paste data'!F1929,9,2)))+VALUE(MID('Paste data'!F1929,12,2))/24+VALUE(MID('Paste data'!F1929,15,2))/1440,"")))-(IF(ISNUMBER('Paste data'!E1929),'Paste data'!E1929,IFERROR(DATE(VALUE(LEFT('Paste data'!E1929,4)),VALUE(MID('Paste data'!E1929,6,2)),VALUE(MID('Paste data'!E1929,9,2)))+VALUE(MID('Paste data'!E1929,12,2))/24+VALUE(MID('Paste data'!E1929,15,2))/1440,""))),2)),"")</f>
      </c>
      <c r="E1929" s="11">
        <f>IFERROR(IF(OR('Paste data'!F1929="",'Paste data'!G1929=""),"",ROUND((IF(ISNUMBER('Paste data'!G1929),'Paste data'!G1929,IFERROR(DATE(VALUE(LEFT('Paste data'!G1929,4)),VALUE(MID('Paste data'!G1929,6,2)),VALUE(MID('Paste data'!G1929,9,2)))+VALUE(MID('Paste data'!G1929,12,2))/24+VALUE(MID('Paste data'!G1929,15,2))/1440,"")))-(IF(ISNUMBER('Paste data'!F1929),'Paste data'!F1929,IFERROR(DATE(VALUE(LEFT('Paste data'!F1929,4)),VALUE(MID('Paste data'!F1929,6,2)),VALUE(MID('Paste data'!F1929,9,2)))+VALUE(MID('Paste data'!F1929,12,2))/24+VALUE(MID('Paste data'!F1929,15,2))/1440,""))),2)),"")</f>
      </c>
      <c r="F1929" s="11">
        <f>IFERROR(IF(OR('Paste data'!E1929="",'Paste data'!G1929=""),"",ROUND((IF(ISNUMBER('Paste data'!G1929),'Paste data'!G1929,IFERROR(DATE(VALUE(LEFT('Paste data'!G1929,4)),VALUE(MID('Paste data'!G1929,6,2)),VALUE(MID('Paste data'!G1929,9,2)))+VALUE(MID('Paste data'!G1929,12,2))/24+VALUE(MID('Paste data'!G1929,15,2))/1440,"")))-(IF(ISNUMBER('Paste data'!E1929),'Paste data'!E1929,IFERROR(DATE(VALUE(LEFT('Paste data'!E1929,4)),VALUE(MID('Paste data'!E1929,6,2)),VALUE(MID('Paste data'!E1929,9,2)))+VALUE(MID('Paste data'!E1929,12,2))/24+VALUE(MID('Paste data'!E1929,15,2))/1440,""))),2)),"")</f>
      </c>
      <c r="G1929" s="10">
        <f>IFERROR(IF('Paste data'!G1929="","",(IF(ISNUMBER('Paste data'!G1929),'Paste data'!G1929,IFERROR(DATE(VALUE(LEFT('Paste data'!G1929,4)),VALUE(MID('Paste data'!G1929,6,2)),VALUE(MID('Paste data'!G1929,9,2)))+VALUE(MID('Paste data'!G1929,12,2))/24+VALUE(MID('Paste data'!G1929,15,2))/1440,"")))-WEEKDAY((IF(ISNUMBER('Paste data'!G1929),'Paste data'!G1929,IFERROR(DATE(VALUE(LEFT('Paste data'!G1929,4)),VALUE(MID('Paste data'!G1929,6,2)),VALUE(MID('Paste data'!G1929,9,2)))+VALUE(MID('Paste data'!G1929,12,2))/24+VALUE(MID('Paste data'!G1929,15,2))/1440,""))),3)),"")</f>
      </c>
    </row>
    <row r="1930" spans="1:7" x14ac:dyDescent="0.25">
      <c r="A1930" s="10">
        <f>IF('Paste data'!A1930="","",'Paste data'!A1930)</f>
      </c>
      <c r="B1930" s="4">
        <f>IF('Paste data'!A1930="","",'Paste data'!D1930)</f>
      </c>
      <c r="C1930" s="4">
        <f>IF('Paste data'!A1930="","",'Paste data'!B1930)</f>
      </c>
      <c r="D1930" s="11">
        <f>IFERROR(IF(OR('Paste data'!E1930="",'Paste data'!F1930=""),"",ROUND((IF(ISNUMBER('Paste data'!F1930),'Paste data'!F1930,IFERROR(DATE(VALUE(LEFT('Paste data'!F1930,4)),VALUE(MID('Paste data'!F1930,6,2)),VALUE(MID('Paste data'!F1930,9,2)))+VALUE(MID('Paste data'!F1930,12,2))/24+VALUE(MID('Paste data'!F1930,15,2))/1440,"")))-(IF(ISNUMBER('Paste data'!E1930),'Paste data'!E1930,IFERROR(DATE(VALUE(LEFT('Paste data'!E1930,4)),VALUE(MID('Paste data'!E1930,6,2)),VALUE(MID('Paste data'!E1930,9,2)))+VALUE(MID('Paste data'!E1930,12,2))/24+VALUE(MID('Paste data'!E1930,15,2))/1440,""))),2)),"")</f>
      </c>
      <c r="E1930" s="11">
        <f>IFERROR(IF(OR('Paste data'!F1930="",'Paste data'!G1930=""),"",ROUND((IF(ISNUMBER('Paste data'!G1930),'Paste data'!G1930,IFERROR(DATE(VALUE(LEFT('Paste data'!G1930,4)),VALUE(MID('Paste data'!G1930,6,2)),VALUE(MID('Paste data'!G1930,9,2)))+VALUE(MID('Paste data'!G1930,12,2))/24+VALUE(MID('Paste data'!G1930,15,2))/1440,"")))-(IF(ISNUMBER('Paste data'!F1930),'Paste data'!F1930,IFERROR(DATE(VALUE(LEFT('Paste data'!F1930,4)),VALUE(MID('Paste data'!F1930,6,2)),VALUE(MID('Paste data'!F1930,9,2)))+VALUE(MID('Paste data'!F1930,12,2))/24+VALUE(MID('Paste data'!F1930,15,2))/1440,""))),2)),"")</f>
      </c>
      <c r="F1930" s="11">
        <f>IFERROR(IF(OR('Paste data'!E1930="",'Paste data'!G1930=""),"",ROUND((IF(ISNUMBER('Paste data'!G1930),'Paste data'!G1930,IFERROR(DATE(VALUE(LEFT('Paste data'!G1930,4)),VALUE(MID('Paste data'!G1930,6,2)),VALUE(MID('Paste data'!G1930,9,2)))+VALUE(MID('Paste data'!G1930,12,2))/24+VALUE(MID('Paste data'!G1930,15,2))/1440,"")))-(IF(ISNUMBER('Paste data'!E1930),'Paste data'!E1930,IFERROR(DATE(VALUE(LEFT('Paste data'!E1930,4)),VALUE(MID('Paste data'!E1930,6,2)),VALUE(MID('Paste data'!E1930,9,2)))+VALUE(MID('Paste data'!E1930,12,2))/24+VALUE(MID('Paste data'!E1930,15,2))/1440,""))),2)),"")</f>
      </c>
      <c r="G1930" s="10">
        <f>IFERROR(IF('Paste data'!G1930="","",(IF(ISNUMBER('Paste data'!G1930),'Paste data'!G1930,IFERROR(DATE(VALUE(LEFT('Paste data'!G1930,4)),VALUE(MID('Paste data'!G1930,6,2)),VALUE(MID('Paste data'!G1930,9,2)))+VALUE(MID('Paste data'!G1930,12,2))/24+VALUE(MID('Paste data'!G1930,15,2))/1440,"")))-WEEKDAY((IF(ISNUMBER('Paste data'!G1930),'Paste data'!G1930,IFERROR(DATE(VALUE(LEFT('Paste data'!G1930,4)),VALUE(MID('Paste data'!G1930,6,2)),VALUE(MID('Paste data'!G1930,9,2)))+VALUE(MID('Paste data'!G1930,12,2))/24+VALUE(MID('Paste data'!G1930,15,2))/1440,""))),3)),"")</f>
      </c>
    </row>
    <row r="1931" spans="1:7" x14ac:dyDescent="0.25">
      <c r="A1931" s="10">
        <f>IF('Paste data'!A1931="","",'Paste data'!A1931)</f>
      </c>
      <c r="B1931" s="4">
        <f>IF('Paste data'!A1931="","",'Paste data'!D1931)</f>
      </c>
      <c r="C1931" s="4">
        <f>IF('Paste data'!A1931="","",'Paste data'!B1931)</f>
      </c>
      <c r="D1931" s="11">
        <f>IFERROR(IF(OR('Paste data'!E1931="",'Paste data'!F1931=""),"",ROUND((IF(ISNUMBER('Paste data'!F1931),'Paste data'!F1931,IFERROR(DATE(VALUE(LEFT('Paste data'!F1931,4)),VALUE(MID('Paste data'!F1931,6,2)),VALUE(MID('Paste data'!F1931,9,2)))+VALUE(MID('Paste data'!F1931,12,2))/24+VALUE(MID('Paste data'!F1931,15,2))/1440,"")))-(IF(ISNUMBER('Paste data'!E1931),'Paste data'!E1931,IFERROR(DATE(VALUE(LEFT('Paste data'!E1931,4)),VALUE(MID('Paste data'!E1931,6,2)),VALUE(MID('Paste data'!E1931,9,2)))+VALUE(MID('Paste data'!E1931,12,2))/24+VALUE(MID('Paste data'!E1931,15,2))/1440,""))),2)),"")</f>
      </c>
      <c r="E1931" s="11">
        <f>IFERROR(IF(OR('Paste data'!F1931="",'Paste data'!G1931=""),"",ROUND((IF(ISNUMBER('Paste data'!G1931),'Paste data'!G1931,IFERROR(DATE(VALUE(LEFT('Paste data'!G1931,4)),VALUE(MID('Paste data'!G1931,6,2)),VALUE(MID('Paste data'!G1931,9,2)))+VALUE(MID('Paste data'!G1931,12,2))/24+VALUE(MID('Paste data'!G1931,15,2))/1440,"")))-(IF(ISNUMBER('Paste data'!F1931),'Paste data'!F1931,IFERROR(DATE(VALUE(LEFT('Paste data'!F1931,4)),VALUE(MID('Paste data'!F1931,6,2)),VALUE(MID('Paste data'!F1931,9,2)))+VALUE(MID('Paste data'!F1931,12,2))/24+VALUE(MID('Paste data'!F1931,15,2))/1440,""))),2)),"")</f>
      </c>
      <c r="F1931" s="11">
        <f>IFERROR(IF(OR('Paste data'!E1931="",'Paste data'!G1931=""),"",ROUND((IF(ISNUMBER('Paste data'!G1931),'Paste data'!G1931,IFERROR(DATE(VALUE(LEFT('Paste data'!G1931,4)),VALUE(MID('Paste data'!G1931,6,2)),VALUE(MID('Paste data'!G1931,9,2)))+VALUE(MID('Paste data'!G1931,12,2))/24+VALUE(MID('Paste data'!G1931,15,2))/1440,"")))-(IF(ISNUMBER('Paste data'!E1931),'Paste data'!E1931,IFERROR(DATE(VALUE(LEFT('Paste data'!E1931,4)),VALUE(MID('Paste data'!E1931,6,2)),VALUE(MID('Paste data'!E1931,9,2)))+VALUE(MID('Paste data'!E1931,12,2))/24+VALUE(MID('Paste data'!E1931,15,2))/1440,""))),2)),"")</f>
      </c>
      <c r="G1931" s="10">
        <f>IFERROR(IF('Paste data'!G1931="","",(IF(ISNUMBER('Paste data'!G1931),'Paste data'!G1931,IFERROR(DATE(VALUE(LEFT('Paste data'!G1931,4)),VALUE(MID('Paste data'!G1931,6,2)),VALUE(MID('Paste data'!G1931,9,2)))+VALUE(MID('Paste data'!G1931,12,2))/24+VALUE(MID('Paste data'!G1931,15,2))/1440,"")))-WEEKDAY((IF(ISNUMBER('Paste data'!G1931),'Paste data'!G1931,IFERROR(DATE(VALUE(LEFT('Paste data'!G1931,4)),VALUE(MID('Paste data'!G1931,6,2)),VALUE(MID('Paste data'!G1931,9,2)))+VALUE(MID('Paste data'!G1931,12,2))/24+VALUE(MID('Paste data'!G1931,15,2))/1440,""))),3)),"")</f>
      </c>
    </row>
    <row r="1932" spans="1:7" x14ac:dyDescent="0.25">
      <c r="A1932" s="10">
        <f>IF('Paste data'!A1932="","",'Paste data'!A1932)</f>
      </c>
      <c r="B1932" s="4">
        <f>IF('Paste data'!A1932="","",'Paste data'!D1932)</f>
      </c>
      <c r="C1932" s="4">
        <f>IF('Paste data'!A1932="","",'Paste data'!B1932)</f>
      </c>
      <c r="D1932" s="11">
        <f>IFERROR(IF(OR('Paste data'!E1932="",'Paste data'!F1932=""),"",ROUND((IF(ISNUMBER('Paste data'!F1932),'Paste data'!F1932,IFERROR(DATE(VALUE(LEFT('Paste data'!F1932,4)),VALUE(MID('Paste data'!F1932,6,2)),VALUE(MID('Paste data'!F1932,9,2)))+VALUE(MID('Paste data'!F1932,12,2))/24+VALUE(MID('Paste data'!F1932,15,2))/1440,"")))-(IF(ISNUMBER('Paste data'!E1932),'Paste data'!E1932,IFERROR(DATE(VALUE(LEFT('Paste data'!E1932,4)),VALUE(MID('Paste data'!E1932,6,2)),VALUE(MID('Paste data'!E1932,9,2)))+VALUE(MID('Paste data'!E1932,12,2))/24+VALUE(MID('Paste data'!E1932,15,2))/1440,""))),2)),"")</f>
      </c>
      <c r="E1932" s="11">
        <f>IFERROR(IF(OR('Paste data'!F1932="",'Paste data'!G1932=""),"",ROUND((IF(ISNUMBER('Paste data'!G1932),'Paste data'!G1932,IFERROR(DATE(VALUE(LEFT('Paste data'!G1932,4)),VALUE(MID('Paste data'!G1932,6,2)),VALUE(MID('Paste data'!G1932,9,2)))+VALUE(MID('Paste data'!G1932,12,2))/24+VALUE(MID('Paste data'!G1932,15,2))/1440,"")))-(IF(ISNUMBER('Paste data'!F1932),'Paste data'!F1932,IFERROR(DATE(VALUE(LEFT('Paste data'!F1932,4)),VALUE(MID('Paste data'!F1932,6,2)),VALUE(MID('Paste data'!F1932,9,2)))+VALUE(MID('Paste data'!F1932,12,2))/24+VALUE(MID('Paste data'!F1932,15,2))/1440,""))),2)),"")</f>
      </c>
      <c r="F1932" s="11">
        <f>IFERROR(IF(OR('Paste data'!E1932="",'Paste data'!G1932=""),"",ROUND((IF(ISNUMBER('Paste data'!G1932),'Paste data'!G1932,IFERROR(DATE(VALUE(LEFT('Paste data'!G1932,4)),VALUE(MID('Paste data'!G1932,6,2)),VALUE(MID('Paste data'!G1932,9,2)))+VALUE(MID('Paste data'!G1932,12,2))/24+VALUE(MID('Paste data'!G1932,15,2))/1440,"")))-(IF(ISNUMBER('Paste data'!E1932),'Paste data'!E1932,IFERROR(DATE(VALUE(LEFT('Paste data'!E1932,4)),VALUE(MID('Paste data'!E1932,6,2)),VALUE(MID('Paste data'!E1932,9,2)))+VALUE(MID('Paste data'!E1932,12,2))/24+VALUE(MID('Paste data'!E1932,15,2))/1440,""))),2)),"")</f>
      </c>
      <c r="G1932" s="10">
        <f>IFERROR(IF('Paste data'!G1932="","",(IF(ISNUMBER('Paste data'!G1932),'Paste data'!G1932,IFERROR(DATE(VALUE(LEFT('Paste data'!G1932,4)),VALUE(MID('Paste data'!G1932,6,2)),VALUE(MID('Paste data'!G1932,9,2)))+VALUE(MID('Paste data'!G1932,12,2))/24+VALUE(MID('Paste data'!G1932,15,2))/1440,"")))-WEEKDAY((IF(ISNUMBER('Paste data'!G1932),'Paste data'!G1932,IFERROR(DATE(VALUE(LEFT('Paste data'!G1932,4)),VALUE(MID('Paste data'!G1932,6,2)),VALUE(MID('Paste data'!G1932,9,2)))+VALUE(MID('Paste data'!G1932,12,2))/24+VALUE(MID('Paste data'!G1932,15,2))/1440,""))),3)),"")</f>
      </c>
    </row>
    <row r="1933" spans="1:7" x14ac:dyDescent="0.25">
      <c r="A1933" s="10">
        <f>IF('Paste data'!A1933="","",'Paste data'!A1933)</f>
      </c>
      <c r="B1933" s="4">
        <f>IF('Paste data'!A1933="","",'Paste data'!D1933)</f>
      </c>
      <c r="C1933" s="4">
        <f>IF('Paste data'!A1933="","",'Paste data'!B1933)</f>
      </c>
      <c r="D1933" s="11">
        <f>IFERROR(IF(OR('Paste data'!E1933="",'Paste data'!F1933=""),"",ROUND((IF(ISNUMBER('Paste data'!F1933),'Paste data'!F1933,IFERROR(DATE(VALUE(LEFT('Paste data'!F1933,4)),VALUE(MID('Paste data'!F1933,6,2)),VALUE(MID('Paste data'!F1933,9,2)))+VALUE(MID('Paste data'!F1933,12,2))/24+VALUE(MID('Paste data'!F1933,15,2))/1440,"")))-(IF(ISNUMBER('Paste data'!E1933),'Paste data'!E1933,IFERROR(DATE(VALUE(LEFT('Paste data'!E1933,4)),VALUE(MID('Paste data'!E1933,6,2)),VALUE(MID('Paste data'!E1933,9,2)))+VALUE(MID('Paste data'!E1933,12,2))/24+VALUE(MID('Paste data'!E1933,15,2))/1440,""))),2)),"")</f>
      </c>
      <c r="E1933" s="11">
        <f>IFERROR(IF(OR('Paste data'!F1933="",'Paste data'!G1933=""),"",ROUND((IF(ISNUMBER('Paste data'!G1933),'Paste data'!G1933,IFERROR(DATE(VALUE(LEFT('Paste data'!G1933,4)),VALUE(MID('Paste data'!G1933,6,2)),VALUE(MID('Paste data'!G1933,9,2)))+VALUE(MID('Paste data'!G1933,12,2))/24+VALUE(MID('Paste data'!G1933,15,2))/1440,"")))-(IF(ISNUMBER('Paste data'!F1933),'Paste data'!F1933,IFERROR(DATE(VALUE(LEFT('Paste data'!F1933,4)),VALUE(MID('Paste data'!F1933,6,2)),VALUE(MID('Paste data'!F1933,9,2)))+VALUE(MID('Paste data'!F1933,12,2))/24+VALUE(MID('Paste data'!F1933,15,2))/1440,""))),2)),"")</f>
      </c>
      <c r="F1933" s="11">
        <f>IFERROR(IF(OR('Paste data'!E1933="",'Paste data'!G1933=""),"",ROUND((IF(ISNUMBER('Paste data'!G1933),'Paste data'!G1933,IFERROR(DATE(VALUE(LEFT('Paste data'!G1933,4)),VALUE(MID('Paste data'!G1933,6,2)),VALUE(MID('Paste data'!G1933,9,2)))+VALUE(MID('Paste data'!G1933,12,2))/24+VALUE(MID('Paste data'!G1933,15,2))/1440,"")))-(IF(ISNUMBER('Paste data'!E1933),'Paste data'!E1933,IFERROR(DATE(VALUE(LEFT('Paste data'!E1933,4)),VALUE(MID('Paste data'!E1933,6,2)),VALUE(MID('Paste data'!E1933,9,2)))+VALUE(MID('Paste data'!E1933,12,2))/24+VALUE(MID('Paste data'!E1933,15,2))/1440,""))),2)),"")</f>
      </c>
      <c r="G1933" s="10">
        <f>IFERROR(IF('Paste data'!G1933="","",(IF(ISNUMBER('Paste data'!G1933),'Paste data'!G1933,IFERROR(DATE(VALUE(LEFT('Paste data'!G1933,4)),VALUE(MID('Paste data'!G1933,6,2)),VALUE(MID('Paste data'!G1933,9,2)))+VALUE(MID('Paste data'!G1933,12,2))/24+VALUE(MID('Paste data'!G1933,15,2))/1440,"")))-WEEKDAY((IF(ISNUMBER('Paste data'!G1933),'Paste data'!G1933,IFERROR(DATE(VALUE(LEFT('Paste data'!G1933,4)),VALUE(MID('Paste data'!G1933,6,2)),VALUE(MID('Paste data'!G1933,9,2)))+VALUE(MID('Paste data'!G1933,12,2))/24+VALUE(MID('Paste data'!G1933,15,2))/1440,""))),3)),"")</f>
      </c>
    </row>
    <row r="1934" spans="1:7" x14ac:dyDescent="0.25">
      <c r="A1934" s="10">
        <f>IF('Paste data'!A1934="","",'Paste data'!A1934)</f>
      </c>
      <c r="B1934" s="4">
        <f>IF('Paste data'!A1934="","",'Paste data'!D1934)</f>
      </c>
      <c r="C1934" s="4">
        <f>IF('Paste data'!A1934="","",'Paste data'!B1934)</f>
      </c>
      <c r="D1934" s="11">
        <f>IFERROR(IF(OR('Paste data'!E1934="",'Paste data'!F1934=""),"",ROUND((IF(ISNUMBER('Paste data'!F1934),'Paste data'!F1934,IFERROR(DATE(VALUE(LEFT('Paste data'!F1934,4)),VALUE(MID('Paste data'!F1934,6,2)),VALUE(MID('Paste data'!F1934,9,2)))+VALUE(MID('Paste data'!F1934,12,2))/24+VALUE(MID('Paste data'!F1934,15,2))/1440,"")))-(IF(ISNUMBER('Paste data'!E1934),'Paste data'!E1934,IFERROR(DATE(VALUE(LEFT('Paste data'!E1934,4)),VALUE(MID('Paste data'!E1934,6,2)),VALUE(MID('Paste data'!E1934,9,2)))+VALUE(MID('Paste data'!E1934,12,2))/24+VALUE(MID('Paste data'!E1934,15,2))/1440,""))),2)),"")</f>
      </c>
      <c r="E1934" s="11">
        <f>IFERROR(IF(OR('Paste data'!F1934="",'Paste data'!G1934=""),"",ROUND((IF(ISNUMBER('Paste data'!G1934),'Paste data'!G1934,IFERROR(DATE(VALUE(LEFT('Paste data'!G1934,4)),VALUE(MID('Paste data'!G1934,6,2)),VALUE(MID('Paste data'!G1934,9,2)))+VALUE(MID('Paste data'!G1934,12,2))/24+VALUE(MID('Paste data'!G1934,15,2))/1440,"")))-(IF(ISNUMBER('Paste data'!F1934),'Paste data'!F1934,IFERROR(DATE(VALUE(LEFT('Paste data'!F1934,4)),VALUE(MID('Paste data'!F1934,6,2)),VALUE(MID('Paste data'!F1934,9,2)))+VALUE(MID('Paste data'!F1934,12,2))/24+VALUE(MID('Paste data'!F1934,15,2))/1440,""))),2)),"")</f>
      </c>
      <c r="F1934" s="11">
        <f>IFERROR(IF(OR('Paste data'!E1934="",'Paste data'!G1934=""),"",ROUND((IF(ISNUMBER('Paste data'!G1934),'Paste data'!G1934,IFERROR(DATE(VALUE(LEFT('Paste data'!G1934,4)),VALUE(MID('Paste data'!G1934,6,2)),VALUE(MID('Paste data'!G1934,9,2)))+VALUE(MID('Paste data'!G1934,12,2))/24+VALUE(MID('Paste data'!G1934,15,2))/1440,"")))-(IF(ISNUMBER('Paste data'!E1934),'Paste data'!E1934,IFERROR(DATE(VALUE(LEFT('Paste data'!E1934,4)),VALUE(MID('Paste data'!E1934,6,2)),VALUE(MID('Paste data'!E1934,9,2)))+VALUE(MID('Paste data'!E1934,12,2))/24+VALUE(MID('Paste data'!E1934,15,2))/1440,""))),2)),"")</f>
      </c>
      <c r="G1934" s="10">
        <f>IFERROR(IF('Paste data'!G1934="","",(IF(ISNUMBER('Paste data'!G1934),'Paste data'!G1934,IFERROR(DATE(VALUE(LEFT('Paste data'!G1934,4)),VALUE(MID('Paste data'!G1934,6,2)),VALUE(MID('Paste data'!G1934,9,2)))+VALUE(MID('Paste data'!G1934,12,2))/24+VALUE(MID('Paste data'!G1934,15,2))/1440,"")))-WEEKDAY((IF(ISNUMBER('Paste data'!G1934),'Paste data'!G1934,IFERROR(DATE(VALUE(LEFT('Paste data'!G1934,4)),VALUE(MID('Paste data'!G1934,6,2)),VALUE(MID('Paste data'!G1934,9,2)))+VALUE(MID('Paste data'!G1934,12,2))/24+VALUE(MID('Paste data'!G1934,15,2))/1440,""))),3)),"")</f>
      </c>
    </row>
    <row r="1935" spans="1:7" x14ac:dyDescent="0.25">
      <c r="A1935" s="10">
        <f>IF('Paste data'!A1935="","",'Paste data'!A1935)</f>
      </c>
      <c r="B1935" s="4">
        <f>IF('Paste data'!A1935="","",'Paste data'!D1935)</f>
      </c>
      <c r="C1935" s="4">
        <f>IF('Paste data'!A1935="","",'Paste data'!B1935)</f>
      </c>
      <c r="D1935" s="11">
        <f>IFERROR(IF(OR('Paste data'!E1935="",'Paste data'!F1935=""),"",ROUND((IF(ISNUMBER('Paste data'!F1935),'Paste data'!F1935,IFERROR(DATE(VALUE(LEFT('Paste data'!F1935,4)),VALUE(MID('Paste data'!F1935,6,2)),VALUE(MID('Paste data'!F1935,9,2)))+VALUE(MID('Paste data'!F1935,12,2))/24+VALUE(MID('Paste data'!F1935,15,2))/1440,"")))-(IF(ISNUMBER('Paste data'!E1935),'Paste data'!E1935,IFERROR(DATE(VALUE(LEFT('Paste data'!E1935,4)),VALUE(MID('Paste data'!E1935,6,2)),VALUE(MID('Paste data'!E1935,9,2)))+VALUE(MID('Paste data'!E1935,12,2))/24+VALUE(MID('Paste data'!E1935,15,2))/1440,""))),2)),"")</f>
      </c>
      <c r="E1935" s="11">
        <f>IFERROR(IF(OR('Paste data'!F1935="",'Paste data'!G1935=""),"",ROUND((IF(ISNUMBER('Paste data'!G1935),'Paste data'!G1935,IFERROR(DATE(VALUE(LEFT('Paste data'!G1935,4)),VALUE(MID('Paste data'!G1935,6,2)),VALUE(MID('Paste data'!G1935,9,2)))+VALUE(MID('Paste data'!G1935,12,2))/24+VALUE(MID('Paste data'!G1935,15,2))/1440,"")))-(IF(ISNUMBER('Paste data'!F1935),'Paste data'!F1935,IFERROR(DATE(VALUE(LEFT('Paste data'!F1935,4)),VALUE(MID('Paste data'!F1935,6,2)),VALUE(MID('Paste data'!F1935,9,2)))+VALUE(MID('Paste data'!F1935,12,2))/24+VALUE(MID('Paste data'!F1935,15,2))/1440,""))),2)),"")</f>
      </c>
      <c r="F1935" s="11">
        <f>IFERROR(IF(OR('Paste data'!E1935="",'Paste data'!G1935=""),"",ROUND((IF(ISNUMBER('Paste data'!G1935),'Paste data'!G1935,IFERROR(DATE(VALUE(LEFT('Paste data'!G1935,4)),VALUE(MID('Paste data'!G1935,6,2)),VALUE(MID('Paste data'!G1935,9,2)))+VALUE(MID('Paste data'!G1935,12,2))/24+VALUE(MID('Paste data'!G1935,15,2))/1440,"")))-(IF(ISNUMBER('Paste data'!E1935),'Paste data'!E1935,IFERROR(DATE(VALUE(LEFT('Paste data'!E1935,4)),VALUE(MID('Paste data'!E1935,6,2)),VALUE(MID('Paste data'!E1935,9,2)))+VALUE(MID('Paste data'!E1935,12,2))/24+VALUE(MID('Paste data'!E1935,15,2))/1440,""))),2)),"")</f>
      </c>
      <c r="G1935" s="10">
        <f>IFERROR(IF('Paste data'!G1935="","",(IF(ISNUMBER('Paste data'!G1935),'Paste data'!G1935,IFERROR(DATE(VALUE(LEFT('Paste data'!G1935,4)),VALUE(MID('Paste data'!G1935,6,2)),VALUE(MID('Paste data'!G1935,9,2)))+VALUE(MID('Paste data'!G1935,12,2))/24+VALUE(MID('Paste data'!G1935,15,2))/1440,"")))-WEEKDAY((IF(ISNUMBER('Paste data'!G1935),'Paste data'!G1935,IFERROR(DATE(VALUE(LEFT('Paste data'!G1935,4)),VALUE(MID('Paste data'!G1935,6,2)),VALUE(MID('Paste data'!G1935,9,2)))+VALUE(MID('Paste data'!G1935,12,2))/24+VALUE(MID('Paste data'!G1935,15,2))/1440,""))),3)),"")</f>
      </c>
    </row>
    <row r="1936" spans="1:7" x14ac:dyDescent="0.25">
      <c r="A1936" s="10">
        <f>IF('Paste data'!A1936="","",'Paste data'!A1936)</f>
      </c>
      <c r="B1936" s="4">
        <f>IF('Paste data'!A1936="","",'Paste data'!D1936)</f>
      </c>
      <c r="C1936" s="4">
        <f>IF('Paste data'!A1936="","",'Paste data'!B1936)</f>
      </c>
      <c r="D1936" s="11">
        <f>IFERROR(IF(OR('Paste data'!E1936="",'Paste data'!F1936=""),"",ROUND((IF(ISNUMBER('Paste data'!F1936),'Paste data'!F1936,IFERROR(DATE(VALUE(LEFT('Paste data'!F1936,4)),VALUE(MID('Paste data'!F1936,6,2)),VALUE(MID('Paste data'!F1936,9,2)))+VALUE(MID('Paste data'!F1936,12,2))/24+VALUE(MID('Paste data'!F1936,15,2))/1440,"")))-(IF(ISNUMBER('Paste data'!E1936),'Paste data'!E1936,IFERROR(DATE(VALUE(LEFT('Paste data'!E1936,4)),VALUE(MID('Paste data'!E1936,6,2)),VALUE(MID('Paste data'!E1936,9,2)))+VALUE(MID('Paste data'!E1936,12,2))/24+VALUE(MID('Paste data'!E1936,15,2))/1440,""))),2)),"")</f>
      </c>
      <c r="E1936" s="11">
        <f>IFERROR(IF(OR('Paste data'!F1936="",'Paste data'!G1936=""),"",ROUND((IF(ISNUMBER('Paste data'!G1936),'Paste data'!G1936,IFERROR(DATE(VALUE(LEFT('Paste data'!G1936,4)),VALUE(MID('Paste data'!G1936,6,2)),VALUE(MID('Paste data'!G1936,9,2)))+VALUE(MID('Paste data'!G1936,12,2))/24+VALUE(MID('Paste data'!G1936,15,2))/1440,"")))-(IF(ISNUMBER('Paste data'!F1936),'Paste data'!F1936,IFERROR(DATE(VALUE(LEFT('Paste data'!F1936,4)),VALUE(MID('Paste data'!F1936,6,2)),VALUE(MID('Paste data'!F1936,9,2)))+VALUE(MID('Paste data'!F1936,12,2))/24+VALUE(MID('Paste data'!F1936,15,2))/1440,""))),2)),"")</f>
      </c>
      <c r="F1936" s="11">
        <f>IFERROR(IF(OR('Paste data'!E1936="",'Paste data'!G1936=""),"",ROUND((IF(ISNUMBER('Paste data'!G1936),'Paste data'!G1936,IFERROR(DATE(VALUE(LEFT('Paste data'!G1936,4)),VALUE(MID('Paste data'!G1936,6,2)),VALUE(MID('Paste data'!G1936,9,2)))+VALUE(MID('Paste data'!G1936,12,2))/24+VALUE(MID('Paste data'!G1936,15,2))/1440,"")))-(IF(ISNUMBER('Paste data'!E1936),'Paste data'!E1936,IFERROR(DATE(VALUE(LEFT('Paste data'!E1936,4)),VALUE(MID('Paste data'!E1936,6,2)),VALUE(MID('Paste data'!E1936,9,2)))+VALUE(MID('Paste data'!E1936,12,2))/24+VALUE(MID('Paste data'!E1936,15,2))/1440,""))),2)),"")</f>
      </c>
      <c r="G1936" s="10">
        <f>IFERROR(IF('Paste data'!G1936="","",(IF(ISNUMBER('Paste data'!G1936),'Paste data'!G1936,IFERROR(DATE(VALUE(LEFT('Paste data'!G1936,4)),VALUE(MID('Paste data'!G1936,6,2)),VALUE(MID('Paste data'!G1936,9,2)))+VALUE(MID('Paste data'!G1936,12,2))/24+VALUE(MID('Paste data'!G1936,15,2))/1440,"")))-WEEKDAY((IF(ISNUMBER('Paste data'!G1936),'Paste data'!G1936,IFERROR(DATE(VALUE(LEFT('Paste data'!G1936,4)),VALUE(MID('Paste data'!G1936,6,2)),VALUE(MID('Paste data'!G1936,9,2)))+VALUE(MID('Paste data'!G1936,12,2))/24+VALUE(MID('Paste data'!G1936,15,2))/1440,""))),3)),"")</f>
      </c>
    </row>
    <row r="1937" spans="1:7" x14ac:dyDescent="0.25">
      <c r="A1937" s="10">
        <f>IF('Paste data'!A1937="","",'Paste data'!A1937)</f>
      </c>
      <c r="B1937" s="4">
        <f>IF('Paste data'!A1937="","",'Paste data'!D1937)</f>
      </c>
      <c r="C1937" s="4">
        <f>IF('Paste data'!A1937="","",'Paste data'!B1937)</f>
      </c>
      <c r="D1937" s="11">
        <f>IFERROR(IF(OR('Paste data'!E1937="",'Paste data'!F1937=""),"",ROUND((IF(ISNUMBER('Paste data'!F1937),'Paste data'!F1937,IFERROR(DATE(VALUE(LEFT('Paste data'!F1937,4)),VALUE(MID('Paste data'!F1937,6,2)),VALUE(MID('Paste data'!F1937,9,2)))+VALUE(MID('Paste data'!F1937,12,2))/24+VALUE(MID('Paste data'!F1937,15,2))/1440,"")))-(IF(ISNUMBER('Paste data'!E1937),'Paste data'!E1937,IFERROR(DATE(VALUE(LEFT('Paste data'!E1937,4)),VALUE(MID('Paste data'!E1937,6,2)),VALUE(MID('Paste data'!E1937,9,2)))+VALUE(MID('Paste data'!E1937,12,2))/24+VALUE(MID('Paste data'!E1937,15,2))/1440,""))),2)),"")</f>
      </c>
      <c r="E1937" s="11">
        <f>IFERROR(IF(OR('Paste data'!F1937="",'Paste data'!G1937=""),"",ROUND((IF(ISNUMBER('Paste data'!G1937),'Paste data'!G1937,IFERROR(DATE(VALUE(LEFT('Paste data'!G1937,4)),VALUE(MID('Paste data'!G1937,6,2)),VALUE(MID('Paste data'!G1937,9,2)))+VALUE(MID('Paste data'!G1937,12,2))/24+VALUE(MID('Paste data'!G1937,15,2))/1440,"")))-(IF(ISNUMBER('Paste data'!F1937),'Paste data'!F1937,IFERROR(DATE(VALUE(LEFT('Paste data'!F1937,4)),VALUE(MID('Paste data'!F1937,6,2)),VALUE(MID('Paste data'!F1937,9,2)))+VALUE(MID('Paste data'!F1937,12,2))/24+VALUE(MID('Paste data'!F1937,15,2))/1440,""))),2)),"")</f>
      </c>
      <c r="F1937" s="11">
        <f>IFERROR(IF(OR('Paste data'!E1937="",'Paste data'!G1937=""),"",ROUND((IF(ISNUMBER('Paste data'!G1937),'Paste data'!G1937,IFERROR(DATE(VALUE(LEFT('Paste data'!G1937,4)),VALUE(MID('Paste data'!G1937,6,2)),VALUE(MID('Paste data'!G1937,9,2)))+VALUE(MID('Paste data'!G1937,12,2))/24+VALUE(MID('Paste data'!G1937,15,2))/1440,"")))-(IF(ISNUMBER('Paste data'!E1937),'Paste data'!E1937,IFERROR(DATE(VALUE(LEFT('Paste data'!E1937,4)),VALUE(MID('Paste data'!E1937,6,2)),VALUE(MID('Paste data'!E1937,9,2)))+VALUE(MID('Paste data'!E1937,12,2))/24+VALUE(MID('Paste data'!E1937,15,2))/1440,""))),2)),"")</f>
      </c>
      <c r="G1937" s="10">
        <f>IFERROR(IF('Paste data'!G1937="","",(IF(ISNUMBER('Paste data'!G1937),'Paste data'!G1937,IFERROR(DATE(VALUE(LEFT('Paste data'!G1937,4)),VALUE(MID('Paste data'!G1937,6,2)),VALUE(MID('Paste data'!G1937,9,2)))+VALUE(MID('Paste data'!G1937,12,2))/24+VALUE(MID('Paste data'!G1937,15,2))/1440,"")))-WEEKDAY((IF(ISNUMBER('Paste data'!G1937),'Paste data'!G1937,IFERROR(DATE(VALUE(LEFT('Paste data'!G1937,4)),VALUE(MID('Paste data'!G1937,6,2)),VALUE(MID('Paste data'!G1937,9,2)))+VALUE(MID('Paste data'!G1937,12,2))/24+VALUE(MID('Paste data'!G1937,15,2))/1440,""))),3)),"")</f>
      </c>
    </row>
    <row r="1938" spans="1:7" x14ac:dyDescent="0.25">
      <c r="A1938" s="10">
        <f>IF('Paste data'!A1938="","",'Paste data'!A1938)</f>
      </c>
      <c r="B1938" s="4">
        <f>IF('Paste data'!A1938="","",'Paste data'!D1938)</f>
      </c>
      <c r="C1938" s="4">
        <f>IF('Paste data'!A1938="","",'Paste data'!B1938)</f>
      </c>
      <c r="D1938" s="11">
        <f>IFERROR(IF(OR('Paste data'!E1938="",'Paste data'!F1938=""),"",ROUND((IF(ISNUMBER('Paste data'!F1938),'Paste data'!F1938,IFERROR(DATE(VALUE(LEFT('Paste data'!F1938,4)),VALUE(MID('Paste data'!F1938,6,2)),VALUE(MID('Paste data'!F1938,9,2)))+VALUE(MID('Paste data'!F1938,12,2))/24+VALUE(MID('Paste data'!F1938,15,2))/1440,"")))-(IF(ISNUMBER('Paste data'!E1938),'Paste data'!E1938,IFERROR(DATE(VALUE(LEFT('Paste data'!E1938,4)),VALUE(MID('Paste data'!E1938,6,2)),VALUE(MID('Paste data'!E1938,9,2)))+VALUE(MID('Paste data'!E1938,12,2))/24+VALUE(MID('Paste data'!E1938,15,2))/1440,""))),2)),"")</f>
      </c>
      <c r="E1938" s="11">
        <f>IFERROR(IF(OR('Paste data'!F1938="",'Paste data'!G1938=""),"",ROUND((IF(ISNUMBER('Paste data'!G1938),'Paste data'!G1938,IFERROR(DATE(VALUE(LEFT('Paste data'!G1938,4)),VALUE(MID('Paste data'!G1938,6,2)),VALUE(MID('Paste data'!G1938,9,2)))+VALUE(MID('Paste data'!G1938,12,2))/24+VALUE(MID('Paste data'!G1938,15,2))/1440,"")))-(IF(ISNUMBER('Paste data'!F1938),'Paste data'!F1938,IFERROR(DATE(VALUE(LEFT('Paste data'!F1938,4)),VALUE(MID('Paste data'!F1938,6,2)),VALUE(MID('Paste data'!F1938,9,2)))+VALUE(MID('Paste data'!F1938,12,2))/24+VALUE(MID('Paste data'!F1938,15,2))/1440,""))),2)),"")</f>
      </c>
      <c r="F1938" s="11">
        <f>IFERROR(IF(OR('Paste data'!E1938="",'Paste data'!G1938=""),"",ROUND((IF(ISNUMBER('Paste data'!G1938),'Paste data'!G1938,IFERROR(DATE(VALUE(LEFT('Paste data'!G1938,4)),VALUE(MID('Paste data'!G1938,6,2)),VALUE(MID('Paste data'!G1938,9,2)))+VALUE(MID('Paste data'!G1938,12,2))/24+VALUE(MID('Paste data'!G1938,15,2))/1440,"")))-(IF(ISNUMBER('Paste data'!E1938),'Paste data'!E1938,IFERROR(DATE(VALUE(LEFT('Paste data'!E1938,4)),VALUE(MID('Paste data'!E1938,6,2)),VALUE(MID('Paste data'!E1938,9,2)))+VALUE(MID('Paste data'!E1938,12,2))/24+VALUE(MID('Paste data'!E1938,15,2))/1440,""))),2)),"")</f>
      </c>
      <c r="G1938" s="10">
        <f>IFERROR(IF('Paste data'!G1938="","",(IF(ISNUMBER('Paste data'!G1938),'Paste data'!G1938,IFERROR(DATE(VALUE(LEFT('Paste data'!G1938,4)),VALUE(MID('Paste data'!G1938,6,2)),VALUE(MID('Paste data'!G1938,9,2)))+VALUE(MID('Paste data'!G1938,12,2))/24+VALUE(MID('Paste data'!G1938,15,2))/1440,"")))-WEEKDAY((IF(ISNUMBER('Paste data'!G1938),'Paste data'!G1938,IFERROR(DATE(VALUE(LEFT('Paste data'!G1938,4)),VALUE(MID('Paste data'!G1938,6,2)),VALUE(MID('Paste data'!G1938,9,2)))+VALUE(MID('Paste data'!G1938,12,2))/24+VALUE(MID('Paste data'!G1938,15,2))/1440,""))),3)),"")</f>
      </c>
    </row>
    <row r="1939" spans="1:7" x14ac:dyDescent="0.25">
      <c r="A1939" s="10">
        <f>IF('Paste data'!A1939="","",'Paste data'!A1939)</f>
      </c>
      <c r="B1939" s="4">
        <f>IF('Paste data'!A1939="","",'Paste data'!D1939)</f>
      </c>
      <c r="C1939" s="4">
        <f>IF('Paste data'!A1939="","",'Paste data'!B1939)</f>
      </c>
      <c r="D1939" s="11">
        <f>IFERROR(IF(OR('Paste data'!E1939="",'Paste data'!F1939=""),"",ROUND((IF(ISNUMBER('Paste data'!F1939),'Paste data'!F1939,IFERROR(DATE(VALUE(LEFT('Paste data'!F1939,4)),VALUE(MID('Paste data'!F1939,6,2)),VALUE(MID('Paste data'!F1939,9,2)))+VALUE(MID('Paste data'!F1939,12,2))/24+VALUE(MID('Paste data'!F1939,15,2))/1440,"")))-(IF(ISNUMBER('Paste data'!E1939),'Paste data'!E1939,IFERROR(DATE(VALUE(LEFT('Paste data'!E1939,4)),VALUE(MID('Paste data'!E1939,6,2)),VALUE(MID('Paste data'!E1939,9,2)))+VALUE(MID('Paste data'!E1939,12,2))/24+VALUE(MID('Paste data'!E1939,15,2))/1440,""))),2)),"")</f>
      </c>
      <c r="E1939" s="11">
        <f>IFERROR(IF(OR('Paste data'!F1939="",'Paste data'!G1939=""),"",ROUND((IF(ISNUMBER('Paste data'!G1939),'Paste data'!G1939,IFERROR(DATE(VALUE(LEFT('Paste data'!G1939,4)),VALUE(MID('Paste data'!G1939,6,2)),VALUE(MID('Paste data'!G1939,9,2)))+VALUE(MID('Paste data'!G1939,12,2))/24+VALUE(MID('Paste data'!G1939,15,2))/1440,"")))-(IF(ISNUMBER('Paste data'!F1939),'Paste data'!F1939,IFERROR(DATE(VALUE(LEFT('Paste data'!F1939,4)),VALUE(MID('Paste data'!F1939,6,2)),VALUE(MID('Paste data'!F1939,9,2)))+VALUE(MID('Paste data'!F1939,12,2))/24+VALUE(MID('Paste data'!F1939,15,2))/1440,""))),2)),"")</f>
      </c>
      <c r="F1939" s="11">
        <f>IFERROR(IF(OR('Paste data'!E1939="",'Paste data'!G1939=""),"",ROUND((IF(ISNUMBER('Paste data'!G1939),'Paste data'!G1939,IFERROR(DATE(VALUE(LEFT('Paste data'!G1939,4)),VALUE(MID('Paste data'!G1939,6,2)),VALUE(MID('Paste data'!G1939,9,2)))+VALUE(MID('Paste data'!G1939,12,2))/24+VALUE(MID('Paste data'!G1939,15,2))/1440,"")))-(IF(ISNUMBER('Paste data'!E1939),'Paste data'!E1939,IFERROR(DATE(VALUE(LEFT('Paste data'!E1939,4)),VALUE(MID('Paste data'!E1939,6,2)),VALUE(MID('Paste data'!E1939,9,2)))+VALUE(MID('Paste data'!E1939,12,2))/24+VALUE(MID('Paste data'!E1939,15,2))/1440,""))),2)),"")</f>
      </c>
      <c r="G1939" s="10">
        <f>IFERROR(IF('Paste data'!G1939="","",(IF(ISNUMBER('Paste data'!G1939),'Paste data'!G1939,IFERROR(DATE(VALUE(LEFT('Paste data'!G1939,4)),VALUE(MID('Paste data'!G1939,6,2)),VALUE(MID('Paste data'!G1939,9,2)))+VALUE(MID('Paste data'!G1939,12,2))/24+VALUE(MID('Paste data'!G1939,15,2))/1440,"")))-WEEKDAY((IF(ISNUMBER('Paste data'!G1939),'Paste data'!G1939,IFERROR(DATE(VALUE(LEFT('Paste data'!G1939,4)),VALUE(MID('Paste data'!G1939,6,2)),VALUE(MID('Paste data'!G1939,9,2)))+VALUE(MID('Paste data'!G1939,12,2))/24+VALUE(MID('Paste data'!G1939,15,2))/1440,""))),3)),"")</f>
      </c>
    </row>
    <row r="1940" spans="1:7" x14ac:dyDescent="0.25">
      <c r="A1940" s="10">
        <f>IF('Paste data'!A1940="","",'Paste data'!A1940)</f>
      </c>
      <c r="B1940" s="4">
        <f>IF('Paste data'!A1940="","",'Paste data'!D1940)</f>
      </c>
      <c r="C1940" s="4">
        <f>IF('Paste data'!A1940="","",'Paste data'!B1940)</f>
      </c>
      <c r="D1940" s="11">
        <f>IFERROR(IF(OR('Paste data'!E1940="",'Paste data'!F1940=""),"",ROUND((IF(ISNUMBER('Paste data'!F1940),'Paste data'!F1940,IFERROR(DATE(VALUE(LEFT('Paste data'!F1940,4)),VALUE(MID('Paste data'!F1940,6,2)),VALUE(MID('Paste data'!F1940,9,2)))+VALUE(MID('Paste data'!F1940,12,2))/24+VALUE(MID('Paste data'!F1940,15,2))/1440,"")))-(IF(ISNUMBER('Paste data'!E1940),'Paste data'!E1940,IFERROR(DATE(VALUE(LEFT('Paste data'!E1940,4)),VALUE(MID('Paste data'!E1940,6,2)),VALUE(MID('Paste data'!E1940,9,2)))+VALUE(MID('Paste data'!E1940,12,2))/24+VALUE(MID('Paste data'!E1940,15,2))/1440,""))),2)),"")</f>
      </c>
      <c r="E1940" s="11">
        <f>IFERROR(IF(OR('Paste data'!F1940="",'Paste data'!G1940=""),"",ROUND((IF(ISNUMBER('Paste data'!G1940),'Paste data'!G1940,IFERROR(DATE(VALUE(LEFT('Paste data'!G1940,4)),VALUE(MID('Paste data'!G1940,6,2)),VALUE(MID('Paste data'!G1940,9,2)))+VALUE(MID('Paste data'!G1940,12,2))/24+VALUE(MID('Paste data'!G1940,15,2))/1440,"")))-(IF(ISNUMBER('Paste data'!F1940),'Paste data'!F1940,IFERROR(DATE(VALUE(LEFT('Paste data'!F1940,4)),VALUE(MID('Paste data'!F1940,6,2)),VALUE(MID('Paste data'!F1940,9,2)))+VALUE(MID('Paste data'!F1940,12,2))/24+VALUE(MID('Paste data'!F1940,15,2))/1440,""))),2)),"")</f>
      </c>
      <c r="F1940" s="11">
        <f>IFERROR(IF(OR('Paste data'!E1940="",'Paste data'!G1940=""),"",ROUND((IF(ISNUMBER('Paste data'!G1940),'Paste data'!G1940,IFERROR(DATE(VALUE(LEFT('Paste data'!G1940,4)),VALUE(MID('Paste data'!G1940,6,2)),VALUE(MID('Paste data'!G1940,9,2)))+VALUE(MID('Paste data'!G1940,12,2))/24+VALUE(MID('Paste data'!G1940,15,2))/1440,"")))-(IF(ISNUMBER('Paste data'!E1940),'Paste data'!E1940,IFERROR(DATE(VALUE(LEFT('Paste data'!E1940,4)),VALUE(MID('Paste data'!E1940,6,2)),VALUE(MID('Paste data'!E1940,9,2)))+VALUE(MID('Paste data'!E1940,12,2))/24+VALUE(MID('Paste data'!E1940,15,2))/1440,""))),2)),"")</f>
      </c>
      <c r="G1940" s="10">
        <f>IFERROR(IF('Paste data'!G1940="","",(IF(ISNUMBER('Paste data'!G1940),'Paste data'!G1940,IFERROR(DATE(VALUE(LEFT('Paste data'!G1940,4)),VALUE(MID('Paste data'!G1940,6,2)),VALUE(MID('Paste data'!G1940,9,2)))+VALUE(MID('Paste data'!G1940,12,2))/24+VALUE(MID('Paste data'!G1940,15,2))/1440,"")))-WEEKDAY((IF(ISNUMBER('Paste data'!G1940),'Paste data'!G1940,IFERROR(DATE(VALUE(LEFT('Paste data'!G1940,4)),VALUE(MID('Paste data'!G1940,6,2)),VALUE(MID('Paste data'!G1940,9,2)))+VALUE(MID('Paste data'!G1940,12,2))/24+VALUE(MID('Paste data'!G1940,15,2))/1440,""))),3)),"")</f>
      </c>
    </row>
    <row r="1941" spans="1:7" x14ac:dyDescent="0.25">
      <c r="A1941" s="10">
        <f>IF('Paste data'!A1941="","",'Paste data'!A1941)</f>
      </c>
      <c r="B1941" s="4">
        <f>IF('Paste data'!A1941="","",'Paste data'!D1941)</f>
      </c>
      <c r="C1941" s="4">
        <f>IF('Paste data'!A1941="","",'Paste data'!B1941)</f>
      </c>
      <c r="D1941" s="11">
        <f>IFERROR(IF(OR('Paste data'!E1941="",'Paste data'!F1941=""),"",ROUND((IF(ISNUMBER('Paste data'!F1941),'Paste data'!F1941,IFERROR(DATE(VALUE(LEFT('Paste data'!F1941,4)),VALUE(MID('Paste data'!F1941,6,2)),VALUE(MID('Paste data'!F1941,9,2)))+VALUE(MID('Paste data'!F1941,12,2))/24+VALUE(MID('Paste data'!F1941,15,2))/1440,"")))-(IF(ISNUMBER('Paste data'!E1941),'Paste data'!E1941,IFERROR(DATE(VALUE(LEFT('Paste data'!E1941,4)),VALUE(MID('Paste data'!E1941,6,2)),VALUE(MID('Paste data'!E1941,9,2)))+VALUE(MID('Paste data'!E1941,12,2))/24+VALUE(MID('Paste data'!E1941,15,2))/1440,""))),2)),"")</f>
      </c>
      <c r="E1941" s="11">
        <f>IFERROR(IF(OR('Paste data'!F1941="",'Paste data'!G1941=""),"",ROUND((IF(ISNUMBER('Paste data'!G1941),'Paste data'!G1941,IFERROR(DATE(VALUE(LEFT('Paste data'!G1941,4)),VALUE(MID('Paste data'!G1941,6,2)),VALUE(MID('Paste data'!G1941,9,2)))+VALUE(MID('Paste data'!G1941,12,2))/24+VALUE(MID('Paste data'!G1941,15,2))/1440,"")))-(IF(ISNUMBER('Paste data'!F1941),'Paste data'!F1941,IFERROR(DATE(VALUE(LEFT('Paste data'!F1941,4)),VALUE(MID('Paste data'!F1941,6,2)),VALUE(MID('Paste data'!F1941,9,2)))+VALUE(MID('Paste data'!F1941,12,2))/24+VALUE(MID('Paste data'!F1941,15,2))/1440,""))),2)),"")</f>
      </c>
      <c r="F1941" s="11">
        <f>IFERROR(IF(OR('Paste data'!E1941="",'Paste data'!G1941=""),"",ROUND((IF(ISNUMBER('Paste data'!G1941),'Paste data'!G1941,IFERROR(DATE(VALUE(LEFT('Paste data'!G1941,4)),VALUE(MID('Paste data'!G1941,6,2)),VALUE(MID('Paste data'!G1941,9,2)))+VALUE(MID('Paste data'!G1941,12,2))/24+VALUE(MID('Paste data'!G1941,15,2))/1440,"")))-(IF(ISNUMBER('Paste data'!E1941),'Paste data'!E1941,IFERROR(DATE(VALUE(LEFT('Paste data'!E1941,4)),VALUE(MID('Paste data'!E1941,6,2)),VALUE(MID('Paste data'!E1941,9,2)))+VALUE(MID('Paste data'!E1941,12,2))/24+VALUE(MID('Paste data'!E1941,15,2))/1440,""))),2)),"")</f>
      </c>
      <c r="G1941" s="10">
        <f>IFERROR(IF('Paste data'!G1941="","",(IF(ISNUMBER('Paste data'!G1941),'Paste data'!G1941,IFERROR(DATE(VALUE(LEFT('Paste data'!G1941,4)),VALUE(MID('Paste data'!G1941,6,2)),VALUE(MID('Paste data'!G1941,9,2)))+VALUE(MID('Paste data'!G1941,12,2))/24+VALUE(MID('Paste data'!G1941,15,2))/1440,"")))-WEEKDAY((IF(ISNUMBER('Paste data'!G1941),'Paste data'!G1941,IFERROR(DATE(VALUE(LEFT('Paste data'!G1941,4)),VALUE(MID('Paste data'!G1941,6,2)),VALUE(MID('Paste data'!G1941,9,2)))+VALUE(MID('Paste data'!G1941,12,2))/24+VALUE(MID('Paste data'!G1941,15,2))/1440,""))),3)),"")</f>
      </c>
    </row>
    <row r="1942" spans="1:7" x14ac:dyDescent="0.25">
      <c r="A1942" s="10">
        <f>IF('Paste data'!A1942="","",'Paste data'!A1942)</f>
      </c>
      <c r="B1942" s="4">
        <f>IF('Paste data'!A1942="","",'Paste data'!D1942)</f>
      </c>
      <c r="C1942" s="4">
        <f>IF('Paste data'!A1942="","",'Paste data'!B1942)</f>
      </c>
      <c r="D1942" s="11">
        <f>IFERROR(IF(OR('Paste data'!E1942="",'Paste data'!F1942=""),"",ROUND((IF(ISNUMBER('Paste data'!F1942),'Paste data'!F1942,IFERROR(DATE(VALUE(LEFT('Paste data'!F1942,4)),VALUE(MID('Paste data'!F1942,6,2)),VALUE(MID('Paste data'!F1942,9,2)))+VALUE(MID('Paste data'!F1942,12,2))/24+VALUE(MID('Paste data'!F1942,15,2))/1440,"")))-(IF(ISNUMBER('Paste data'!E1942),'Paste data'!E1942,IFERROR(DATE(VALUE(LEFT('Paste data'!E1942,4)),VALUE(MID('Paste data'!E1942,6,2)),VALUE(MID('Paste data'!E1942,9,2)))+VALUE(MID('Paste data'!E1942,12,2))/24+VALUE(MID('Paste data'!E1942,15,2))/1440,""))),2)),"")</f>
      </c>
      <c r="E1942" s="11">
        <f>IFERROR(IF(OR('Paste data'!F1942="",'Paste data'!G1942=""),"",ROUND((IF(ISNUMBER('Paste data'!G1942),'Paste data'!G1942,IFERROR(DATE(VALUE(LEFT('Paste data'!G1942,4)),VALUE(MID('Paste data'!G1942,6,2)),VALUE(MID('Paste data'!G1942,9,2)))+VALUE(MID('Paste data'!G1942,12,2))/24+VALUE(MID('Paste data'!G1942,15,2))/1440,"")))-(IF(ISNUMBER('Paste data'!F1942),'Paste data'!F1942,IFERROR(DATE(VALUE(LEFT('Paste data'!F1942,4)),VALUE(MID('Paste data'!F1942,6,2)),VALUE(MID('Paste data'!F1942,9,2)))+VALUE(MID('Paste data'!F1942,12,2))/24+VALUE(MID('Paste data'!F1942,15,2))/1440,""))),2)),"")</f>
      </c>
      <c r="F1942" s="11">
        <f>IFERROR(IF(OR('Paste data'!E1942="",'Paste data'!G1942=""),"",ROUND((IF(ISNUMBER('Paste data'!G1942),'Paste data'!G1942,IFERROR(DATE(VALUE(LEFT('Paste data'!G1942,4)),VALUE(MID('Paste data'!G1942,6,2)),VALUE(MID('Paste data'!G1942,9,2)))+VALUE(MID('Paste data'!G1942,12,2))/24+VALUE(MID('Paste data'!G1942,15,2))/1440,"")))-(IF(ISNUMBER('Paste data'!E1942),'Paste data'!E1942,IFERROR(DATE(VALUE(LEFT('Paste data'!E1942,4)),VALUE(MID('Paste data'!E1942,6,2)),VALUE(MID('Paste data'!E1942,9,2)))+VALUE(MID('Paste data'!E1942,12,2))/24+VALUE(MID('Paste data'!E1942,15,2))/1440,""))),2)),"")</f>
      </c>
      <c r="G1942" s="10">
        <f>IFERROR(IF('Paste data'!G1942="","",(IF(ISNUMBER('Paste data'!G1942),'Paste data'!G1942,IFERROR(DATE(VALUE(LEFT('Paste data'!G1942,4)),VALUE(MID('Paste data'!G1942,6,2)),VALUE(MID('Paste data'!G1942,9,2)))+VALUE(MID('Paste data'!G1942,12,2))/24+VALUE(MID('Paste data'!G1942,15,2))/1440,"")))-WEEKDAY((IF(ISNUMBER('Paste data'!G1942),'Paste data'!G1942,IFERROR(DATE(VALUE(LEFT('Paste data'!G1942,4)),VALUE(MID('Paste data'!G1942,6,2)),VALUE(MID('Paste data'!G1942,9,2)))+VALUE(MID('Paste data'!G1942,12,2))/24+VALUE(MID('Paste data'!G1942,15,2))/1440,""))),3)),"")</f>
      </c>
    </row>
    <row r="1943" spans="1:7" x14ac:dyDescent="0.25">
      <c r="A1943" s="10">
        <f>IF('Paste data'!A1943="","",'Paste data'!A1943)</f>
      </c>
      <c r="B1943" s="4">
        <f>IF('Paste data'!A1943="","",'Paste data'!D1943)</f>
      </c>
      <c r="C1943" s="4">
        <f>IF('Paste data'!A1943="","",'Paste data'!B1943)</f>
      </c>
      <c r="D1943" s="11">
        <f>IFERROR(IF(OR('Paste data'!E1943="",'Paste data'!F1943=""),"",ROUND((IF(ISNUMBER('Paste data'!F1943),'Paste data'!F1943,IFERROR(DATE(VALUE(LEFT('Paste data'!F1943,4)),VALUE(MID('Paste data'!F1943,6,2)),VALUE(MID('Paste data'!F1943,9,2)))+VALUE(MID('Paste data'!F1943,12,2))/24+VALUE(MID('Paste data'!F1943,15,2))/1440,"")))-(IF(ISNUMBER('Paste data'!E1943),'Paste data'!E1943,IFERROR(DATE(VALUE(LEFT('Paste data'!E1943,4)),VALUE(MID('Paste data'!E1943,6,2)),VALUE(MID('Paste data'!E1943,9,2)))+VALUE(MID('Paste data'!E1943,12,2))/24+VALUE(MID('Paste data'!E1943,15,2))/1440,""))),2)),"")</f>
      </c>
      <c r="E1943" s="11">
        <f>IFERROR(IF(OR('Paste data'!F1943="",'Paste data'!G1943=""),"",ROUND((IF(ISNUMBER('Paste data'!G1943),'Paste data'!G1943,IFERROR(DATE(VALUE(LEFT('Paste data'!G1943,4)),VALUE(MID('Paste data'!G1943,6,2)),VALUE(MID('Paste data'!G1943,9,2)))+VALUE(MID('Paste data'!G1943,12,2))/24+VALUE(MID('Paste data'!G1943,15,2))/1440,"")))-(IF(ISNUMBER('Paste data'!F1943),'Paste data'!F1943,IFERROR(DATE(VALUE(LEFT('Paste data'!F1943,4)),VALUE(MID('Paste data'!F1943,6,2)),VALUE(MID('Paste data'!F1943,9,2)))+VALUE(MID('Paste data'!F1943,12,2))/24+VALUE(MID('Paste data'!F1943,15,2))/1440,""))),2)),"")</f>
      </c>
      <c r="F1943" s="11">
        <f>IFERROR(IF(OR('Paste data'!E1943="",'Paste data'!G1943=""),"",ROUND((IF(ISNUMBER('Paste data'!G1943),'Paste data'!G1943,IFERROR(DATE(VALUE(LEFT('Paste data'!G1943,4)),VALUE(MID('Paste data'!G1943,6,2)),VALUE(MID('Paste data'!G1943,9,2)))+VALUE(MID('Paste data'!G1943,12,2))/24+VALUE(MID('Paste data'!G1943,15,2))/1440,"")))-(IF(ISNUMBER('Paste data'!E1943),'Paste data'!E1943,IFERROR(DATE(VALUE(LEFT('Paste data'!E1943,4)),VALUE(MID('Paste data'!E1943,6,2)),VALUE(MID('Paste data'!E1943,9,2)))+VALUE(MID('Paste data'!E1943,12,2))/24+VALUE(MID('Paste data'!E1943,15,2))/1440,""))),2)),"")</f>
      </c>
      <c r="G1943" s="10">
        <f>IFERROR(IF('Paste data'!G1943="","",(IF(ISNUMBER('Paste data'!G1943),'Paste data'!G1943,IFERROR(DATE(VALUE(LEFT('Paste data'!G1943,4)),VALUE(MID('Paste data'!G1943,6,2)),VALUE(MID('Paste data'!G1943,9,2)))+VALUE(MID('Paste data'!G1943,12,2))/24+VALUE(MID('Paste data'!G1943,15,2))/1440,"")))-WEEKDAY((IF(ISNUMBER('Paste data'!G1943),'Paste data'!G1943,IFERROR(DATE(VALUE(LEFT('Paste data'!G1943,4)),VALUE(MID('Paste data'!G1943,6,2)),VALUE(MID('Paste data'!G1943,9,2)))+VALUE(MID('Paste data'!G1943,12,2))/24+VALUE(MID('Paste data'!G1943,15,2))/1440,""))),3)),"")</f>
      </c>
    </row>
    <row r="1944" spans="1:7" x14ac:dyDescent="0.25">
      <c r="A1944" s="10">
        <f>IF('Paste data'!A1944="","",'Paste data'!A1944)</f>
      </c>
      <c r="B1944" s="4">
        <f>IF('Paste data'!A1944="","",'Paste data'!D1944)</f>
      </c>
      <c r="C1944" s="4">
        <f>IF('Paste data'!A1944="","",'Paste data'!B1944)</f>
      </c>
      <c r="D1944" s="11">
        <f>IFERROR(IF(OR('Paste data'!E1944="",'Paste data'!F1944=""),"",ROUND((IF(ISNUMBER('Paste data'!F1944),'Paste data'!F1944,IFERROR(DATE(VALUE(LEFT('Paste data'!F1944,4)),VALUE(MID('Paste data'!F1944,6,2)),VALUE(MID('Paste data'!F1944,9,2)))+VALUE(MID('Paste data'!F1944,12,2))/24+VALUE(MID('Paste data'!F1944,15,2))/1440,"")))-(IF(ISNUMBER('Paste data'!E1944),'Paste data'!E1944,IFERROR(DATE(VALUE(LEFT('Paste data'!E1944,4)),VALUE(MID('Paste data'!E1944,6,2)),VALUE(MID('Paste data'!E1944,9,2)))+VALUE(MID('Paste data'!E1944,12,2))/24+VALUE(MID('Paste data'!E1944,15,2))/1440,""))),2)),"")</f>
      </c>
      <c r="E1944" s="11">
        <f>IFERROR(IF(OR('Paste data'!F1944="",'Paste data'!G1944=""),"",ROUND((IF(ISNUMBER('Paste data'!G1944),'Paste data'!G1944,IFERROR(DATE(VALUE(LEFT('Paste data'!G1944,4)),VALUE(MID('Paste data'!G1944,6,2)),VALUE(MID('Paste data'!G1944,9,2)))+VALUE(MID('Paste data'!G1944,12,2))/24+VALUE(MID('Paste data'!G1944,15,2))/1440,"")))-(IF(ISNUMBER('Paste data'!F1944),'Paste data'!F1944,IFERROR(DATE(VALUE(LEFT('Paste data'!F1944,4)),VALUE(MID('Paste data'!F1944,6,2)),VALUE(MID('Paste data'!F1944,9,2)))+VALUE(MID('Paste data'!F1944,12,2))/24+VALUE(MID('Paste data'!F1944,15,2))/1440,""))),2)),"")</f>
      </c>
      <c r="F1944" s="11">
        <f>IFERROR(IF(OR('Paste data'!E1944="",'Paste data'!G1944=""),"",ROUND((IF(ISNUMBER('Paste data'!G1944),'Paste data'!G1944,IFERROR(DATE(VALUE(LEFT('Paste data'!G1944,4)),VALUE(MID('Paste data'!G1944,6,2)),VALUE(MID('Paste data'!G1944,9,2)))+VALUE(MID('Paste data'!G1944,12,2))/24+VALUE(MID('Paste data'!G1944,15,2))/1440,"")))-(IF(ISNUMBER('Paste data'!E1944),'Paste data'!E1944,IFERROR(DATE(VALUE(LEFT('Paste data'!E1944,4)),VALUE(MID('Paste data'!E1944,6,2)),VALUE(MID('Paste data'!E1944,9,2)))+VALUE(MID('Paste data'!E1944,12,2))/24+VALUE(MID('Paste data'!E1944,15,2))/1440,""))),2)),"")</f>
      </c>
      <c r="G1944" s="10">
        <f>IFERROR(IF('Paste data'!G1944="","",(IF(ISNUMBER('Paste data'!G1944),'Paste data'!G1944,IFERROR(DATE(VALUE(LEFT('Paste data'!G1944,4)),VALUE(MID('Paste data'!G1944,6,2)),VALUE(MID('Paste data'!G1944,9,2)))+VALUE(MID('Paste data'!G1944,12,2))/24+VALUE(MID('Paste data'!G1944,15,2))/1440,"")))-WEEKDAY((IF(ISNUMBER('Paste data'!G1944),'Paste data'!G1944,IFERROR(DATE(VALUE(LEFT('Paste data'!G1944,4)),VALUE(MID('Paste data'!G1944,6,2)),VALUE(MID('Paste data'!G1944,9,2)))+VALUE(MID('Paste data'!G1944,12,2))/24+VALUE(MID('Paste data'!G1944,15,2))/1440,""))),3)),"")</f>
      </c>
    </row>
    <row r="1945" spans="1:7" x14ac:dyDescent="0.25">
      <c r="A1945" s="10">
        <f>IF('Paste data'!A1945="","",'Paste data'!A1945)</f>
      </c>
      <c r="B1945" s="4">
        <f>IF('Paste data'!A1945="","",'Paste data'!D1945)</f>
      </c>
      <c r="C1945" s="4">
        <f>IF('Paste data'!A1945="","",'Paste data'!B1945)</f>
      </c>
      <c r="D1945" s="11">
        <f>IFERROR(IF(OR('Paste data'!E1945="",'Paste data'!F1945=""),"",ROUND((IF(ISNUMBER('Paste data'!F1945),'Paste data'!F1945,IFERROR(DATE(VALUE(LEFT('Paste data'!F1945,4)),VALUE(MID('Paste data'!F1945,6,2)),VALUE(MID('Paste data'!F1945,9,2)))+VALUE(MID('Paste data'!F1945,12,2))/24+VALUE(MID('Paste data'!F1945,15,2))/1440,"")))-(IF(ISNUMBER('Paste data'!E1945),'Paste data'!E1945,IFERROR(DATE(VALUE(LEFT('Paste data'!E1945,4)),VALUE(MID('Paste data'!E1945,6,2)),VALUE(MID('Paste data'!E1945,9,2)))+VALUE(MID('Paste data'!E1945,12,2))/24+VALUE(MID('Paste data'!E1945,15,2))/1440,""))),2)),"")</f>
      </c>
      <c r="E1945" s="11">
        <f>IFERROR(IF(OR('Paste data'!F1945="",'Paste data'!G1945=""),"",ROUND((IF(ISNUMBER('Paste data'!G1945),'Paste data'!G1945,IFERROR(DATE(VALUE(LEFT('Paste data'!G1945,4)),VALUE(MID('Paste data'!G1945,6,2)),VALUE(MID('Paste data'!G1945,9,2)))+VALUE(MID('Paste data'!G1945,12,2))/24+VALUE(MID('Paste data'!G1945,15,2))/1440,"")))-(IF(ISNUMBER('Paste data'!F1945),'Paste data'!F1945,IFERROR(DATE(VALUE(LEFT('Paste data'!F1945,4)),VALUE(MID('Paste data'!F1945,6,2)),VALUE(MID('Paste data'!F1945,9,2)))+VALUE(MID('Paste data'!F1945,12,2))/24+VALUE(MID('Paste data'!F1945,15,2))/1440,""))),2)),"")</f>
      </c>
      <c r="F1945" s="11">
        <f>IFERROR(IF(OR('Paste data'!E1945="",'Paste data'!G1945=""),"",ROUND((IF(ISNUMBER('Paste data'!G1945),'Paste data'!G1945,IFERROR(DATE(VALUE(LEFT('Paste data'!G1945,4)),VALUE(MID('Paste data'!G1945,6,2)),VALUE(MID('Paste data'!G1945,9,2)))+VALUE(MID('Paste data'!G1945,12,2))/24+VALUE(MID('Paste data'!G1945,15,2))/1440,"")))-(IF(ISNUMBER('Paste data'!E1945),'Paste data'!E1945,IFERROR(DATE(VALUE(LEFT('Paste data'!E1945,4)),VALUE(MID('Paste data'!E1945,6,2)),VALUE(MID('Paste data'!E1945,9,2)))+VALUE(MID('Paste data'!E1945,12,2))/24+VALUE(MID('Paste data'!E1945,15,2))/1440,""))),2)),"")</f>
      </c>
      <c r="G1945" s="10">
        <f>IFERROR(IF('Paste data'!G1945="","",(IF(ISNUMBER('Paste data'!G1945),'Paste data'!G1945,IFERROR(DATE(VALUE(LEFT('Paste data'!G1945,4)),VALUE(MID('Paste data'!G1945,6,2)),VALUE(MID('Paste data'!G1945,9,2)))+VALUE(MID('Paste data'!G1945,12,2))/24+VALUE(MID('Paste data'!G1945,15,2))/1440,"")))-WEEKDAY((IF(ISNUMBER('Paste data'!G1945),'Paste data'!G1945,IFERROR(DATE(VALUE(LEFT('Paste data'!G1945,4)),VALUE(MID('Paste data'!G1945,6,2)),VALUE(MID('Paste data'!G1945,9,2)))+VALUE(MID('Paste data'!G1945,12,2))/24+VALUE(MID('Paste data'!G1945,15,2))/1440,""))),3)),"")</f>
      </c>
    </row>
    <row r="1946" spans="1:7" x14ac:dyDescent="0.25">
      <c r="A1946" s="10">
        <f>IF('Paste data'!A1946="","",'Paste data'!A1946)</f>
      </c>
      <c r="B1946" s="4">
        <f>IF('Paste data'!A1946="","",'Paste data'!D1946)</f>
      </c>
      <c r="C1946" s="4">
        <f>IF('Paste data'!A1946="","",'Paste data'!B1946)</f>
      </c>
      <c r="D1946" s="11">
        <f>IFERROR(IF(OR('Paste data'!E1946="",'Paste data'!F1946=""),"",ROUND((IF(ISNUMBER('Paste data'!F1946),'Paste data'!F1946,IFERROR(DATE(VALUE(LEFT('Paste data'!F1946,4)),VALUE(MID('Paste data'!F1946,6,2)),VALUE(MID('Paste data'!F1946,9,2)))+VALUE(MID('Paste data'!F1946,12,2))/24+VALUE(MID('Paste data'!F1946,15,2))/1440,"")))-(IF(ISNUMBER('Paste data'!E1946),'Paste data'!E1946,IFERROR(DATE(VALUE(LEFT('Paste data'!E1946,4)),VALUE(MID('Paste data'!E1946,6,2)),VALUE(MID('Paste data'!E1946,9,2)))+VALUE(MID('Paste data'!E1946,12,2))/24+VALUE(MID('Paste data'!E1946,15,2))/1440,""))),2)),"")</f>
      </c>
      <c r="E1946" s="11">
        <f>IFERROR(IF(OR('Paste data'!F1946="",'Paste data'!G1946=""),"",ROUND((IF(ISNUMBER('Paste data'!G1946),'Paste data'!G1946,IFERROR(DATE(VALUE(LEFT('Paste data'!G1946,4)),VALUE(MID('Paste data'!G1946,6,2)),VALUE(MID('Paste data'!G1946,9,2)))+VALUE(MID('Paste data'!G1946,12,2))/24+VALUE(MID('Paste data'!G1946,15,2))/1440,"")))-(IF(ISNUMBER('Paste data'!F1946),'Paste data'!F1946,IFERROR(DATE(VALUE(LEFT('Paste data'!F1946,4)),VALUE(MID('Paste data'!F1946,6,2)),VALUE(MID('Paste data'!F1946,9,2)))+VALUE(MID('Paste data'!F1946,12,2))/24+VALUE(MID('Paste data'!F1946,15,2))/1440,""))),2)),"")</f>
      </c>
      <c r="F1946" s="11">
        <f>IFERROR(IF(OR('Paste data'!E1946="",'Paste data'!G1946=""),"",ROUND((IF(ISNUMBER('Paste data'!G1946),'Paste data'!G1946,IFERROR(DATE(VALUE(LEFT('Paste data'!G1946,4)),VALUE(MID('Paste data'!G1946,6,2)),VALUE(MID('Paste data'!G1946,9,2)))+VALUE(MID('Paste data'!G1946,12,2))/24+VALUE(MID('Paste data'!G1946,15,2))/1440,"")))-(IF(ISNUMBER('Paste data'!E1946),'Paste data'!E1946,IFERROR(DATE(VALUE(LEFT('Paste data'!E1946,4)),VALUE(MID('Paste data'!E1946,6,2)),VALUE(MID('Paste data'!E1946,9,2)))+VALUE(MID('Paste data'!E1946,12,2))/24+VALUE(MID('Paste data'!E1946,15,2))/1440,""))),2)),"")</f>
      </c>
      <c r="G1946" s="10">
        <f>IFERROR(IF('Paste data'!G1946="","",(IF(ISNUMBER('Paste data'!G1946),'Paste data'!G1946,IFERROR(DATE(VALUE(LEFT('Paste data'!G1946,4)),VALUE(MID('Paste data'!G1946,6,2)),VALUE(MID('Paste data'!G1946,9,2)))+VALUE(MID('Paste data'!G1946,12,2))/24+VALUE(MID('Paste data'!G1946,15,2))/1440,"")))-WEEKDAY((IF(ISNUMBER('Paste data'!G1946),'Paste data'!G1946,IFERROR(DATE(VALUE(LEFT('Paste data'!G1946,4)),VALUE(MID('Paste data'!G1946,6,2)),VALUE(MID('Paste data'!G1946,9,2)))+VALUE(MID('Paste data'!G1946,12,2))/24+VALUE(MID('Paste data'!G1946,15,2))/1440,""))),3)),"")</f>
      </c>
    </row>
    <row r="1947" spans="1:7" x14ac:dyDescent="0.25">
      <c r="A1947" s="10">
        <f>IF('Paste data'!A1947="","",'Paste data'!A1947)</f>
      </c>
      <c r="B1947" s="4">
        <f>IF('Paste data'!A1947="","",'Paste data'!D1947)</f>
      </c>
      <c r="C1947" s="4">
        <f>IF('Paste data'!A1947="","",'Paste data'!B1947)</f>
      </c>
      <c r="D1947" s="11">
        <f>IFERROR(IF(OR('Paste data'!E1947="",'Paste data'!F1947=""),"",ROUND((IF(ISNUMBER('Paste data'!F1947),'Paste data'!F1947,IFERROR(DATE(VALUE(LEFT('Paste data'!F1947,4)),VALUE(MID('Paste data'!F1947,6,2)),VALUE(MID('Paste data'!F1947,9,2)))+VALUE(MID('Paste data'!F1947,12,2))/24+VALUE(MID('Paste data'!F1947,15,2))/1440,"")))-(IF(ISNUMBER('Paste data'!E1947),'Paste data'!E1947,IFERROR(DATE(VALUE(LEFT('Paste data'!E1947,4)),VALUE(MID('Paste data'!E1947,6,2)),VALUE(MID('Paste data'!E1947,9,2)))+VALUE(MID('Paste data'!E1947,12,2))/24+VALUE(MID('Paste data'!E1947,15,2))/1440,""))),2)),"")</f>
      </c>
      <c r="E1947" s="11">
        <f>IFERROR(IF(OR('Paste data'!F1947="",'Paste data'!G1947=""),"",ROUND((IF(ISNUMBER('Paste data'!G1947),'Paste data'!G1947,IFERROR(DATE(VALUE(LEFT('Paste data'!G1947,4)),VALUE(MID('Paste data'!G1947,6,2)),VALUE(MID('Paste data'!G1947,9,2)))+VALUE(MID('Paste data'!G1947,12,2))/24+VALUE(MID('Paste data'!G1947,15,2))/1440,"")))-(IF(ISNUMBER('Paste data'!F1947),'Paste data'!F1947,IFERROR(DATE(VALUE(LEFT('Paste data'!F1947,4)),VALUE(MID('Paste data'!F1947,6,2)),VALUE(MID('Paste data'!F1947,9,2)))+VALUE(MID('Paste data'!F1947,12,2))/24+VALUE(MID('Paste data'!F1947,15,2))/1440,""))),2)),"")</f>
      </c>
      <c r="F1947" s="11">
        <f>IFERROR(IF(OR('Paste data'!E1947="",'Paste data'!G1947=""),"",ROUND((IF(ISNUMBER('Paste data'!G1947),'Paste data'!G1947,IFERROR(DATE(VALUE(LEFT('Paste data'!G1947,4)),VALUE(MID('Paste data'!G1947,6,2)),VALUE(MID('Paste data'!G1947,9,2)))+VALUE(MID('Paste data'!G1947,12,2))/24+VALUE(MID('Paste data'!G1947,15,2))/1440,"")))-(IF(ISNUMBER('Paste data'!E1947),'Paste data'!E1947,IFERROR(DATE(VALUE(LEFT('Paste data'!E1947,4)),VALUE(MID('Paste data'!E1947,6,2)),VALUE(MID('Paste data'!E1947,9,2)))+VALUE(MID('Paste data'!E1947,12,2))/24+VALUE(MID('Paste data'!E1947,15,2))/1440,""))),2)),"")</f>
      </c>
      <c r="G1947" s="10">
        <f>IFERROR(IF('Paste data'!G1947="","",(IF(ISNUMBER('Paste data'!G1947),'Paste data'!G1947,IFERROR(DATE(VALUE(LEFT('Paste data'!G1947,4)),VALUE(MID('Paste data'!G1947,6,2)),VALUE(MID('Paste data'!G1947,9,2)))+VALUE(MID('Paste data'!G1947,12,2))/24+VALUE(MID('Paste data'!G1947,15,2))/1440,"")))-WEEKDAY((IF(ISNUMBER('Paste data'!G1947),'Paste data'!G1947,IFERROR(DATE(VALUE(LEFT('Paste data'!G1947,4)),VALUE(MID('Paste data'!G1947,6,2)),VALUE(MID('Paste data'!G1947,9,2)))+VALUE(MID('Paste data'!G1947,12,2))/24+VALUE(MID('Paste data'!G1947,15,2))/1440,""))),3)),"")</f>
      </c>
    </row>
    <row r="1948" spans="1:7" x14ac:dyDescent="0.25">
      <c r="A1948" s="10">
        <f>IF('Paste data'!A1948="","",'Paste data'!A1948)</f>
      </c>
      <c r="B1948" s="4">
        <f>IF('Paste data'!A1948="","",'Paste data'!D1948)</f>
      </c>
      <c r="C1948" s="4">
        <f>IF('Paste data'!A1948="","",'Paste data'!B1948)</f>
      </c>
      <c r="D1948" s="11">
        <f>IFERROR(IF(OR('Paste data'!E1948="",'Paste data'!F1948=""),"",ROUND((IF(ISNUMBER('Paste data'!F1948),'Paste data'!F1948,IFERROR(DATE(VALUE(LEFT('Paste data'!F1948,4)),VALUE(MID('Paste data'!F1948,6,2)),VALUE(MID('Paste data'!F1948,9,2)))+VALUE(MID('Paste data'!F1948,12,2))/24+VALUE(MID('Paste data'!F1948,15,2))/1440,"")))-(IF(ISNUMBER('Paste data'!E1948),'Paste data'!E1948,IFERROR(DATE(VALUE(LEFT('Paste data'!E1948,4)),VALUE(MID('Paste data'!E1948,6,2)),VALUE(MID('Paste data'!E1948,9,2)))+VALUE(MID('Paste data'!E1948,12,2))/24+VALUE(MID('Paste data'!E1948,15,2))/1440,""))),2)),"")</f>
      </c>
      <c r="E1948" s="11">
        <f>IFERROR(IF(OR('Paste data'!F1948="",'Paste data'!G1948=""),"",ROUND((IF(ISNUMBER('Paste data'!G1948),'Paste data'!G1948,IFERROR(DATE(VALUE(LEFT('Paste data'!G1948,4)),VALUE(MID('Paste data'!G1948,6,2)),VALUE(MID('Paste data'!G1948,9,2)))+VALUE(MID('Paste data'!G1948,12,2))/24+VALUE(MID('Paste data'!G1948,15,2))/1440,"")))-(IF(ISNUMBER('Paste data'!F1948),'Paste data'!F1948,IFERROR(DATE(VALUE(LEFT('Paste data'!F1948,4)),VALUE(MID('Paste data'!F1948,6,2)),VALUE(MID('Paste data'!F1948,9,2)))+VALUE(MID('Paste data'!F1948,12,2))/24+VALUE(MID('Paste data'!F1948,15,2))/1440,""))),2)),"")</f>
      </c>
      <c r="F1948" s="11">
        <f>IFERROR(IF(OR('Paste data'!E1948="",'Paste data'!G1948=""),"",ROUND((IF(ISNUMBER('Paste data'!G1948),'Paste data'!G1948,IFERROR(DATE(VALUE(LEFT('Paste data'!G1948,4)),VALUE(MID('Paste data'!G1948,6,2)),VALUE(MID('Paste data'!G1948,9,2)))+VALUE(MID('Paste data'!G1948,12,2))/24+VALUE(MID('Paste data'!G1948,15,2))/1440,"")))-(IF(ISNUMBER('Paste data'!E1948),'Paste data'!E1948,IFERROR(DATE(VALUE(LEFT('Paste data'!E1948,4)),VALUE(MID('Paste data'!E1948,6,2)),VALUE(MID('Paste data'!E1948,9,2)))+VALUE(MID('Paste data'!E1948,12,2))/24+VALUE(MID('Paste data'!E1948,15,2))/1440,""))),2)),"")</f>
      </c>
      <c r="G1948" s="10">
        <f>IFERROR(IF('Paste data'!G1948="","",(IF(ISNUMBER('Paste data'!G1948),'Paste data'!G1948,IFERROR(DATE(VALUE(LEFT('Paste data'!G1948,4)),VALUE(MID('Paste data'!G1948,6,2)),VALUE(MID('Paste data'!G1948,9,2)))+VALUE(MID('Paste data'!G1948,12,2))/24+VALUE(MID('Paste data'!G1948,15,2))/1440,"")))-WEEKDAY((IF(ISNUMBER('Paste data'!G1948),'Paste data'!G1948,IFERROR(DATE(VALUE(LEFT('Paste data'!G1948,4)),VALUE(MID('Paste data'!G1948,6,2)),VALUE(MID('Paste data'!G1948,9,2)))+VALUE(MID('Paste data'!G1948,12,2))/24+VALUE(MID('Paste data'!G1948,15,2))/1440,""))),3)),"")</f>
      </c>
    </row>
    <row r="1949" spans="1:7" x14ac:dyDescent="0.25">
      <c r="A1949" s="10">
        <f>IF('Paste data'!A1949="","",'Paste data'!A1949)</f>
      </c>
      <c r="B1949" s="4">
        <f>IF('Paste data'!A1949="","",'Paste data'!D1949)</f>
      </c>
      <c r="C1949" s="4">
        <f>IF('Paste data'!A1949="","",'Paste data'!B1949)</f>
      </c>
      <c r="D1949" s="11">
        <f>IFERROR(IF(OR('Paste data'!E1949="",'Paste data'!F1949=""),"",ROUND((IF(ISNUMBER('Paste data'!F1949),'Paste data'!F1949,IFERROR(DATE(VALUE(LEFT('Paste data'!F1949,4)),VALUE(MID('Paste data'!F1949,6,2)),VALUE(MID('Paste data'!F1949,9,2)))+VALUE(MID('Paste data'!F1949,12,2))/24+VALUE(MID('Paste data'!F1949,15,2))/1440,"")))-(IF(ISNUMBER('Paste data'!E1949),'Paste data'!E1949,IFERROR(DATE(VALUE(LEFT('Paste data'!E1949,4)),VALUE(MID('Paste data'!E1949,6,2)),VALUE(MID('Paste data'!E1949,9,2)))+VALUE(MID('Paste data'!E1949,12,2))/24+VALUE(MID('Paste data'!E1949,15,2))/1440,""))),2)),"")</f>
      </c>
      <c r="E1949" s="11">
        <f>IFERROR(IF(OR('Paste data'!F1949="",'Paste data'!G1949=""),"",ROUND((IF(ISNUMBER('Paste data'!G1949),'Paste data'!G1949,IFERROR(DATE(VALUE(LEFT('Paste data'!G1949,4)),VALUE(MID('Paste data'!G1949,6,2)),VALUE(MID('Paste data'!G1949,9,2)))+VALUE(MID('Paste data'!G1949,12,2))/24+VALUE(MID('Paste data'!G1949,15,2))/1440,"")))-(IF(ISNUMBER('Paste data'!F1949),'Paste data'!F1949,IFERROR(DATE(VALUE(LEFT('Paste data'!F1949,4)),VALUE(MID('Paste data'!F1949,6,2)),VALUE(MID('Paste data'!F1949,9,2)))+VALUE(MID('Paste data'!F1949,12,2))/24+VALUE(MID('Paste data'!F1949,15,2))/1440,""))),2)),"")</f>
      </c>
      <c r="F1949" s="11">
        <f>IFERROR(IF(OR('Paste data'!E1949="",'Paste data'!G1949=""),"",ROUND((IF(ISNUMBER('Paste data'!G1949),'Paste data'!G1949,IFERROR(DATE(VALUE(LEFT('Paste data'!G1949,4)),VALUE(MID('Paste data'!G1949,6,2)),VALUE(MID('Paste data'!G1949,9,2)))+VALUE(MID('Paste data'!G1949,12,2))/24+VALUE(MID('Paste data'!G1949,15,2))/1440,"")))-(IF(ISNUMBER('Paste data'!E1949),'Paste data'!E1949,IFERROR(DATE(VALUE(LEFT('Paste data'!E1949,4)),VALUE(MID('Paste data'!E1949,6,2)),VALUE(MID('Paste data'!E1949,9,2)))+VALUE(MID('Paste data'!E1949,12,2))/24+VALUE(MID('Paste data'!E1949,15,2))/1440,""))),2)),"")</f>
      </c>
      <c r="G1949" s="10">
        <f>IFERROR(IF('Paste data'!G1949="","",(IF(ISNUMBER('Paste data'!G1949),'Paste data'!G1949,IFERROR(DATE(VALUE(LEFT('Paste data'!G1949,4)),VALUE(MID('Paste data'!G1949,6,2)),VALUE(MID('Paste data'!G1949,9,2)))+VALUE(MID('Paste data'!G1949,12,2))/24+VALUE(MID('Paste data'!G1949,15,2))/1440,"")))-WEEKDAY((IF(ISNUMBER('Paste data'!G1949),'Paste data'!G1949,IFERROR(DATE(VALUE(LEFT('Paste data'!G1949,4)),VALUE(MID('Paste data'!G1949,6,2)),VALUE(MID('Paste data'!G1949,9,2)))+VALUE(MID('Paste data'!G1949,12,2))/24+VALUE(MID('Paste data'!G1949,15,2))/1440,""))),3)),"")</f>
      </c>
    </row>
    <row r="1950" spans="1:7" x14ac:dyDescent="0.25">
      <c r="A1950" s="10">
        <f>IF('Paste data'!A1950="","",'Paste data'!A1950)</f>
      </c>
      <c r="B1950" s="4">
        <f>IF('Paste data'!A1950="","",'Paste data'!D1950)</f>
      </c>
      <c r="C1950" s="4">
        <f>IF('Paste data'!A1950="","",'Paste data'!B1950)</f>
      </c>
      <c r="D1950" s="11">
        <f>IFERROR(IF(OR('Paste data'!E1950="",'Paste data'!F1950=""),"",ROUND((IF(ISNUMBER('Paste data'!F1950),'Paste data'!F1950,IFERROR(DATE(VALUE(LEFT('Paste data'!F1950,4)),VALUE(MID('Paste data'!F1950,6,2)),VALUE(MID('Paste data'!F1950,9,2)))+VALUE(MID('Paste data'!F1950,12,2))/24+VALUE(MID('Paste data'!F1950,15,2))/1440,"")))-(IF(ISNUMBER('Paste data'!E1950),'Paste data'!E1950,IFERROR(DATE(VALUE(LEFT('Paste data'!E1950,4)),VALUE(MID('Paste data'!E1950,6,2)),VALUE(MID('Paste data'!E1950,9,2)))+VALUE(MID('Paste data'!E1950,12,2))/24+VALUE(MID('Paste data'!E1950,15,2))/1440,""))),2)),"")</f>
      </c>
      <c r="E1950" s="11">
        <f>IFERROR(IF(OR('Paste data'!F1950="",'Paste data'!G1950=""),"",ROUND((IF(ISNUMBER('Paste data'!G1950),'Paste data'!G1950,IFERROR(DATE(VALUE(LEFT('Paste data'!G1950,4)),VALUE(MID('Paste data'!G1950,6,2)),VALUE(MID('Paste data'!G1950,9,2)))+VALUE(MID('Paste data'!G1950,12,2))/24+VALUE(MID('Paste data'!G1950,15,2))/1440,"")))-(IF(ISNUMBER('Paste data'!F1950),'Paste data'!F1950,IFERROR(DATE(VALUE(LEFT('Paste data'!F1950,4)),VALUE(MID('Paste data'!F1950,6,2)),VALUE(MID('Paste data'!F1950,9,2)))+VALUE(MID('Paste data'!F1950,12,2))/24+VALUE(MID('Paste data'!F1950,15,2))/1440,""))),2)),"")</f>
      </c>
      <c r="F1950" s="11">
        <f>IFERROR(IF(OR('Paste data'!E1950="",'Paste data'!G1950=""),"",ROUND((IF(ISNUMBER('Paste data'!G1950),'Paste data'!G1950,IFERROR(DATE(VALUE(LEFT('Paste data'!G1950,4)),VALUE(MID('Paste data'!G1950,6,2)),VALUE(MID('Paste data'!G1950,9,2)))+VALUE(MID('Paste data'!G1950,12,2))/24+VALUE(MID('Paste data'!G1950,15,2))/1440,"")))-(IF(ISNUMBER('Paste data'!E1950),'Paste data'!E1950,IFERROR(DATE(VALUE(LEFT('Paste data'!E1950,4)),VALUE(MID('Paste data'!E1950,6,2)),VALUE(MID('Paste data'!E1950,9,2)))+VALUE(MID('Paste data'!E1950,12,2))/24+VALUE(MID('Paste data'!E1950,15,2))/1440,""))),2)),"")</f>
      </c>
      <c r="G1950" s="10">
        <f>IFERROR(IF('Paste data'!G1950="","",(IF(ISNUMBER('Paste data'!G1950),'Paste data'!G1950,IFERROR(DATE(VALUE(LEFT('Paste data'!G1950,4)),VALUE(MID('Paste data'!G1950,6,2)),VALUE(MID('Paste data'!G1950,9,2)))+VALUE(MID('Paste data'!G1950,12,2))/24+VALUE(MID('Paste data'!G1950,15,2))/1440,"")))-WEEKDAY((IF(ISNUMBER('Paste data'!G1950),'Paste data'!G1950,IFERROR(DATE(VALUE(LEFT('Paste data'!G1950,4)),VALUE(MID('Paste data'!G1950,6,2)),VALUE(MID('Paste data'!G1950,9,2)))+VALUE(MID('Paste data'!G1950,12,2))/24+VALUE(MID('Paste data'!G1950,15,2))/1440,""))),3)),"")</f>
      </c>
    </row>
    <row r="1951" spans="1:7" x14ac:dyDescent="0.25">
      <c r="A1951" s="10">
        <f>IF('Paste data'!A1951="","",'Paste data'!A1951)</f>
      </c>
      <c r="B1951" s="4">
        <f>IF('Paste data'!A1951="","",'Paste data'!D1951)</f>
      </c>
      <c r="C1951" s="4">
        <f>IF('Paste data'!A1951="","",'Paste data'!B1951)</f>
      </c>
      <c r="D1951" s="11">
        <f>IFERROR(IF(OR('Paste data'!E1951="",'Paste data'!F1951=""),"",ROUND((IF(ISNUMBER('Paste data'!F1951),'Paste data'!F1951,IFERROR(DATE(VALUE(LEFT('Paste data'!F1951,4)),VALUE(MID('Paste data'!F1951,6,2)),VALUE(MID('Paste data'!F1951,9,2)))+VALUE(MID('Paste data'!F1951,12,2))/24+VALUE(MID('Paste data'!F1951,15,2))/1440,"")))-(IF(ISNUMBER('Paste data'!E1951),'Paste data'!E1951,IFERROR(DATE(VALUE(LEFT('Paste data'!E1951,4)),VALUE(MID('Paste data'!E1951,6,2)),VALUE(MID('Paste data'!E1951,9,2)))+VALUE(MID('Paste data'!E1951,12,2))/24+VALUE(MID('Paste data'!E1951,15,2))/1440,""))),2)),"")</f>
      </c>
      <c r="E1951" s="11">
        <f>IFERROR(IF(OR('Paste data'!F1951="",'Paste data'!G1951=""),"",ROUND((IF(ISNUMBER('Paste data'!G1951),'Paste data'!G1951,IFERROR(DATE(VALUE(LEFT('Paste data'!G1951,4)),VALUE(MID('Paste data'!G1951,6,2)),VALUE(MID('Paste data'!G1951,9,2)))+VALUE(MID('Paste data'!G1951,12,2))/24+VALUE(MID('Paste data'!G1951,15,2))/1440,"")))-(IF(ISNUMBER('Paste data'!F1951),'Paste data'!F1951,IFERROR(DATE(VALUE(LEFT('Paste data'!F1951,4)),VALUE(MID('Paste data'!F1951,6,2)),VALUE(MID('Paste data'!F1951,9,2)))+VALUE(MID('Paste data'!F1951,12,2))/24+VALUE(MID('Paste data'!F1951,15,2))/1440,""))),2)),"")</f>
      </c>
      <c r="F1951" s="11">
        <f>IFERROR(IF(OR('Paste data'!E1951="",'Paste data'!G1951=""),"",ROUND((IF(ISNUMBER('Paste data'!G1951),'Paste data'!G1951,IFERROR(DATE(VALUE(LEFT('Paste data'!G1951,4)),VALUE(MID('Paste data'!G1951,6,2)),VALUE(MID('Paste data'!G1951,9,2)))+VALUE(MID('Paste data'!G1951,12,2))/24+VALUE(MID('Paste data'!G1951,15,2))/1440,"")))-(IF(ISNUMBER('Paste data'!E1951),'Paste data'!E1951,IFERROR(DATE(VALUE(LEFT('Paste data'!E1951,4)),VALUE(MID('Paste data'!E1951,6,2)),VALUE(MID('Paste data'!E1951,9,2)))+VALUE(MID('Paste data'!E1951,12,2))/24+VALUE(MID('Paste data'!E1951,15,2))/1440,""))),2)),"")</f>
      </c>
      <c r="G1951" s="10">
        <f>IFERROR(IF('Paste data'!G1951="","",(IF(ISNUMBER('Paste data'!G1951),'Paste data'!G1951,IFERROR(DATE(VALUE(LEFT('Paste data'!G1951,4)),VALUE(MID('Paste data'!G1951,6,2)),VALUE(MID('Paste data'!G1951,9,2)))+VALUE(MID('Paste data'!G1951,12,2))/24+VALUE(MID('Paste data'!G1951,15,2))/1440,"")))-WEEKDAY((IF(ISNUMBER('Paste data'!G1951),'Paste data'!G1951,IFERROR(DATE(VALUE(LEFT('Paste data'!G1951,4)),VALUE(MID('Paste data'!G1951,6,2)),VALUE(MID('Paste data'!G1951,9,2)))+VALUE(MID('Paste data'!G1951,12,2))/24+VALUE(MID('Paste data'!G1951,15,2))/1440,""))),3)),"")</f>
      </c>
    </row>
    <row r="1952" spans="1:7" x14ac:dyDescent="0.25">
      <c r="A1952" s="10">
        <f>IF('Paste data'!A1952="","",'Paste data'!A1952)</f>
      </c>
      <c r="B1952" s="4">
        <f>IF('Paste data'!A1952="","",'Paste data'!D1952)</f>
      </c>
      <c r="C1952" s="4">
        <f>IF('Paste data'!A1952="","",'Paste data'!B1952)</f>
      </c>
      <c r="D1952" s="11">
        <f>IFERROR(IF(OR('Paste data'!E1952="",'Paste data'!F1952=""),"",ROUND((IF(ISNUMBER('Paste data'!F1952),'Paste data'!F1952,IFERROR(DATE(VALUE(LEFT('Paste data'!F1952,4)),VALUE(MID('Paste data'!F1952,6,2)),VALUE(MID('Paste data'!F1952,9,2)))+VALUE(MID('Paste data'!F1952,12,2))/24+VALUE(MID('Paste data'!F1952,15,2))/1440,"")))-(IF(ISNUMBER('Paste data'!E1952),'Paste data'!E1952,IFERROR(DATE(VALUE(LEFT('Paste data'!E1952,4)),VALUE(MID('Paste data'!E1952,6,2)),VALUE(MID('Paste data'!E1952,9,2)))+VALUE(MID('Paste data'!E1952,12,2))/24+VALUE(MID('Paste data'!E1952,15,2))/1440,""))),2)),"")</f>
      </c>
      <c r="E1952" s="11">
        <f>IFERROR(IF(OR('Paste data'!F1952="",'Paste data'!G1952=""),"",ROUND((IF(ISNUMBER('Paste data'!G1952),'Paste data'!G1952,IFERROR(DATE(VALUE(LEFT('Paste data'!G1952,4)),VALUE(MID('Paste data'!G1952,6,2)),VALUE(MID('Paste data'!G1952,9,2)))+VALUE(MID('Paste data'!G1952,12,2))/24+VALUE(MID('Paste data'!G1952,15,2))/1440,"")))-(IF(ISNUMBER('Paste data'!F1952),'Paste data'!F1952,IFERROR(DATE(VALUE(LEFT('Paste data'!F1952,4)),VALUE(MID('Paste data'!F1952,6,2)),VALUE(MID('Paste data'!F1952,9,2)))+VALUE(MID('Paste data'!F1952,12,2))/24+VALUE(MID('Paste data'!F1952,15,2))/1440,""))),2)),"")</f>
      </c>
      <c r="F1952" s="11">
        <f>IFERROR(IF(OR('Paste data'!E1952="",'Paste data'!G1952=""),"",ROUND((IF(ISNUMBER('Paste data'!G1952),'Paste data'!G1952,IFERROR(DATE(VALUE(LEFT('Paste data'!G1952,4)),VALUE(MID('Paste data'!G1952,6,2)),VALUE(MID('Paste data'!G1952,9,2)))+VALUE(MID('Paste data'!G1952,12,2))/24+VALUE(MID('Paste data'!G1952,15,2))/1440,"")))-(IF(ISNUMBER('Paste data'!E1952),'Paste data'!E1952,IFERROR(DATE(VALUE(LEFT('Paste data'!E1952,4)),VALUE(MID('Paste data'!E1952,6,2)),VALUE(MID('Paste data'!E1952,9,2)))+VALUE(MID('Paste data'!E1952,12,2))/24+VALUE(MID('Paste data'!E1952,15,2))/1440,""))),2)),"")</f>
      </c>
      <c r="G1952" s="10">
        <f>IFERROR(IF('Paste data'!G1952="","",(IF(ISNUMBER('Paste data'!G1952),'Paste data'!G1952,IFERROR(DATE(VALUE(LEFT('Paste data'!G1952,4)),VALUE(MID('Paste data'!G1952,6,2)),VALUE(MID('Paste data'!G1952,9,2)))+VALUE(MID('Paste data'!G1952,12,2))/24+VALUE(MID('Paste data'!G1952,15,2))/1440,"")))-WEEKDAY((IF(ISNUMBER('Paste data'!G1952),'Paste data'!G1952,IFERROR(DATE(VALUE(LEFT('Paste data'!G1952,4)),VALUE(MID('Paste data'!G1952,6,2)),VALUE(MID('Paste data'!G1952,9,2)))+VALUE(MID('Paste data'!G1952,12,2))/24+VALUE(MID('Paste data'!G1952,15,2))/1440,""))),3)),"")</f>
      </c>
    </row>
    <row r="1953" spans="1:7" x14ac:dyDescent="0.25">
      <c r="A1953" s="10">
        <f>IF('Paste data'!A1953="","",'Paste data'!A1953)</f>
      </c>
      <c r="B1953" s="4">
        <f>IF('Paste data'!A1953="","",'Paste data'!D1953)</f>
      </c>
      <c r="C1953" s="4">
        <f>IF('Paste data'!A1953="","",'Paste data'!B1953)</f>
      </c>
      <c r="D1953" s="11">
        <f>IFERROR(IF(OR('Paste data'!E1953="",'Paste data'!F1953=""),"",ROUND((IF(ISNUMBER('Paste data'!F1953),'Paste data'!F1953,IFERROR(DATE(VALUE(LEFT('Paste data'!F1953,4)),VALUE(MID('Paste data'!F1953,6,2)),VALUE(MID('Paste data'!F1953,9,2)))+VALUE(MID('Paste data'!F1953,12,2))/24+VALUE(MID('Paste data'!F1953,15,2))/1440,"")))-(IF(ISNUMBER('Paste data'!E1953),'Paste data'!E1953,IFERROR(DATE(VALUE(LEFT('Paste data'!E1953,4)),VALUE(MID('Paste data'!E1953,6,2)),VALUE(MID('Paste data'!E1953,9,2)))+VALUE(MID('Paste data'!E1953,12,2))/24+VALUE(MID('Paste data'!E1953,15,2))/1440,""))),2)),"")</f>
      </c>
      <c r="E1953" s="11">
        <f>IFERROR(IF(OR('Paste data'!F1953="",'Paste data'!G1953=""),"",ROUND((IF(ISNUMBER('Paste data'!G1953),'Paste data'!G1953,IFERROR(DATE(VALUE(LEFT('Paste data'!G1953,4)),VALUE(MID('Paste data'!G1953,6,2)),VALUE(MID('Paste data'!G1953,9,2)))+VALUE(MID('Paste data'!G1953,12,2))/24+VALUE(MID('Paste data'!G1953,15,2))/1440,"")))-(IF(ISNUMBER('Paste data'!F1953),'Paste data'!F1953,IFERROR(DATE(VALUE(LEFT('Paste data'!F1953,4)),VALUE(MID('Paste data'!F1953,6,2)),VALUE(MID('Paste data'!F1953,9,2)))+VALUE(MID('Paste data'!F1953,12,2))/24+VALUE(MID('Paste data'!F1953,15,2))/1440,""))),2)),"")</f>
      </c>
      <c r="F1953" s="11">
        <f>IFERROR(IF(OR('Paste data'!E1953="",'Paste data'!G1953=""),"",ROUND((IF(ISNUMBER('Paste data'!G1953),'Paste data'!G1953,IFERROR(DATE(VALUE(LEFT('Paste data'!G1953,4)),VALUE(MID('Paste data'!G1953,6,2)),VALUE(MID('Paste data'!G1953,9,2)))+VALUE(MID('Paste data'!G1953,12,2))/24+VALUE(MID('Paste data'!G1953,15,2))/1440,"")))-(IF(ISNUMBER('Paste data'!E1953),'Paste data'!E1953,IFERROR(DATE(VALUE(LEFT('Paste data'!E1953,4)),VALUE(MID('Paste data'!E1953,6,2)),VALUE(MID('Paste data'!E1953,9,2)))+VALUE(MID('Paste data'!E1953,12,2))/24+VALUE(MID('Paste data'!E1953,15,2))/1440,""))),2)),"")</f>
      </c>
      <c r="G1953" s="10">
        <f>IFERROR(IF('Paste data'!G1953="","",(IF(ISNUMBER('Paste data'!G1953),'Paste data'!G1953,IFERROR(DATE(VALUE(LEFT('Paste data'!G1953,4)),VALUE(MID('Paste data'!G1953,6,2)),VALUE(MID('Paste data'!G1953,9,2)))+VALUE(MID('Paste data'!G1953,12,2))/24+VALUE(MID('Paste data'!G1953,15,2))/1440,"")))-WEEKDAY((IF(ISNUMBER('Paste data'!G1953),'Paste data'!G1953,IFERROR(DATE(VALUE(LEFT('Paste data'!G1953,4)),VALUE(MID('Paste data'!G1953,6,2)),VALUE(MID('Paste data'!G1953,9,2)))+VALUE(MID('Paste data'!G1953,12,2))/24+VALUE(MID('Paste data'!G1953,15,2))/1440,""))),3)),"")</f>
      </c>
    </row>
    <row r="1954" spans="1:7" x14ac:dyDescent="0.25">
      <c r="A1954" s="10">
        <f>IF('Paste data'!A1954="","",'Paste data'!A1954)</f>
      </c>
      <c r="B1954" s="4">
        <f>IF('Paste data'!A1954="","",'Paste data'!D1954)</f>
      </c>
      <c r="C1954" s="4">
        <f>IF('Paste data'!A1954="","",'Paste data'!B1954)</f>
      </c>
      <c r="D1954" s="11">
        <f>IFERROR(IF(OR('Paste data'!E1954="",'Paste data'!F1954=""),"",ROUND((IF(ISNUMBER('Paste data'!F1954),'Paste data'!F1954,IFERROR(DATE(VALUE(LEFT('Paste data'!F1954,4)),VALUE(MID('Paste data'!F1954,6,2)),VALUE(MID('Paste data'!F1954,9,2)))+VALUE(MID('Paste data'!F1954,12,2))/24+VALUE(MID('Paste data'!F1954,15,2))/1440,"")))-(IF(ISNUMBER('Paste data'!E1954),'Paste data'!E1954,IFERROR(DATE(VALUE(LEFT('Paste data'!E1954,4)),VALUE(MID('Paste data'!E1954,6,2)),VALUE(MID('Paste data'!E1954,9,2)))+VALUE(MID('Paste data'!E1954,12,2))/24+VALUE(MID('Paste data'!E1954,15,2))/1440,""))),2)),"")</f>
      </c>
      <c r="E1954" s="11">
        <f>IFERROR(IF(OR('Paste data'!F1954="",'Paste data'!G1954=""),"",ROUND((IF(ISNUMBER('Paste data'!G1954),'Paste data'!G1954,IFERROR(DATE(VALUE(LEFT('Paste data'!G1954,4)),VALUE(MID('Paste data'!G1954,6,2)),VALUE(MID('Paste data'!G1954,9,2)))+VALUE(MID('Paste data'!G1954,12,2))/24+VALUE(MID('Paste data'!G1954,15,2))/1440,"")))-(IF(ISNUMBER('Paste data'!F1954),'Paste data'!F1954,IFERROR(DATE(VALUE(LEFT('Paste data'!F1954,4)),VALUE(MID('Paste data'!F1954,6,2)),VALUE(MID('Paste data'!F1954,9,2)))+VALUE(MID('Paste data'!F1954,12,2))/24+VALUE(MID('Paste data'!F1954,15,2))/1440,""))),2)),"")</f>
      </c>
      <c r="F1954" s="11">
        <f>IFERROR(IF(OR('Paste data'!E1954="",'Paste data'!G1954=""),"",ROUND((IF(ISNUMBER('Paste data'!G1954),'Paste data'!G1954,IFERROR(DATE(VALUE(LEFT('Paste data'!G1954,4)),VALUE(MID('Paste data'!G1954,6,2)),VALUE(MID('Paste data'!G1954,9,2)))+VALUE(MID('Paste data'!G1954,12,2))/24+VALUE(MID('Paste data'!G1954,15,2))/1440,"")))-(IF(ISNUMBER('Paste data'!E1954),'Paste data'!E1954,IFERROR(DATE(VALUE(LEFT('Paste data'!E1954,4)),VALUE(MID('Paste data'!E1954,6,2)),VALUE(MID('Paste data'!E1954,9,2)))+VALUE(MID('Paste data'!E1954,12,2))/24+VALUE(MID('Paste data'!E1954,15,2))/1440,""))),2)),"")</f>
      </c>
      <c r="G1954" s="10">
        <f>IFERROR(IF('Paste data'!G1954="","",(IF(ISNUMBER('Paste data'!G1954),'Paste data'!G1954,IFERROR(DATE(VALUE(LEFT('Paste data'!G1954,4)),VALUE(MID('Paste data'!G1954,6,2)),VALUE(MID('Paste data'!G1954,9,2)))+VALUE(MID('Paste data'!G1954,12,2))/24+VALUE(MID('Paste data'!G1954,15,2))/1440,"")))-WEEKDAY((IF(ISNUMBER('Paste data'!G1954),'Paste data'!G1954,IFERROR(DATE(VALUE(LEFT('Paste data'!G1954,4)),VALUE(MID('Paste data'!G1954,6,2)),VALUE(MID('Paste data'!G1954,9,2)))+VALUE(MID('Paste data'!G1954,12,2))/24+VALUE(MID('Paste data'!G1954,15,2))/1440,""))),3)),"")</f>
      </c>
    </row>
    <row r="1955" spans="1:7" x14ac:dyDescent="0.25">
      <c r="A1955" s="10">
        <f>IF('Paste data'!A1955="","",'Paste data'!A1955)</f>
      </c>
      <c r="B1955" s="4">
        <f>IF('Paste data'!A1955="","",'Paste data'!D1955)</f>
      </c>
      <c r="C1955" s="4">
        <f>IF('Paste data'!A1955="","",'Paste data'!B1955)</f>
      </c>
      <c r="D1955" s="11">
        <f>IFERROR(IF(OR('Paste data'!E1955="",'Paste data'!F1955=""),"",ROUND((IF(ISNUMBER('Paste data'!F1955),'Paste data'!F1955,IFERROR(DATE(VALUE(LEFT('Paste data'!F1955,4)),VALUE(MID('Paste data'!F1955,6,2)),VALUE(MID('Paste data'!F1955,9,2)))+VALUE(MID('Paste data'!F1955,12,2))/24+VALUE(MID('Paste data'!F1955,15,2))/1440,"")))-(IF(ISNUMBER('Paste data'!E1955),'Paste data'!E1955,IFERROR(DATE(VALUE(LEFT('Paste data'!E1955,4)),VALUE(MID('Paste data'!E1955,6,2)),VALUE(MID('Paste data'!E1955,9,2)))+VALUE(MID('Paste data'!E1955,12,2))/24+VALUE(MID('Paste data'!E1955,15,2))/1440,""))),2)),"")</f>
      </c>
      <c r="E1955" s="11">
        <f>IFERROR(IF(OR('Paste data'!F1955="",'Paste data'!G1955=""),"",ROUND((IF(ISNUMBER('Paste data'!G1955),'Paste data'!G1955,IFERROR(DATE(VALUE(LEFT('Paste data'!G1955,4)),VALUE(MID('Paste data'!G1955,6,2)),VALUE(MID('Paste data'!G1955,9,2)))+VALUE(MID('Paste data'!G1955,12,2))/24+VALUE(MID('Paste data'!G1955,15,2))/1440,"")))-(IF(ISNUMBER('Paste data'!F1955),'Paste data'!F1955,IFERROR(DATE(VALUE(LEFT('Paste data'!F1955,4)),VALUE(MID('Paste data'!F1955,6,2)),VALUE(MID('Paste data'!F1955,9,2)))+VALUE(MID('Paste data'!F1955,12,2))/24+VALUE(MID('Paste data'!F1955,15,2))/1440,""))),2)),"")</f>
      </c>
      <c r="F1955" s="11">
        <f>IFERROR(IF(OR('Paste data'!E1955="",'Paste data'!G1955=""),"",ROUND((IF(ISNUMBER('Paste data'!G1955),'Paste data'!G1955,IFERROR(DATE(VALUE(LEFT('Paste data'!G1955,4)),VALUE(MID('Paste data'!G1955,6,2)),VALUE(MID('Paste data'!G1955,9,2)))+VALUE(MID('Paste data'!G1955,12,2))/24+VALUE(MID('Paste data'!G1955,15,2))/1440,"")))-(IF(ISNUMBER('Paste data'!E1955),'Paste data'!E1955,IFERROR(DATE(VALUE(LEFT('Paste data'!E1955,4)),VALUE(MID('Paste data'!E1955,6,2)),VALUE(MID('Paste data'!E1955,9,2)))+VALUE(MID('Paste data'!E1955,12,2))/24+VALUE(MID('Paste data'!E1955,15,2))/1440,""))),2)),"")</f>
      </c>
      <c r="G1955" s="10">
        <f>IFERROR(IF('Paste data'!G1955="","",(IF(ISNUMBER('Paste data'!G1955),'Paste data'!G1955,IFERROR(DATE(VALUE(LEFT('Paste data'!G1955,4)),VALUE(MID('Paste data'!G1955,6,2)),VALUE(MID('Paste data'!G1955,9,2)))+VALUE(MID('Paste data'!G1955,12,2))/24+VALUE(MID('Paste data'!G1955,15,2))/1440,"")))-WEEKDAY((IF(ISNUMBER('Paste data'!G1955),'Paste data'!G1955,IFERROR(DATE(VALUE(LEFT('Paste data'!G1955,4)),VALUE(MID('Paste data'!G1955,6,2)),VALUE(MID('Paste data'!G1955,9,2)))+VALUE(MID('Paste data'!G1955,12,2))/24+VALUE(MID('Paste data'!G1955,15,2))/1440,""))),3)),"")</f>
      </c>
    </row>
    <row r="1956" spans="1:7" x14ac:dyDescent="0.25">
      <c r="A1956" s="10">
        <f>IF('Paste data'!A1956="","",'Paste data'!A1956)</f>
      </c>
      <c r="B1956" s="4">
        <f>IF('Paste data'!A1956="","",'Paste data'!D1956)</f>
      </c>
      <c r="C1956" s="4">
        <f>IF('Paste data'!A1956="","",'Paste data'!B1956)</f>
      </c>
      <c r="D1956" s="11">
        <f>IFERROR(IF(OR('Paste data'!E1956="",'Paste data'!F1956=""),"",ROUND((IF(ISNUMBER('Paste data'!F1956),'Paste data'!F1956,IFERROR(DATE(VALUE(LEFT('Paste data'!F1956,4)),VALUE(MID('Paste data'!F1956,6,2)),VALUE(MID('Paste data'!F1956,9,2)))+VALUE(MID('Paste data'!F1956,12,2))/24+VALUE(MID('Paste data'!F1956,15,2))/1440,"")))-(IF(ISNUMBER('Paste data'!E1956),'Paste data'!E1956,IFERROR(DATE(VALUE(LEFT('Paste data'!E1956,4)),VALUE(MID('Paste data'!E1956,6,2)),VALUE(MID('Paste data'!E1956,9,2)))+VALUE(MID('Paste data'!E1956,12,2))/24+VALUE(MID('Paste data'!E1956,15,2))/1440,""))),2)),"")</f>
      </c>
      <c r="E1956" s="11">
        <f>IFERROR(IF(OR('Paste data'!F1956="",'Paste data'!G1956=""),"",ROUND((IF(ISNUMBER('Paste data'!G1956),'Paste data'!G1956,IFERROR(DATE(VALUE(LEFT('Paste data'!G1956,4)),VALUE(MID('Paste data'!G1956,6,2)),VALUE(MID('Paste data'!G1956,9,2)))+VALUE(MID('Paste data'!G1956,12,2))/24+VALUE(MID('Paste data'!G1956,15,2))/1440,"")))-(IF(ISNUMBER('Paste data'!F1956),'Paste data'!F1956,IFERROR(DATE(VALUE(LEFT('Paste data'!F1956,4)),VALUE(MID('Paste data'!F1956,6,2)),VALUE(MID('Paste data'!F1956,9,2)))+VALUE(MID('Paste data'!F1956,12,2))/24+VALUE(MID('Paste data'!F1956,15,2))/1440,""))),2)),"")</f>
      </c>
      <c r="F1956" s="11">
        <f>IFERROR(IF(OR('Paste data'!E1956="",'Paste data'!G1956=""),"",ROUND((IF(ISNUMBER('Paste data'!G1956),'Paste data'!G1956,IFERROR(DATE(VALUE(LEFT('Paste data'!G1956,4)),VALUE(MID('Paste data'!G1956,6,2)),VALUE(MID('Paste data'!G1956,9,2)))+VALUE(MID('Paste data'!G1956,12,2))/24+VALUE(MID('Paste data'!G1956,15,2))/1440,"")))-(IF(ISNUMBER('Paste data'!E1956),'Paste data'!E1956,IFERROR(DATE(VALUE(LEFT('Paste data'!E1956,4)),VALUE(MID('Paste data'!E1956,6,2)),VALUE(MID('Paste data'!E1956,9,2)))+VALUE(MID('Paste data'!E1956,12,2))/24+VALUE(MID('Paste data'!E1956,15,2))/1440,""))),2)),"")</f>
      </c>
      <c r="G1956" s="10">
        <f>IFERROR(IF('Paste data'!G1956="","",(IF(ISNUMBER('Paste data'!G1956),'Paste data'!G1956,IFERROR(DATE(VALUE(LEFT('Paste data'!G1956,4)),VALUE(MID('Paste data'!G1956,6,2)),VALUE(MID('Paste data'!G1956,9,2)))+VALUE(MID('Paste data'!G1956,12,2))/24+VALUE(MID('Paste data'!G1956,15,2))/1440,"")))-WEEKDAY((IF(ISNUMBER('Paste data'!G1956),'Paste data'!G1956,IFERROR(DATE(VALUE(LEFT('Paste data'!G1956,4)),VALUE(MID('Paste data'!G1956,6,2)),VALUE(MID('Paste data'!G1956,9,2)))+VALUE(MID('Paste data'!G1956,12,2))/24+VALUE(MID('Paste data'!G1956,15,2))/1440,""))),3)),"")</f>
      </c>
    </row>
    <row r="1957" spans="1:7" x14ac:dyDescent="0.25">
      <c r="A1957" s="10">
        <f>IF('Paste data'!A1957="","",'Paste data'!A1957)</f>
      </c>
      <c r="B1957" s="4">
        <f>IF('Paste data'!A1957="","",'Paste data'!D1957)</f>
      </c>
      <c r="C1957" s="4">
        <f>IF('Paste data'!A1957="","",'Paste data'!B1957)</f>
      </c>
      <c r="D1957" s="11">
        <f>IFERROR(IF(OR('Paste data'!E1957="",'Paste data'!F1957=""),"",ROUND((IF(ISNUMBER('Paste data'!F1957),'Paste data'!F1957,IFERROR(DATE(VALUE(LEFT('Paste data'!F1957,4)),VALUE(MID('Paste data'!F1957,6,2)),VALUE(MID('Paste data'!F1957,9,2)))+VALUE(MID('Paste data'!F1957,12,2))/24+VALUE(MID('Paste data'!F1957,15,2))/1440,"")))-(IF(ISNUMBER('Paste data'!E1957),'Paste data'!E1957,IFERROR(DATE(VALUE(LEFT('Paste data'!E1957,4)),VALUE(MID('Paste data'!E1957,6,2)),VALUE(MID('Paste data'!E1957,9,2)))+VALUE(MID('Paste data'!E1957,12,2))/24+VALUE(MID('Paste data'!E1957,15,2))/1440,""))),2)),"")</f>
      </c>
      <c r="E1957" s="11">
        <f>IFERROR(IF(OR('Paste data'!F1957="",'Paste data'!G1957=""),"",ROUND((IF(ISNUMBER('Paste data'!G1957),'Paste data'!G1957,IFERROR(DATE(VALUE(LEFT('Paste data'!G1957,4)),VALUE(MID('Paste data'!G1957,6,2)),VALUE(MID('Paste data'!G1957,9,2)))+VALUE(MID('Paste data'!G1957,12,2))/24+VALUE(MID('Paste data'!G1957,15,2))/1440,"")))-(IF(ISNUMBER('Paste data'!F1957),'Paste data'!F1957,IFERROR(DATE(VALUE(LEFT('Paste data'!F1957,4)),VALUE(MID('Paste data'!F1957,6,2)),VALUE(MID('Paste data'!F1957,9,2)))+VALUE(MID('Paste data'!F1957,12,2))/24+VALUE(MID('Paste data'!F1957,15,2))/1440,""))),2)),"")</f>
      </c>
      <c r="F1957" s="11">
        <f>IFERROR(IF(OR('Paste data'!E1957="",'Paste data'!G1957=""),"",ROUND((IF(ISNUMBER('Paste data'!G1957),'Paste data'!G1957,IFERROR(DATE(VALUE(LEFT('Paste data'!G1957,4)),VALUE(MID('Paste data'!G1957,6,2)),VALUE(MID('Paste data'!G1957,9,2)))+VALUE(MID('Paste data'!G1957,12,2))/24+VALUE(MID('Paste data'!G1957,15,2))/1440,"")))-(IF(ISNUMBER('Paste data'!E1957),'Paste data'!E1957,IFERROR(DATE(VALUE(LEFT('Paste data'!E1957,4)),VALUE(MID('Paste data'!E1957,6,2)),VALUE(MID('Paste data'!E1957,9,2)))+VALUE(MID('Paste data'!E1957,12,2))/24+VALUE(MID('Paste data'!E1957,15,2))/1440,""))),2)),"")</f>
      </c>
      <c r="G1957" s="10">
        <f>IFERROR(IF('Paste data'!G1957="","",(IF(ISNUMBER('Paste data'!G1957),'Paste data'!G1957,IFERROR(DATE(VALUE(LEFT('Paste data'!G1957,4)),VALUE(MID('Paste data'!G1957,6,2)),VALUE(MID('Paste data'!G1957,9,2)))+VALUE(MID('Paste data'!G1957,12,2))/24+VALUE(MID('Paste data'!G1957,15,2))/1440,"")))-WEEKDAY((IF(ISNUMBER('Paste data'!G1957),'Paste data'!G1957,IFERROR(DATE(VALUE(LEFT('Paste data'!G1957,4)),VALUE(MID('Paste data'!G1957,6,2)),VALUE(MID('Paste data'!G1957,9,2)))+VALUE(MID('Paste data'!G1957,12,2))/24+VALUE(MID('Paste data'!G1957,15,2))/1440,""))),3)),"")</f>
      </c>
    </row>
    <row r="1958" spans="1:7" x14ac:dyDescent="0.25">
      <c r="A1958" s="10">
        <f>IF('Paste data'!A1958="","",'Paste data'!A1958)</f>
      </c>
      <c r="B1958" s="4">
        <f>IF('Paste data'!A1958="","",'Paste data'!D1958)</f>
      </c>
      <c r="C1958" s="4">
        <f>IF('Paste data'!A1958="","",'Paste data'!B1958)</f>
      </c>
      <c r="D1958" s="11">
        <f>IFERROR(IF(OR('Paste data'!E1958="",'Paste data'!F1958=""),"",ROUND((IF(ISNUMBER('Paste data'!F1958),'Paste data'!F1958,IFERROR(DATE(VALUE(LEFT('Paste data'!F1958,4)),VALUE(MID('Paste data'!F1958,6,2)),VALUE(MID('Paste data'!F1958,9,2)))+VALUE(MID('Paste data'!F1958,12,2))/24+VALUE(MID('Paste data'!F1958,15,2))/1440,"")))-(IF(ISNUMBER('Paste data'!E1958),'Paste data'!E1958,IFERROR(DATE(VALUE(LEFT('Paste data'!E1958,4)),VALUE(MID('Paste data'!E1958,6,2)),VALUE(MID('Paste data'!E1958,9,2)))+VALUE(MID('Paste data'!E1958,12,2))/24+VALUE(MID('Paste data'!E1958,15,2))/1440,""))),2)),"")</f>
      </c>
      <c r="E1958" s="11">
        <f>IFERROR(IF(OR('Paste data'!F1958="",'Paste data'!G1958=""),"",ROUND((IF(ISNUMBER('Paste data'!G1958),'Paste data'!G1958,IFERROR(DATE(VALUE(LEFT('Paste data'!G1958,4)),VALUE(MID('Paste data'!G1958,6,2)),VALUE(MID('Paste data'!G1958,9,2)))+VALUE(MID('Paste data'!G1958,12,2))/24+VALUE(MID('Paste data'!G1958,15,2))/1440,"")))-(IF(ISNUMBER('Paste data'!F1958),'Paste data'!F1958,IFERROR(DATE(VALUE(LEFT('Paste data'!F1958,4)),VALUE(MID('Paste data'!F1958,6,2)),VALUE(MID('Paste data'!F1958,9,2)))+VALUE(MID('Paste data'!F1958,12,2))/24+VALUE(MID('Paste data'!F1958,15,2))/1440,""))),2)),"")</f>
      </c>
      <c r="F1958" s="11">
        <f>IFERROR(IF(OR('Paste data'!E1958="",'Paste data'!G1958=""),"",ROUND((IF(ISNUMBER('Paste data'!G1958),'Paste data'!G1958,IFERROR(DATE(VALUE(LEFT('Paste data'!G1958,4)),VALUE(MID('Paste data'!G1958,6,2)),VALUE(MID('Paste data'!G1958,9,2)))+VALUE(MID('Paste data'!G1958,12,2))/24+VALUE(MID('Paste data'!G1958,15,2))/1440,"")))-(IF(ISNUMBER('Paste data'!E1958),'Paste data'!E1958,IFERROR(DATE(VALUE(LEFT('Paste data'!E1958,4)),VALUE(MID('Paste data'!E1958,6,2)),VALUE(MID('Paste data'!E1958,9,2)))+VALUE(MID('Paste data'!E1958,12,2))/24+VALUE(MID('Paste data'!E1958,15,2))/1440,""))),2)),"")</f>
      </c>
      <c r="G1958" s="10">
        <f>IFERROR(IF('Paste data'!G1958="","",(IF(ISNUMBER('Paste data'!G1958),'Paste data'!G1958,IFERROR(DATE(VALUE(LEFT('Paste data'!G1958,4)),VALUE(MID('Paste data'!G1958,6,2)),VALUE(MID('Paste data'!G1958,9,2)))+VALUE(MID('Paste data'!G1958,12,2))/24+VALUE(MID('Paste data'!G1958,15,2))/1440,"")))-WEEKDAY((IF(ISNUMBER('Paste data'!G1958),'Paste data'!G1958,IFERROR(DATE(VALUE(LEFT('Paste data'!G1958,4)),VALUE(MID('Paste data'!G1958,6,2)),VALUE(MID('Paste data'!G1958,9,2)))+VALUE(MID('Paste data'!G1958,12,2))/24+VALUE(MID('Paste data'!G1958,15,2))/1440,""))),3)),"")</f>
      </c>
    </row>
    <row r="1959" spans="1:7" x14ac:dyDescent="0.25">
      <c r="A1959" s="10">
        <f>IF('Paste data'!A1959="","",'Paste data'!A1959)</f>
      </c>
      <c r="B1959" s="4">
        <f>IF('Paste data'!A1959="","",'Paste data'!D1959)</f>
      </c>
      <c r="C1959" s="4">
        <f>IF('Paste data'!A1959="","",'Paste data'!B1959)</f>
      </c>
      <c r="D1959" s="11">
        <f>IFERROR(IF(OR('Paste data'!E1959="",'Paste data'!F1959=""),"",ROUND((IF(ISNUMBER('Paste data'!F1959),'Paste data'!F1959,IFERROR(DATE(VALUE(LEFT('Paste data'!F1959,4)),VALUE(MID('Paste data'!F1959,6,2)),VALUE(MID('Paste data'!F1959,9,2)))+VALUE(MID('Paste data'!F1959,12,2))/24+VALUE(MID('Paste data'!F1959,15,2))/1440,"")))-(IF(ISNUMBER('Paste data'!E1959),'Paste data'!E1959,IFERROR(DATE(VALUE(LEFT('Paste data'!E1959,4)),VALUE(MID('Paste data'!E1959,6,2)),VALUE(MID('Paste data'!E1959,9,2)))+VALUE(MID('Paste data'!E1959,12,2))/24+VALUE(MID('Paste data'!E1959,15,2))/1440,""))),2)),"")</f>
      </c>
      <c r="E1959" s="11">
        <f>IFERROR(IF(OR('Paste data'!F1959="",'Paste data'!G1959=""),"",ROUND((IF(ISNUMBER('Paste data'!G1959),'Paste data'!G1959,IFERROR(DATE(VALUE(LEFT('Paste data'!G1959,4)),VALUE(MID('Paste data'!G1959,6,2)),VALUE(MID('Paste data'!G1959,9,2)))+VALUE(MID('Paste data'!G1959,12,2))/24+VALUE(MID('Paste data'!G1959,15,2))/1440,"")))-(IF(ISNUMBER('Paste data'!F1959),'Paste data'!F1959,IFERROR(DATE(VALUE(LEFT('Paste data'!F1959,4)),VALUE(MID('Paste data'!F1959,6,2)),VALUE(MID('Paste data'!F1959,9,2)))+VALUE(MID('Paste data'!F1959,12,2))/24+VALUE(MID('Paste data'!F1959,15,2))/1440,""))),2)),"")</f>
      </c>
      <c r="F1959" s="11">
        <f>IFERROR(IF(OR('Paste data'!E1959="",'Paste data'!G1959=""),"",ROUND((IF(ISNUMBER('Paste data'!G1959),'Paste data'!G1959,IFERROR(DATE(VALUE(LEFT('Paste data'!G1959,4)),VALUE(MID('Paste data'!G1959,6,2)),VALUE(MID('Paste data'!G1959,9,2)))+VALUE(MID('Paste data'!G1959,12,2))/24+VALUE(MID('Paste data'!G1959,15,2))/1440,"")))-(IF(ISNUMBER('Paste data'!E1959),'Paste data'!E1959,IFERROR(DATE(VALUE(LEFT('Paste data'!E1959,4)),VALUE(MID('Paste data'!E1959,6,2)),VALUE(MID('Paste data'!E1959,9,2)))+VALUE(MID('Paste data'!E1959,12,2))/24+VALUE(MID('Paste data'!E1959,15,2))/1440,""))),2)),"")</f>
      </c>
      <c r="G1959" s="10">
        <f>IFERROR(IF('Paste data'!G1959="","",(IF(ISNUMBER('Paste data'!G1959),'Paste data'!G1959,IFERROR(DATE(VALUE(LEFT('Paste data'!G1959,4)),VALUE(MID('Paste data'!G1959,6,2)),VALUE(MID('Paste data'!G1959,9,2)))+VALUE(MID('Paste data'!G1959,12,2))/24+VALUE(MID('Paste data'!G1959,15,2))/1440,"")))-WEEKDAY((IF(ISNUMBER('Paste data'!G1959),'Paste data'!G1959,IFERROR(DATE(VALUE(LEFT('Paste data'!G1959,4)),VALUE(MID('Paste data'!G1959,6,2)),VALUE(MID('Paste data'!G1959,9,2)))+VALUE(MID('Paste data'!G1959,12,2))/24+VALUE(MID('Paste data'!G1959,15,2))/1440,""))),3)),"")</f>
      </c>
    </row>
    <row r="1960" spans="1:7" x14ac:dyDescent="0.25">
      <c r="A1960" s="10">
        <f>IF('Paste data'!A1960="","",'Paste data'!A1960)</f>
      </c>
      <c r="B1960" s="4">
        <f>IF('Paste data'!A1960="","",'Paste data'!D1960)</f>
      </c>
      <c r="C1960" s="4">
        <f>IF('Paste data'!A1960="","",'Paste data'!B1960)</f>
      </c>
      <c r="D1960" s="11">
        <f>IFERROR(IF(OR('Paste data'!E1960="",'Paste data'!F1960=""),"",ROUND((IF(ISNUMBER('Paste data'!F1960),'Paste data'!F1960,IFERROR(DATE(VALUE(LEFT('Paste data'!F1960,4)),VALUE(MID('Paste data'!F1960,6,2)),VALUE(MID('Paste data'!F1960,9,2)))+VALUE(MID('Paste data'!F1960,12,2))/24+VALUE(MID('Paste data'!F1960,15,2))/1440,"")))-(IF(ISNUMBER('Paste data'!E1960),'Paste data'!E1960,IFERROR(DATE(VALUE(LEFT('Paste data'!E1960,4)),VALUE(MID('Paste data'!E1960,6,2)),VALUE(MID('Paste data'!E1960,9,2)))+VALUE(MID('Paste data'!E1960,12,2))/24+VALUE(MID('Paste data'!E1960,15,2))/1440,""))),2)),"")</f>
      </c>
      <c r="E1960" s="11">
        <f>IFERROR(IF(OR('Paste data'!F1960="",'Paste data'!G1960=""),"",ROUND((IF(ISNUMBER('Paste data'!G1960),'Paste data'!G1960,IFERROR(DATE(VALUE(LEFT('Paste data'!G1960,4)),VALUE(MID('Paste data'!G1960,6,2)),VALUE(MID('Paste data'!G1960,9,2)))+VALUE(MID('Paste data'!G1960,12,2))/24+VALUE(MID('Paste data'!G1960,15,2))/1440,"")))-(IF(ISNUMBER('Paste data'!F1960),'Paste data'!F1960,IFERROR(DATE(VALUE(LEFT('Paste data'!F1960,4)),VALUE(MID('Paste data'!F1960,6,2)),VALUE(MID('Paste data'!F1960,9,2)))+VALUE(MID('Paste data'!F1960,12,2))/24+VALUE(MID('Paste data'!F1960,15,2))/1440,""))),2)),"")</f>
      </c>
      <c r="F1960" s="11">
        <f>IFERROR(IF(OR('Paste data'!E1960="",'Paste data'!G1960=""),"",ROUND((IF(ISNUMBER('Paste data'!G1960),'Paste data'!G1960,IFERROR(DATE(VALUE(LEFT('Paste data'!G1960,4)),VALUE(MID('Paste data'!G1960,6,2)),VALUE(MID('Paste data'!G1960,9,2)))+VALUE(MID('Paste data'!G1960,12,2))/24+VALUE(MID('Paste data'!G1960,15,2))/1440,"")))-(IF(ISNUMBER('Paste data'!E1960),'Paste data'!E1960,IFERROR(DATE(VALUE(LEFT('Paste data'!E1960,4)),VALUE(MID('Paste data'!E1960,6,2)),VALUE(MID('Paste data'!E1960,9,2)))+VALUE(MID('Paste data'!E1960,12,2))/24+VALUE(MID('Paste data'!E1960,15,2))/1440,""))),2)),"")</f>
      </c>
      <c r="G1960" s="10">
        <f>IFERROR(IF('Paste data'!G1960="","",(IF(ISNUMBER('Paste data'!G1960),'Paste data'!G1960,IFERROR(DATE(VALUE(LEFT('Paste data'!G1960,4)),VALUE(MID('Paste data'!G1960,6,2)),VALUE(MID('Paste data'!G1960,9,2)))+VALUE(MID('Paste data'!G1960,12,2))/24+VALUE(MID('Paste data'!G1960,15,2))/1440,"")))-WEEKDAY((IF(ISNUMBER('Paste data'!G1960),'Paste data'!G1960,IFERROR(DATE(VALUE(LEFT('Paste data'!G1960,4)),VALUE(MID('Paste data'!G1960,6,2)),VALUE(MID('Paste data'!G1960,9,2)))+VALUE(MID('Paste data'!G1960,12,2))/24+VALUE(MID('Paste data'!G1960,15,2))/1440,""))),3)),"")</f>
      </c>
    </row>
    <row r="1961" spans="1:7" x14ac:dyDescent="0.25">
      <c r="A1961" s="10">
        <f>IF('Paste data'!A1961="","",'Paste data'!A1961)</f>
      </c>
      <c r="B1961" s="4">
        <f>IF('Paste data'!A1961="","",'Paste data'!D1961)</f>
      </c>
      <c r="C1961" s="4">
        <f>IF('Paste data'!A1961="","",'Paste data'!B1961)</f>
      </c>
      <c r="D1961" s="11">
        <f>IFERROR(IF(OR('Paste data'!E1961="",'Paste data'!F1961=""),"",ROUND((IF(ISNUMBER('Paste data'!F1961),'Paste data'!F1961,IFERROR(DATE(VALUE(LEFT('Paste data'!F1961,4)),VALUE(MID('Paste data'!F1961,6,2)),VALUE(MID('Paste data'!F1961,9,2)))+VALUE(MID('Paste data'!F1961,12,2))/24+VALUE(MID('Paste data'!F1961,15,2))/1440,"")))-(IF(ISNUMBER('Paste data'!E1961),'Paste data'!E1961,IFERROR(DATE(VALUE(LEFT('Paste data'!E1961,4)),VALUE(MID('Paste data'!E1961,6,2)),VALUE(MID('Paste data'!E1961,9,2)))+VALUE(MID('Paste data'!E1961,12,2))/24+VALUE(MID('Paste data'!E1961,15,2))/1440,""))),2)),"")</f>
      </c>
      <c r="E1961" s="11">
        <f>IFERROR(IF(OR('Paste data'!F1961="",'Paste data'!G1961=""),"",ROUND((IF(ISNUMBER('Paste data'!G1961),'Paste data'!G1961,IFERROR(DATE(VALUE(LEFT('Paste data'!G1961,4)),VALUE(MID('Paste data'!G1961,6,2)),VALUE(MID('Paste data'!G1961,9,2)))+VALUE(MID('Paste data'!G1961,12,2))/24+VALUE(MID('Paste data'!G1961,15,2))/1440,"")))-(IF(ISNUMBER('Paste data'!F1961),'Paste data'!F1961,IFERROR(DATE(VALUE(LEFT('Paste data'!F1961,4)),VALUE(MID('Paste data'!F1961,6,2)),VALUE(MID('Paste data'!F1961,9,2)))+VALUE(MID('Paste data'!F1961,12,2))/24+VALUE(MID('Paste data'!F1961,15,2))/1440,""))),2)),"")</f>
      </c>
      <c r="F1961" s="11">
        <f>IFERROR(IF(OR('Paste data'!E1961="",'Paste data'!G1961=""),"",ROUND((IF(ISNUMBER('Paste data'!G1961),'Paste data'!G1961,IFERROR(DATE(VALUE(LEFT('Paste data'!G1961,4)),VALUE(MID('Paste data'!G1961,6,2)),VALUE(MID('Paste data'!G1961,9,2)))+VALUE(MID('Paste data'!G1961,12,2))/24+VALUE(MID('Paste data'!G1961,15,2))/1440,"")))-(IF(ISNUMBER('Paste data'!E1961),'Paste data'!E1961,IFERROR(DATE(VALUE(LEFT('Paste data'!E1961,4)),VALUE(MID('Paste data'!E1961,6,2)),VALUE(MID('Paste data'!E1961,9,2)))+VALUE(MID('Paste data'!E1961,12,2))/24+VALUE(MID('Paste data'!E1961,15,2))/1440,""))),2)),"")</f>
      </c>
      <c r="G1961" s="10">
        <f>IFERROR(IF('Paste data'!G1961="","",(IF(ISNUMBER('Paste data'!G1961),'Paste data'!G1961,IFERROR(DATE(VALUE(LEFT('Paste data'!G1961,4)),VALUE(MID('Paste data'!G1961,6,2)),VALUE(MID('Paste data'!G1961,9,2)))+VALUE(MID('Paste data'!G1961,12,2))/24+VALUE(MID('Paste data'!G1961,15,2))/1440,"")))-WEEKDAY((IF(ISNUMBER('Paste data'!G1961),'Paste data'!G1961,IFERROR(DATE(VALUE(LEFT('Paste data'!G1961,4)),VALUE(MID('Paste data'!G1961,6,2)),VALUE(MID('Paste data'!G1961,9,2)))+VALUE(MID('Paste data'!G1961,12,2))/24+VALUE(MID('Paste data'!G1961,15,2))/1440,""))),3)),"")</f>
      </c>
    </row>
    <row r="1962" spans="1:7" x14ac:dyDescent="0.25">
      <c r="A1962" s="10">
        <f>IF('Paste data'!A1962="","",'Paste data'!A1962)</f>
      </c>
      <c r="B1962" s="4">
        <f>IF('Paste data'!A1962="","",'Paste data'!D1962)</f>
      </c>
      <c r="C1962" s="4">
        <f>IF('Paste data'!A1962="","",'Paste data'!B1962)</f>
      </c>
      <c r="D1962" s="11">
        <f>IFERROR(IF(OR('Paste data'!E1962="",'Paste data'!F1962=""),"",ROUND((IF(ISNUMBER('Paste data'!F1962),'Paste data'!F1962,IFERROR(DATE(VALUE(LEFT('Paste data'!F1962,4)),VALUE(MID('Paste data'!F1962,6,2)),VALUE(MID('Paste data'!F1962,9,2)))+VALUE(MID('Paste data'!F1962,12,2))/24+VALUE(MID('Paste data'!F1962,15,2))/1440,"")))-(IF(ISNUMBER('Paste data'!E1962),'Paste data'!E1962,IFERROR(DATE(VALUE(LEFT('Paste data'!E1962,4)),VALUE(MID('Paste data'!E1962,6,2)),VALUE(MID('Paste data'!E1962,9,2)))+VALUE(MID('Paste data'!E1962,12,2))/24+VALUE(MID('Paste data'!E1962,15,2))/1440,""))),2)),"")</f>
      </c>
      <c r="E1962" s="11">
        <f>IFERROR(IF(OR('Paste data'!F1962="",'Paste data'!G1962=""),"",ROUND((IF(ISNUMBER('Paste data'!G1962),'Paste data'!G1962,IFERROR(DATE(VALUE(LEFT('Paste data'!G1962,4)),VALUE(MID('Paste data'!G1962,6,2)),VALUE(MID('Paste data'!G1962,9,2)))+VALUE(MID('Paste data'!G1962,12,2))/24+VALUE(MID('Paste data'!G1962,15,2))/1440,"")))-(IF(ISNUMBER('Paste data'!F1962),'Paste data'!F1962,IFERROR(DATE(VALUE(LEFT('Paste data'!F1962,4)),VALUE(MID('Paste data'!F1962,6,2)),VALUE(MID('Paste data'!F1962,9,2)))+VALUE(MID('Paste data'!F1962,12,2))/24+VALUE(MID('Paste data'!F1962,15,2))/1440,""))),2)),"")</f>
      </c>
      <c r="F1962" s="11">
        <f>IFERROR(IF(OR('Paste data'!E1962="",'Paste data'!G1962=""),"",ROUND((IF(ISNUMBER('Paste data'!G1962),'Paste data'!G1962,IFERROR(DATE(VALUE(LEFT('Paste data'!G1962,4)),VALUE(MID('Paste data'!G1962,6,2)),VALUE(MID('Paste data'!G1962,9,2)))+VALUE(MID('Paste data'!G1962,12,2))/24+VALUE(MID('Paste data'!G1962,15,2))/1440,"")))-(IF(ISNUMBER('Paste data'!E1962),'Paste data'!E1962,IFERROR(DATE(VALUE(LEFT('Paste data'!E1962,4)),VALUE(MID('Paste data'!E1962,6,2)),VALUE(MID('Paste data'!E1962,9,2)))+VALUE(MID('Paste data'!E1962,12,2))/24+VALUE(MID('Paste data'!E1962,15,2))/1440,""))),2)),"")</f>
      </c>
      <c r="G1962" s="10">
        <f>IFERROR(IF('Paste data'!G1962="","",(IF(ISNUMBER('Paste data'!G1962),'Paste data'!G1962,IFERROR(DATE(VALUE(LEFT('Paste data'!G1962,4)),VALUE(MID('Paste data'!G1962,6,2)),VALUE(MID('Paste data'!G1962,9,2)))+VALUE(MID('Paste data'!G1962,12,2))/24+VALUE(MID('Paste data'!G1962,15,2))/1440,"")))-WEEKDAY((IF(ISNUMBER('Paste data'!G1962),'Paste data'!G1962,IFERROR(DATE(VALUE(LEFT('Paste data'!G1962,4)),VALUE(MID('Paste data'!G1962,6,2)),VALUE(MID('Paste data'!G1962,9,2)))+VALUE(MID('Paste data'!G1962,12,2))/24+VALUE(MID('Paste data'!G1962,15,2))/1440,""))),3)),"")</f>
      </c>
    </row>
    <row r="1963" spans="1:7" x14ac:dyDescent="0.25">
      <c r="A1963" s="10">
        <f>IF('Paste data'!A1963="","",'Paste data'!A1963)</f>
      </c>
      <c r="B1963" s="4">
        <f>IF('Paste data'!A1963="","",'Paste data'!D1963)</f>
      </c>
      <c r="C1963" s="4">
        <f>IF('Paste data'!A1963="","",'Paste data'!B1963)</f>
      </c>
      <c r="D1963" s="11">
        <f>IFERROR(IF(OR('Paste data'!E1963="",'Paste data'!F1963=""),"",ROUND((IF(ISNUMBER('Paste data'!F1963),'Paste data'!F1963,IFERROR(DATE(VALUE(LEFT('Paste data'!F1963,4)),VALUE(MID('Paste data'!F1963,6,2)),VALUE(MID('Paste data'!F1963,9,2)))+VALUE(MID('Paste data'!F1963,12,2))/24+VALUE(MID('Paste data'!F1963,15,2))/1440,"")))-(IF(ISNUMBER('Paste data'!E1963),'Paste data'!E1963,IFERROR(DATE(VALUE(LEFT('Paste data'!E1963,4)),VALUE(MID('Paste data'!E1963,6,2)),VALUE(MID('Paste data'!E1963,9,2)))+VALUE(MID('Paste data'!E1963,12,2))/24+VALUE(MID('Paste data'!E1963,15,2))/1440,""))),2)),"")</f>
      </c>
      <c r="E1963" s="11">
        <f>IFERROR(IF(OR('Paste data'!F1963="",'Paste data'!G1963=""),"",ROUND((IF(ISNUMBER('Paste data'!G1963),'Paste data'!G1963,IFERROR(DATE(VALUE(LEFT('Paste data'!G1963,4)),VALUE(MID('Paste data'!G1963,6,2)),VALUE(MID('Paste data'!G1963,9,2)))+VALUE(MID('Paste data'!G1963,12,2))/24+VALUE(MID('Paste data'!G1963,15,2))/1440,"")))-(IF(ISNUMBER('Paste data'!F1963),'Paste data'!F1963,IFERROR(DATE(VALUE(LEFT('Paste data'!F1963,4)),VALUE(MID('Paste data'!F1963,6,2)),VALUE(MID('Paste data'!F1963,9,2)))+VALUE(MID('Paste data'!F1963,12,2))/24+VALUE(MID('Paste data'!F1963,15,2))/1440,""))),2)),"")</f>
      </c>
      <c r="F1963" s="11">
        <f>IFERROR(IF(OR('Paste data'!E1963="",'Paste data'!G1963=""),"",ROUND((IF(ISNUMBER('Paste data'!G1963),'Paste data'!G1963,IFERROR(DATE(VALUE(LEFT('Paste data'!G1963,4)),VALUE(MID('Paste data'!G1963,6,2)),VALUE(MID('Paste data'!G1963,9,2)))+VALUE(MID('Paste data'!G1963,12,2))/24+VALUE(MID('Paste data'!G1963,15,2))/1440,"")))-(IF(ISNUMBER('Paste data'!E1963),'Paste data'!E1963,IFERROR(DATE(VALUE(LEFT('Paste data'!E1963,4)),VALUE(MID('Paste data'!E1963,6,2)),VALUE(MID('Paste data'!E1963,9,2)))+VALUE(MID('Paste data'!E1963,12,2))/24+VALUE(MID('Paste data'!E1963,15,2))/1440,""))),2)),"")</f>
      </c>
      <c r="G1963" s="10">
        <f>IFERROR(IF('Paste data'!G1963="","",(IF(ISNUMBER('Paste data'!G1963),'Paste data'!G1963,IFERROR(DATE(VALUE(LEFT('Paste data'!G1963,4)),VALUE(MID('Paste data'!G1963,6,2)),VALUE(MID('Paste data'!G1963,9,2)))+VALUE(MID('Paste data'!G1963,12,2))/24+VALUE(MID('Paste data'!G1963,15,2))/1440,"")))-WEEKDAY((IF(ISNUMBER('Paste data'!G1963),'Paste data'!G1963,IFERROR(DATE(VALUE(LEFT('Paste data'!G1963,4)),VALUE(MID('Paste data'!G1963,6,2)),VALUE(MID('Paste data'!G1963,9,2)))+VALUE(MID('Paste data'!G1963,12,2))/24+VALUE(MID('Paste data'!G1963,15,2))/1440,""))),3)),"")</f>
      </c>
    </row>
    <row r="1964" spans="1:7" x14ac:dyDescent="0.25">
      <c r="A1964" s="10">
        <f>IF('Paste data'!A1964="","",'Paste data'!A1964)</f>
      </c>
      <c r="B1964" s="4">
        <f>IF('Paste data'!A1964="","",'Paste data'!D1964)</f>
      </c>
      <c r="C1964" s="4">
        <f>IF('Paste data'!A1964="","",'Paste data'!B1964)</f>
      </c>
      <c r="D1964" s="11">
        <f>IFERROR(IF(OR('Paste data'!E1964="",'Paste data'!F1964=""),"",ROUND((IF(ISNUMBER('Paste data'!F1964),'Paste data'!F1964,IFERROR(DATE(VALUE(LEFT('Paste data'!F1964,4)),VALUE(MID('Paste data'!F1964,6,2)),VALUE(MID('Paste data'!F1964,9,2)))+VALUE(MID('Paste data'!F1964,12,2))/24+VALUE(MID('Paste data'!F1964,15,2))/1440,"")))-(IF(ISNUMBER('Paste data'!E1964),'Paste data'!E1964,IFERROR(DATE(VALUE(LEFT('Paste data'!E1964,4)),VALUE(MID('Paste data'!E1964,6,2)),VALUE(MID('Paste data'!E1964,9,2)))+VALUE(MID('Paste data'!E1964,12,2))/24+VALUE(MID('Paste data'!E1964,15,2))/1440,""))),2)),"")</f>
      </c>
      <c r="E1964" s="11">
        <f>IFERROR(IF(OR('Paste data'!F1964="",'Paste data'!G1964=""),"",ROUND((IF(ISNUMBER('Paste data'!G1964),'Paste data'!G1964,IFERROR(DATE(VALUE(LEFT('Paste data'!G1964,4)),VALUE(MID('Paste data'!G1964,6,2)),VALUE(MID('Paste data'!G1964,9,2)))+VALUE(MID('Paste data'!G1964,12,2))/24+VALUE(MID('Paste data'!G1964,15,2))/1440,"")))-(IF(ISNUMBER('Paste data'!F1964),'Paste data'!F1964,IFERROR(DATE(VALUE(LEFT('Paste data'!F1964,4)),VALUE(MID('Paste data'!F1964,6,2)),VALUE(MID('Paste data'!F1964,9,2)))+VALUE(MID('Paste data'!F1964,12,2))/24+VALUE(MID('Paste data'!F1964,15,2))/1440,""))),2)),"")</f>
      </c>
      <c r="F1964" s="11">
        <f>IFERROR(IF(OR('Paste data'!E1964="",'Paste data'!G1964=""),"",ROUND((IF(ISNUMBER('Paste data'!G1964),'Paste data'!G1964,IFERROR(DATE(VALUE(LEFT('Paste data'!G1964,4)),VALUE(MID('Paste data'!G1964,6,2)),VALUE(MID('Paste data'!G1964,9,2)))+VALUE(MID('Paste data'!G1964,12,2))/24+VALUE(MID('Paste data'!G1964,15,2))/1440,"")))-(IF(ISNUMBER('Paste data'!E1964),'Paste data'!E1964,IFERROR(DATE(VALUE(LEFT('Paste data'!E1964,4)),VALUE(MID('Paste data'!E1964,6,2)),VALUE(MID('Paste data'!E1964,9,2)))+VALUE(MID('Paste data'!E1964,12,2))/24+VALUE(MID('Paste data'!E1964,15,2))/1440,""))),2)),"")</f>
      </c>
      <c r="G1964" s="10">
        <f>IFERROR(IF('Paste data'!G1964="","",(IF(ISNUMBER('Paste data'!G1964),'Paste data'!G1964,IFERROR(DATE(VALUE(LEFT('Paste data'!G1964,4)),VALUE(MID('Paste data'!G1964,6,2)),VALUE(MID('Paste data'!G1964,9,2)))+VALUE(MID('Paste data'!G1964,12,2))/24+VALUE(MID('Paste data'!G1964,15,2))/1440,"")))-WEEKDAY((IF(ISNUMBER('Paste data'!G1964),'Paste data'!G1964,IFERROR(DATE(VALUE(LEFT('Paste data'!G1964,4)),VALUE(MID('Paste data'!G1964,6,2)),VALUE(MID('Paste data'!G1964,9,2)))+VALUE(MID('Paste data'!G1964,12,2))/24+VALUE(MID('Paste data'!G1964,15,2))/1440,""))),3)),"")</f>
      </c>
    </row>
    <row r="1965" spans="1:7" x14ac:dyDescent="0.25">
      <c r="A1965" s="10">
        <f>IF('Paste data'!A1965="","",'Paste data'!A1965)</f>
      </c>
      <c r="B1965" s="4">
        <f>IF('Paste data'!A1965="","",'Paste data'!D1965)</f>
      </c>
      <c r="C1965" s="4">
        <f>IF('Paste data'!A1965="","",'Paste data'!B1965)</f>
      </c>
      <c r="D1965" s="11">
        <f>IFERROR(IF(OR('Paste data'!E1965="",'Paste data'!F1965=""),"",ROUND((IF(ISNUMBER('Paste data'!F1965),'Paste data'!F1965,IFERROR(DATE(VALUE(LEFT('Paste data'!F1965,4)),VALUE(MID('Paste data'!F1965,6,2)),VALUE(MID('Paste data'!F1965,9,2)))+VALUE(MID('Paste data'!F1965,12,2))/24+VALUE(MID('Paste data'!F1965,15,2))/1440,"")))-(IF(ISNUMBER('Paste data'!E1965),'Paste data'!E1965,IFERROR(DATE(VALUE(LEFT('Paste data'!E1965,4)),VALUE(MID('Paste data'!E1965,6,2)),VALUE(MID('Paste data'!E1965,9,2)))+VALUE(MID('Paste data'!E1965,12,2))/24+VALUE(MID('Paste data'!E1965,15,2))/1440,""))),2)),"")</f>
      </c>
      <c r="E1965" s="11">
        <f>IFERROR(IF(OR('Paste data'!F1965="",'Paste data'!G1965=""),"",ROUND((IF(ISNUMBER('Paste data'!G1965),'Paste data'!G1965,IFERROR(DATE(VALUE(LEFT('Paste data'!G1965,4)),VALUE(MID('Paste data'!G1965,6,2)),VALUE(MID('Paste data'!G1965,9,2)))+VALUE(MID('Paste data'!G1965,12,2))/24+VALUE(MID('Paste data'!G1965,15,2))/1440,"")))-(IF(ISNUMBER('Paste data'!F1965),'Paste data'!F1965,IFERROR(DATE(VALUE(LEFT('Paste data'!F1965,4)),VALUE(MID('Paste data'!F1965,6,2)),VALUE(MID('Paste data'!F1965,9,2)))+VALUE(MID('Paste data'!F1965,12,2))/24+VALUE(MID('Paste data'!F1965,15,2))/1440,""))),2)),"")</f>
      </c>
      <c r="F1965" s="11">
        <f>IFERROR(IF(OR('Paste data'!E1965="",'Paste data'!G1965=""),"",ROUND((IF(ISNUMBER('Paste data'!G1965),'Paste data'!G1965,IFERROR(DATE(VALUE(LEFT('Paste data'!G1965,4)),VALUE(MID('Paste data'!G1965,6,2)),VALUE(MID('Paste data'!G1965,9,2)))+VALUE(MID('Paste data'!G1965,12,2))/24+VALUE(MID('Paste data'!G1965,15,2))/1440,"")))-(IF(ISNUMBER('Paste data'!E1965),'Paste data'!E1965,IFERROR(DATE(VALUE(LEFT('Paste data'!E1965,4)),VALUE(MID('Paste data'!E1965,6,2)),VALUE(MID('Paste data'!E1965,9,2)))+VALUE(MID('Paste data'!E1965,12,2))/24+VALUE(MID('Paste data'!E1965,15,2))/1440,""))),2)),"")</f>
      </c>
      <c r="G1965" s="10">
        <f>IFERROR(IF('Paste data'!G1965="","",(IF(ISNUMBER('Paste data'!G1965),'Paste data'!G1965,IFERROR(DATE(VALUE(LEFT('Paste data'!G1965,4)),VALUE(MID('Paste data'!G1965,6,2)),VALUE(MID('Paste data'!G1965,9,2)))+VALUE(MID('Paste data'!G1965,12,2))/24+VALUE(MID('Paste data'!G1965,15,2))/1440,"")))-WEEKDAY((IF(ISNUMBER('Paste data'!G1965),'Paste data'!G1965,IFERROR(DATE(VALUE(LEFT('Paste data'!G1965,4)),VALUE(MID('Paste data'!G1965,6,2)),VALUE(MID('Paste data'!G1965,9,2)))+VALUE(MID('Paste data'!G1965,12,2))/24+VALUE(MID('Paste data'!G1965,15,2))/1440,""))),3)),"")</f>
      </c>
    </row>
    <row r="1966" spans="1:7" x14ac:dyDescent="0.25">
      <c r="A1966" s="10">
        <f>IF('Paste data'!A1966="","",'Paste data'!A1966)</f>
      </c>
      <c r="B1966" s="4">
        <f>IF('Paste data'!A1966="","",'Paste data'!D1966)</f>
      </c>
      <c r="C1966" s="4">
        <f>IF('Paste data'!A1966="","",'Paste data'!B1966)</f>
      </c>
      <c r="D1966" s="11">
        <f>IFERROR(IF(OR('Paste data'!E1966="",'Paste data'!F1966=""),"",ROUND((IF(ISNUMBER('Paste data'!F1966),'Paste data'!F1966,IFERROR(DATE(VALUE(LEFT('Paste data'!F1966,4)),VALUE(MID('Paste data'!F1966,6,2)),VALUE(MID('Paste data'!F1966,9,2)))+VALUE(MID('Paste data'!F1966,12,2))/24+VALUE(MID('Paste data'!F1966,15,2))/1440,"")))-(IF(ISNUMBER('Paste data'!E1966),'Paste data'!E1966,IFERROR(DATE(VALUE(LEFT('Paste data'!E1966,4)),VALUE(MID('Paste data'!E1966,6,2)),VALUE(MID('Paste data'!E1966,9,2)))+VALUE(MID('Paste data'!E1966,12,2))/24+VALUE(MID('Paste data'!E1966,15,2))/1440,""))),2)),"")</f>
      </c>
      <c r="E1966" s="11">
        <f>IFERROR(IF(OR('Paste data'!F1966="",'Paste data'!G1966=""),"",ROUND((IF(ISNUMBER('Paste data'!G1966),'Paste data'!G1966,IFERROR(DATE(VALUE(LEFT('Paste data'!G1966,4)),VALUE(MID('Paste data'!G1966,6,2)),VALUE(MID('Paste data'!G1966,9,2)))+VALUE(MID('Paste data'!G1966,12,2))/24+VALUE(MID('Paste data'!G1966,15,2))/1440,"")))-(IF(ISNUMBER('Paste data'!F1966),'Paste data'!F1966,IFERROR(DATE(VALUE(LEFT('Paste data'!F1966,4)),VALUE(MID('Paste data'!F1966,6,2)),VALUE(MID('Paste data'!F1966,9,2)))+VALUE(MID('Paste data'!F1966,12,2))/24+VALUE(MID('Paste data'!F1966,15,2))/1440,""))),2)),"")</f>
      </c>
      <c r="F1966" s="11">
        <f>IFERROR(IF(OR('Paste data'!E1966="",'Paste data'!G1966=""),"",ROUND((IF(ISNUMBER('Paste data'!G1966),'Paste data'!G1966,IFERROR(DATE(VALUE(LEFT('Paste data'!G1966,4)),VALUE(MID('Paste data'!G1966,6,2)),VALUE(MID('Paste data'!G1966,9,2)))+VALUE(MID('Paste data'!G1966,12,2))/24+VALUE(MID('Paste data'!G1966,15,2))/1440,"")))-(IF(ISNUMBER('Paste data'!E1966),'Paste data'!E1966,IFERROR(DATE(VALUE(LEFT('Paste data'!E1966,4)),VALUE(MID('Paste data'!E1966,6,2)),VALUE(MID('Paste data'!E1966,9,2)))+VALUE(MID('Paste data'!E1966,12,2))/24+VALUE(MID('Paste data'!E1966,15,2))/1440,""))),2)),"")</f>
      </c>
      <c r="G1966" s="10">
        <f>IFERROR(IF('Paste data'!G1966="","",(IF(ISNUMBER('Paste data'!G1966),'Paste data'!G1966,IFERROR(DATE(VALUE(LEFT('Paste data'!G1966,4)),VALUE(MID('Paste data'!G1966,6,2)),VALUE(MID('Paste data'!G1966,9,2)))+VALUE(MID('Paste data'!G1966,12,2))/24+VALUE(MID('Paste data'!G1966,15,2))/1440,"")))-WEEKDAY((IF(ISNUMBER('Paste data'!G1966),'Paste data'!G1966,IFERROR(DATE(VALUE(LEFT('Paste data'!G1966,4)),VALUE(MID('Paste data'!G1966,6,2)),VALUE(MID('Paste data'!G1966,9,2)))+VALUE(MID('Paste data'!G1966,12,2))/24+VALUE(MID('Paste data'!G1966,15,2))/1440,""))),3)),"")</f>
      </c>
    </row>
    <row r="1967" spans="1:7" x14ac:dyDescent="0.25">
      <c r="A1967" s="10">
        <f>IF('Paste data'!A1967="","",'Paste data'!A1967)</f>
      </c>
      <c r="B1967" s="4">
        <f>IF('Paste data'!A1967="","",'Paste data'!D1967)</f>
      </c>
      <c r="C1967" s="4">
        <f>IF('Paste data'!A1967="","",'Paste data'!B1967)</f>
      </c>
      <c r="D1967" s="11">
        <f>IFERROR(IF(OR('Paste data'!E1967="",'Paste data'!F1967=""),"",ROUND((IF(ISNUMBER('Paste data'!F1967),'Paste data'!F1967,IFERROR(DATE(VALUE(LEFT('Paste data'!F1967,4)),VALUE(MID('Paste data'!F1967,6,2)),VALUE(MID('Paste data'!F1967,9,2)))+VALUE(MID('Paste data'!F1967,12,2))/24+VALUE(MID('Paste data'!F1967,15,2))/1440,"")))-(IF(ISNUMBER('Paste data'!E1967),'Paste data'!E1967,IFERROR(DATE(VALUE(LEFT('Paste data'!E1967,4)),VALUE(MID('Paste data'!E1967,6,2)),VALUE(MID('Paste data'!E1967,9,2)))+VALUE(MID('Paste data'!E1967,12,2))/24+VALUE(MID('Paste data'!E1967,15,2))/1440,""))),2)),"")</f>
      </c>
      <c r="E1967" s="11">
        <f>IFERROR(IF(OR('Paste data'!F1967="",'Paste data'!G1967=""),"",ROUND((IF(ISNUMBER('Paste data'!G1967),'Paste data'!G1967,IFERROR(DATE(VALUE(LEFT('Paste data'!G1967,4)),VALUE(MID('Paste data'!G1967,6,2)),VALUE(MID('Paste data'!G1967,9,2)))+VALUE(MID('Paste data'!G1967,12,2))/24+VALUE(MID('Paste data'!G1967,15,2))/1440,"")))-(IF(ISNUMBER('Paste data'!F1967),'Paste data'!F1967,IFERROR(DATE(VALUE(LEFT('Paste data'!F1967,4)),VALUE(MID('Paste data'!F1967,6,2)),VALUE(MID('Paste data'!F1967,9,2)))+VALUE(MID('Paste data'!F1967,12,2))/24+VALUE(MID('Paste data'!F1967,15,2))/1440,""))),2)),"")</f>
      </c>
      <c r="F1967" s="11">
        <f>IFERROR(IF(OR('Paste data'!E1967="",'Paste data'!G1967=""),"",ROUND((IF(ISNUMBER('Paste data'!G1967),'Paste data'!G1967,IFERROR(DATE(VALUE(LEFT('Paste data'!G1967,4)),VALUE(MID('Paste data'!G1967,6,2)),VALUE(MID('Paste data'!G1967,9,2)))+VALUE(MID('Paste data'!G1967,12,2))/24+VALUE(MID('Paste data'!G1967,15,2))/1440,"")))-(IF(ISNUMBER('Paste data'!E1967),'Paste data'!E1967,IFERROR(DATE(VALUE(LEFT('Paste data'!E1967,4)),VALUE(MID('Paste data'!E1967,6,2)),VALUE(MID('Paste data'!E1967,9,2)))+VALUE(MID('Paste data'!E1967,12,2))/24+VALUE(MID('Paste data'!E1967,15,2))/1440,""))),2)),"")</f>
      </c>
      <c r="G1967" s="10">
        <f>IFERROR(IF('Paste data'!G1967="","",(IF(ISNUMBER('Paste data'!G1967),'Paste data'!G1967,IFERROR(DATE(VALUE(LEFT('Paste data'!G1967,4)),VALUE(MID('Paste data'!G1967,6,2)),VALUE(MID('Paste data'!G1967,9,2)))+VALUE(MID('Paste data'!G1967,12,2))/24+VALUE(MID('Paste data'!G1967,15,2))/1440,"")))-WEEKDAY((IF(ISNUMBER('Paste data'!G1967),'Paste data'!G1967,IFERROR(DATE(VALUE(LEFT('Paste data'!G1967,4)),VALUE(MID('Paste data'!G1967,6,2)),VALUE(MID('Paste data'!G1967,9,2)))+VALUE(MID('Paste data'!G1967,12,2))/24+VALUE(MID('Paste data'!G1967,15,2))/1440,""))),3)),"")</f>
      </c>
    </row>
    <row r="1968" spans="1:7" x14ac:dyDescent="0.25">
      <c r="A1968" s="10">
        <f>IF('Paste data'!A1968="","",'Paste data'!A1968)</f>
      </c>
      <c r="B1968" s="4">
        <f>IF('Paste data'!A1968="","",'Paste data'!D1968)</f>
      </c>
      <c r="C1968" s="4">
        <f>IF('Paste data'!A1968="","",'Paste data'!B1968)</f>
      </c>
      <c r="D1968" s="11">
        <f>IFERROR(IF(OR('Paste data'!E1968="",'Paste data'!F1968=""),"",ROUND((IF(ISNUMBER('Paste data'!F1968),'Paste data'!F1968,IFERROR(DATE(VALUE(LEFT('Paste data'!F1968,4)),VALUE(MID('Paste data'!F1968,6,2)),VALUE(MID('Paste data'!F1968,9,2)))+VALUE(MID('Paste data'!F1968,12,2))/24+VALUE(MID('Paste data'!F1968,15,2))/1440,"")))-(IF(ISNUMBER('Paste data'!E1968),'Paste data'!E1968,IFERROR(DATE(VALUE(LEFT('Paste data'!E1968,4)),VALUE(MID('Paste data'!E1968,6,2)),VALUE(MID('Paste data'!E1968,9,2)))+VALUE(MID('Paste data'!E1968,12,2))/24+VALUE(MID('Paste data'!E1968,15,2))/1440,""))),2)),"")</f>
      </c>
      <c r="E1968" s="11">
        <f>IFERROR(IF(OR('Paste data'!F1968="",'Paste data'!G1968=""),"",ROUND((IF(ISNUMBER('Paste data'!G1968),'Paste data'!G1968,IFERROR(DATE(VALUE(LEFT('Paste data'!G1968,4)),VALUE(MID('Paste data'!G1968,6,2)),VALUE(MID('Paste data'!G1968,9,2)))+VALUE(MID('Paste data'!G1968,12,2))/24+VALUE(MID('Paste data'!G1968,15,2))/1440,"")))-(IF(ISNUMBER('Paste data'!F1968),'Paste data'!F1968,IFERROR(DATE(VALUE(LEFT('Paste data'!F1968,4)),VALUE(MID('Paste data'!F1968,6,2)),VALUE(MID('Paste data'!F1968,9,2)))+VALUE(MID('Paste data'!F1968,12,2))/24+VALUE(MID('Paste data'!F1968,15,2))/1440,""))),2)),"")</f>
      </c>
      <c r="F1968" s="11">
        <f>IFERROR(IF(OR('Paste data'!E1968="",'Paste data'!G1968=""),"",ROUND((IF(ISNUMBER('Paste data'!G1968),'Paste data'!G1968,IFERROR(DATE(VALUE(LEFT('Paste data'!G1968,4)),VALUE(MID('Paste data'!G1968,6,2)),VALUE(MID('Paste data'!G1968,9,2)))+VALUE(MID('Paste data'!G1968,12,2))/24+VALUE(MID('Paste data'!G1968,15,2))/1440,"")))-(IF(ISNUMBER('Paste data'!E1968),'Paste data'!E1968,IFERROR(DATE(VALUE(LEFT('Paste data'!E1968,4)),VALUE(MID('Paste data'!E1968,6,2)),VALUE(MID('Paste data'!E1968,9,2)))+VALUE(MID('Paste data'!E1968,12,2))/24+VALUE(MID('Paste data'!E1968,15,2))/1440,""))),2)),"")</f>
      </c>
      <c r="G1968" s="10">
        <f>IFERROR(IF('Paste data'!G1968="","",(IF(ISNUMBER('Paste data'!G1968),'Paste data'!G1968,IFERROR(DATE(VALUE(LEFT('Paste data'!G1968,4)),VALUE(MID('Paste data'!G1968,6,2)),VALUE(MID('Paste data'!G1968,9,2)))+VALUE(MID('Paste data'!G1968,12,2))/24+VALUE(MID('Paste data'!G1968,15,2))/1440,"")))-WEEKDAY((IF(ISNUMBER('Paste data'!G1968),'Paste data'!G1968,IFERROR(DATE(VALUE(LEFT('Paste data'!G1968,4)),VALUE(MID('Paste data'!G1968,6,2)),VALUE(MID('Paste data'!G1968,9,2)))+VALUE(MID('Paste data'!G1968,12,2))/24+VALUE(MID('Paste data'!G1968,15,2))/1440,""))),3)),"")</f>
      </c>
    </row>
    <row r="1969" spans="1:7" x14ac:dyDescent="0.25">
      <c r="A1969" s="10">
        <f>IF('Paste data'!A1969="","",'Paste data'!A1969)</f>
      </c>
      <c r="B1969" s="4">
        <f>IF('Paste data'!A1969="","",'Paste data'!D1969)</f>
      </c>
      <c r="C1969" s="4">
        <f>IF('Paste data'!A1969="","",'Paste data'!B1969)</f>
      </c>
      <c r="D1969" s="11">
        <f>IFERROR(IF(OR('Paste data'!E1969="",'Paste data'!F1969=""),"",ROUND((IF(ISNUMBER('Paste data'!F1969),'Paste data'!F1969,IFERROR(DATE(VALUE(LEFT('Paste data'!F1969,4)),VALUE(MID('Paste data'!F1969,6,2)),VALUE(MID('Paste data'!F1969,9,2)))+VALUE(MID('Paste data'!F1969,12,2))/24+VALUE(MID('Paste data'!F1969,15,2))/1440,"")))-(IF(ISNUMBER('Paste data'!E1969),'Paste data'!E1969,IFERROR(DATE(VALUE(LEFT('Paste data'!E1969,4)),VALUE(MID('Paste data'!E1969,6,2)),VALUE(MID('Paste data'!E1969,9,2)))+VALUE(MID('Paste data'!E1969,12,2))/24+VALUE(MID('Paste data'!E1969,15,2))/1440,""))),2)),"")</f>
      </c>
      <c r="E1969" s="11">
        <f>IFERROR(IF(OR('Paste data'!F1969="",'Paste data'!G1969=""),"",ROUND((IF(ISNUMBER('Paste data'!G1969),'Paste data'!G1969,IFERROR(DATE(VALUE(LEFT('Paste data'!G1969,4)),VALUE(MID('Paste data'!G1969,6,2)),VALUE(MID('Paste data'!G1969,9,2)))+VALUE(MID('Paste data'!G1969,12,2))/24+VALUE(MID('Paste data'!G1969,15,2))/1440,"")))-(IF(ISNUMBER('Paste data'!F1969),'Paste data'!F1969,IFERROR(DATE(VALUE(LEFT('Paste data'!F1969,4)),VALUE(MID('Paste data'!F1969,6,2)),VALUE(MID('Paste data'!F1969,9,2)))+VALUE(MID('Paste data'!F1969,12,2))/24+VALUE(MID('Paste data'!F1969,15,2))/1440,""))),2)),"")</f>
      </c>
      <c r="F1969" s="11">
        <f>IFERROR(IF(OR('Paste data'!E1969="",'Paste data'!G1969=""),"",ROUND((IF(ISNUMBER('Paste data'!G1969),'Paste data'!G1969,IFERROR(DATE(VALUE(LEFT('Paste data'!G1969,4)),VALUE(MID('Paste data'!G1969,6,2)),VALUE(MID('Paste data'!G1969,9,2)))+VALUE(MID('Paste data'!G1969,12,2))/24+VALUE(MID('Paste data'!G1969,15,2))/1440,"")))-(IF(ISNUMBER('Paste data'!E1969),'Paste data'!E1969,IFERROR(DATE(VALUE(LEFT('Paste data'!E1969,4)),VALUE(MID('Paste data'!E1969,6,2)),VALUE(MID('Paste data'!E1969,9,2)))+VALUE(MID('Paste data'!E1969,12,2))/24+VALUE(MID('Paste data'!E1969,15,2))/1440,""))),2)),"")</f>
      </c>
      <c r="G1969" s="10">
        <f>IFERROR(IF('Paste data'!G1969="","",(IF(ISNUMBER('Paste data'!G1969),'Paste data'!G1969,IFERROR(DATE(VALUE(LEFT('Paste data'!G1969,4)),VALUE(MID('Paste data'!G1969,6,2)),VALUE(MID('Paste data'!G1969,9,2)))+VALUE(MID('Paste data'!G1969,12,2))/24+VALUE(MID('Paste data'!G1969,15,2))/1440,"")))-WEEKDAY((IF(ISNUMBER('Paste data'!G1969),'Paste data'!G1969,IFERROR(DATE(VALUE(LEFT('Paste data'!G1969,4)),VALUE(MID('Paste data'!G1969,6,2)),VALUE(MID('Paste data'!G1969,9,2)))+VALUE(MID('Paste data'!G1969,12,2))/24+VALUE(MID('Paste data'!G1969,15,2))/1440,""))),3)),"")</f>
      </c>
    </row>
    <row r="1970" spans="1:7" x14ac:dyDescent="0.25">
      <c r="A1970" s="10">
        <f>IF('Paste data'!A1970="","",'Paste data'!A1970)</f>
      </c>
      <c r="B1970" s="4">
        <f>IF('Paste data'!A1970="","",'Paste data'!D1970)</f>
      </c>
      <c r="C1970" s="4">
        <f>IF('Paste data'!A1970="","",'Paste data'!B1970)</f>
      </c>
      <c r="D1970" s="11">
        <f>IFERROR(IF(OR('Paste data'!E1970="",'Paste data'!F1970=""),"",ROUND((IF(ISNUMBER('Paste data'!F1970),'Paste data'!F1970,IFERROR(DATE(VALUE(LEFT('Paste data'!F1970,4)),VALUE(MID('Paste data'!F1970,6,2)),VALUE(MID('Paste data'!F1970,9,2)))+VALUE(MID('Paste data'!F1970,12,2))/24+VALUE(MID('Paste data'!F1970,15,2))/1440,"")))-(IF(ISNUMBER('Paste data'!E1970),'Paste data'!E1970,IFERROR(DATE(VALUE(LEFT('Paste data'!E1970,4)),VALUE(MID('Paste data'!E1970,6,2)),VALUE(MID('Paste data'!E1970,9,2)))+VALUE(MID('Paste data'!E1970,12,2))/24+VALUE(MID('Paste data'!E1970,15,2))/1440,""))),2)),"")</f>
      </c>
      <c r="E1970" s="11">
        <f>IFERROR(IF(OR('Paste data'!F1970="",'Paste data'!G1970=""),"",ROUND((IF(ISNUMBER('Paste data'!G1970),'Paste data'!G1970,IFERROR(DATE(VALUE(LEFT('Paste data'!G1970,4)),VALUE(MID('Paste data'!G1970,6,2)),VALUE(MID('Paste data'!G1970,9,2)))+VALUE(MID('Paste data'!G1970,12,2))/24+VALUE(MID('Paste data'!G1970,15,2))/1440,"")))-(IF(ISNUMBER('Paste data'!F1970),'Paste data'!F1970,IFERROR(DATE(VALUE(LEFT('Paste data'!F1970,4)),VALUE(MID('Paste data'!F1970,6,2)),VALUE(MID('Paste data'!F1970,9,2)))+VALUE(MID('Paste data'!F1970,12,2))/24+VALUE(MID('Paste data'!F1970,15,2))/1440,""))),2)),"")</f>
      </c>
      <c r="F1970" s="11">
        <f>IFERROR(IF(OR('Paste data'!E1970="",'Paste data'!G1970=""),"",ROUND((IF(ISNUMBER('Paste data'!G1970),'Paste data'!G1970,IFERROR(DATE(VALUE(LEFT('Paste data'!G1970,4)),VALUE(MID('Paste data'!G1970,6,2)),VALUE(MID('Paste data'!G1970,9,2)))+VALUE(MID('Paste data'!G1970,12,2))/24+VALUE(MID('Paste data'!G1970,15,2))/1440,"")))-(IF(ISNUMBER('Paste data'!E1970),'Paste data'!E1970,IFERROR(DATE(VALUE(LEFT('Paste data'!E1970,4)),VALUE(MID('Paste data'!E1970,6,2)),VALUE(MID('Paste data'!E1970,9,2)))+VALUE(MID('Paste data'!E1970,12,2))/24+VALUE(MID('Paste data'!E1970,15,2))/1440,""))),2)),"")</f>
      </c>
      <c r="G1970" s="10">
        <f>IFERROR(IF('Paste data'!G1970="","",(IF(ISNUMBER('Paste data'!G1970),'Paste data'!G1970,IFERROR(DATE(VALUE(LEFT('Paste data'!G1970,4)),VALUE(MID('Paste data'!G1970,6,2)),VALUE(MID('Paste data'!G1970,9,2)))+VALUE(MID('Paste data'!G1970,12,2))/24+VALUE(MID('Paste data'!G1970,15,2))/1440,"")))-WEEKDAY((IF(ISNUMBER('Paste data'!G1970),'Paste data'!G1970,IFERROR(DATE(VALUE(LEFT('Paste data'!G1970,4)),VALUE(MID('Paste data'!G1970,6,2)),VALUE(MID('Paste data'!G1970,9,2)))+VALUE(MID('Paste data'!G1970,12,2))/24+VALUE(MID('Paste data'!G1970,15,2))/1440,""))),3)),"")</f>
      </c>
    </row>
    <row r="1971" spans="1:7" x14ac:dyDescent="0.25">
      <c r="A1971" s="10">
        <f>IF('Paste data'!A1971="","",'Paste data'!A1971)</f>
      </c>
      <c r="B1971" s="4">
        <f>IF('Paste data'!A1971="","",'Paste data'!D1971)</f>
      </c>
      <c r="C1971" s="4">
        <f>IF('Paste data'!A1971="","",'Paste data'!B1971)</f>
      </c>
      <c r="D1971" s="11">
        <f>IFERROR(IF(OR('Paste data'!E1971="",'Paste data'!F1971=""),"",ROUND((IF(ISNUMBER('Paste data'!F1971),'Paste data'!F1971,IFERROR(DATE(VALUE(LEFT('Paste data'!F1971,4)),VALUE(MID('Paste data'!F1971,6,2)),VALUE(MID('Paste data'!F1971,9,2)))+VALUE(MID('Paste data'!F1971,12,2))/24+VALUE(MID('Paste data'!F1971,15,2))/1440,"")))-(IF(ISNUMBER('Paste data'!E1971),'Paste data'!E1971,IFERROR(DATE(VALUE(LEFT('Paste data'!E1971,4)),VALUE(MID('Paste data'!E1971,6,2)),VALUE(MID('Paste data'!E1971,9,2)))+VALUE(MID('Paste data'!E1971,12,2))/24+VALUE(MID('Paste data'!E1971,15,2))/1440,""))),2)),"")</f>
      </c>
      <c r="E1971" s="11">
        <f>IFERROR(IF(OR('Paste data'!F1971="",'Paste data'!G1971=""),"",ROUND((IF(ISNUMBER('Paste data'!G1971),'Paste data'!G1971,IFERROR(DATE(VALUE(LEFT('Paste data'!G1971,4)),VALUE(MID('Paste data'!G1971,6,2)),VALUE(MID('Paste data'!G1971,9,2)))+VALUE(MID('Paste data'!G1971,12,2))/24+VALUE(MID('Paste data'!G1971,15,2))/1440,"")))-(IF(ISNUMBER('Paste data'!F1971),'Paste data'!F1971,IFERROR(DATE(VALUE(LEFT('Paste data'!F1971,4)),VALUE(MID('Paste data'!F1971,6,2)),VALUE(MID('Paste data'!F1971,9,2)))+VALUE(MID('Paste data'!F1971,12,2))/24+VALUE(MID('Paste data'!F1971,15,2))/1440,""))),2)),"")</f>
      </c>
      <c r="F1971" s="11">
        <f>IFERROR(IF(OR('Paste data'!E1971="",'Paste data'!G1971=""),"",ROUND((IF(ISNUMBER('Paste data'!G1971),'Paste data'!G1971,IFERROR(DATE(VALUE(LEFT('Paste data'!G1971,4)),VALUE(MID('Paste data'!G1971,6,2)),VALUE(MID('Paste data'!G1971,9,2)))+VALUE(MID('Paste data'!G1971,12,2))/24+VALUE(MID('Paste data'!G1971,15,2))/1440,"")))-(IF(ISNUMBER('Paste data'!E1971),'Paste data'!E1971,IFERROR(DATE(VALUE(LEFT('Paste data'!E1971,4)),VALUE(MID('Paste data'!E1971,6,2)),VALUE(MID('Paste data'!E1971,9,2)))+VALUE(MID('Paste data'!E1971,12,2))/24+VALUE(MID('Paste data'!E1971,15,2))/1440,""))),2)),"")</f>
      </c>
      <c r="G1971" s="10">
        <f>IFERROR(IF('Paste data'!G1971="","",(IF(ISNUMBER('Paste data'!G1971),'Paste data'!G1971,IFERROR(DATE(VALUE(LEFT('Paste data'!G1971,4)),VALUE(MID('Paste data'!G1971,6,2)),VALUE(MID('Paste data'!G1971,9,2)))+VALUE(MID('Paste data'!G1971,12,2))/24+VALUE(MID('Paste data'!G1971,15,2))/1440,"")))-WEEKDAY((IF(ISNUMBER('Paste data'!G1971),'Paste data'!G1971,IFERROR(DATE(VALUE(LEFT('Paste data'!G1971,4)),VALUE(MID('Paste data'!G1971,6,2)),VALUE(MID('Paste data'!G1971,9,2)))+VALUE(MID('Paste data'!G1971,12,2))/24+VALUE(MID('Paste data'!G1971,15,2))/1440,""))),3)),"")</f>
      </c>
    </row>
    <row r="1972" spans="1:7" x14ac:dyDescent="0.25">
      <c r="A1972" s="10">
        <f>IF('Paste data'!A1972="","",'Paste data'!A1972)</f>
      </c>
      <c r="B1972" s="4">
        <f>IF('Paste data'!A1972="","",'Paste data'!D1972)</f>
      </c>
      <c r="C1972" s="4">
        <f>IF('Paste data'!A1972="","",'Paste data'!B1972)</f>
      </c>
      <c r="D1972" s="11">
        <f>IFERROR(IF(OR('Paste data'!E1972="",'Paste data'!F1972=""),"",ROUND((IF(ISNUMBER('Paste data'!F1972),'Paste data'!F1972,IFERROR(DATE(VALUE(LEFT('Paste data'!F1972,4)),VALUE(MID('Paste data'!F1972,6,2)),VALUE(MID('Paste data'!F1972,9,2)))+VALUE(MID('Paste data'!F1972,12,2))/24+VALUE(MID('Paste data'!F1972,15,2))/1440,"")))-(IF(ISNUMBER('Paste data'!E1972),'Paste data'!E1972,IFERROR(DATE(VALUE(LEFT('Paste data'!E1972,4)),VALUE(MID('Paste data'!E1972,6,2)),VALUE(MID('Paste data'!E1972,9,2)))+VALUE(MID('Paste data'!E1972,12,2))/24+VALUE(MID('Paste data'!E1972,15,2))/1440,""))),2)),"")</f>
      </c>
      <c r="E1972" s="11">
        <f>IFERROR(IF(OR('Paste data'!F1972="",'Paste data'!G1972=""),"",ROUND((IF(ISNUMBER('Paste data'!G1972),'Paste data'!G1972,IFERROR(DATE(VALUE(LEFT('Paste data'!G1972,4)),VALUE(MID('Paste data'!G1972,6,2)),VALUE(MID('Paste data'!G1972,9,2)))+VALUE(MID('Paste data'!G1972,12,2))/24+VALUE(MID('Paste data'!G1972,15,2))/1440,"")))-(IF(ISNUMBER('Paste data'!F1972),'Paste data'!F1972,IFERROR(DATE(VALUE(LEFT('Paste data'!F1972,4)),VALUE(MID('Paste data'!F1972,6,2)),VALUE(MID('Paste data'!F1972,9,2)))+VALUE(MID('Paste data'!F1972,12,2))/24+VALUE(MID('Paste data'!F1972,15,2))/1440,""))),2)),"")</f>
      </c>
      <c r="F1972" s="11">
        <f>IFERROR(IF(OR('Paste data'!E1972="",'Paste data'!G1972=""),"",ROUND((IF(ISNUMBER('Paste data'!G1972),'Paste data'!G1972,IFERROR(DATE(VALUE(LEFT('Paste data'!G1972,4)),VALUE(MID('Paste data'!G1972,6,2)),VALUE(MID('Paste data'!G1972,9,2)))+VALUE(MID('Paste data'!G1972,12,2))/24+VALUE(MID('Paste data'!G1972,15,2))/1440,"")))-(IF(ISNUMBER('Paste data'!E1972),'Paste data'!E1972,IFERROR(DATE(VALUE(LEFT('Paste data'!E1972,4)),VALUE(MID('Paste data'!E1972,6,2)),VALUE(MID('Paste data'!E1972,9,2)))+VALUE(MID('Paste data'!E1972,12,2))/24+VALUE(MID('Paste data'!E1972,15,2))/1440,""))),2)),"")</f>
      </c>
      <c r="G1972" s="10">
        <f>IFERROR(IF('Paste data'!G1972="","",(IF(ISNUMBER('Paste data'!G1972),'Paste data'!G1972,IFERROR(DATE(VALUE(LEFT('Paste data'!G1972,4)),VALUE(MID('Paste data'!G1972,6,2)),VALUE(MID('Paste data'!G1972,9,2)))+VALUE(MID('Paste data'!G1972,12,2))/24+VALUE(MID('Paste data'!G1972,15,2))/1440,"")))-WEEKDAY((IF(ISNUMBER('Paste data'!G1972),'Paste data'!G1972,IFERROR(DATE(VALUE(LEFT('Paste data'!G1972,4)),VALUE(MID('Paste data'!G1972,6,2)),VALUE(MID('Paste data'!G1972,9,2)))+VALUE(MID('Paste data'!G1972,12,2))/24+VALUE(MID('Paste data'!G1972,15,2))/1440,""))),3)),"")</f>
      </c>
    </row>
    <row r="1973" spans="1:7" x14ac:dyDescent="0.25">
      <c r="A1973" s="10">
        <f>IF('Paste data'!A1973="","",'Paste data'!A1973)</f>
      </c>
      <c r="B1973" s="4">
        <f>IF('Paste data'!A1973="","",'Paste data'!D1973)</f>
      </c>
      <c r="C1973" s="4">
        <f>IF('Paste data'!A1973="","",'Paste data'!B1973)</f>
      </c>
      <c r="D1973" s="11">
        <f>IFERROR(IF(OR('Paste data'!E1973="",'Paste data'!F1973=""),"",ROUND((IF(ISNUMBER('Paste data'!F1973),'Paste data'!F1973,IFERROR(DATE(VALUE(LEFT('Paste data'!F1973,4)),VALUE(MID('Paste data'!F1973,6,2)),VALUE(MID('Paste data'!F1973,9,2)))+VALUE(MID('Paste data'!F1973,12,2))/24+VALUE(MID('Paste data'!F1973,15,2))/1440,"")))-(IF(ISNUMBER('Paste data'!E1973),'Paste data'!E1973,IFERROR(DATE(VALUE(LEFT('Paste data'!E1973,4)),VALUE(MID('Paste data'!E1973,6,2)),VALUE(MID('Paste data'!E1973,9,2)))+VALUE(MID('Paste data'!E1973,12,2))/24+VALUE(MID('Paste data'!E1973,15,2))/1440,""))),2)),"")</f>
      </c>
      <c r="E1973" s="11">
        <f>IFERROR(IF(OR('Paste data'!F1973="",'Paste data'!G1973=""),"",ROUND((IF(ISNUMBER('Paste data'!G1973),'Paste data'!G1973,IFERROR(DATE(VALUE(LEFT('Paste data'!G1973,4)),VALUE(MID('Paste data'!G1973,6,2)),VALUE(MID('Paste data'!G1973,9,2)))+VALUE(MID('Paste data'!G1973,12,2))/24+VALUE(MID('Paste data'!G1973,15,2))/1440,"")))-(IF(ISNUMBER('Paste data'!F1973),'Paste data'!F1973,IFERROR(DATE(VALUE(LEFT('Paste data'!F1973,4)),VALUE(MID('Paste data'!F1973,6,2)),VALUE(MID('Paste data'!F1973,9,2)))+VALUE(MID('Paste data'!F1973,12,2))/24+VALUE(MID('Paste data'!F1973,15,2))/1440,""))),2)),"")</f>
      </c>
      <c r="F1973" s="11">
        <f>IFERROR(IF(OR('Paste data'!E1973="",'Paste data'!G1973=""),"",ROUND((IF(ISNUMBER('Paste data'!G1973),'Paste data'!G1973,IFERROR(DATE(VALUE(LEFT('Paste data'!G1973,4)),VALUE(MID('Paste data'!G1973,6,2)),VALUE(MID('Paste data'!G1973,9,2)))+VALUE(MID('Paste data'!G1973,12,2))/24+VALUE(MID('Paste data'!G1973,15,2))/1440,"")))-(IF(ISNUMBER('Paste data'!E1973),'Paste data'!E1973,IFERROR(DATE(VALUE(LEFT('Paste data'!E1973,4)),VALUE(MID('Paste data'!E1973,6,2)),VALUE(MID('Paste data'!E1973,9,2)))+VALUE(MID('Paste data'!E1973,12,2))/24+VALUE(MID('Paste data'!E1973,15,2))/1440,""))),2)),"")</f>
      </c>
      <c r="G1973" s="10">
        <f>IFERROR(IF('Paste data'!G1973="","",(IF(ISNUMBER('Paste data'!G1973),'Paste data'!G1973,IFERROR(DATE(VALUE(LEFT('Paste data'!G1973,4)),VALUE(MID('Paste data'!G1973,6,2)),VALUE(MID('Paste data'!G1973,9,2)))+VALUE(MID('Paste data'!G1973,12,2))/24+VALUE(MID('Paste data'!G1973,15,2))/1440,"")))-WEEKDAY((IF(ISNUMBER('Paste data'!G1973),'Paste data'!G1973,IFERROR(DATE(VALUE(LEFT('Paste data'!G1973,4)),VALUE(MID('Paste data'!G1973,6,2)),VALUE(MID('Paste data'!G1973,9,2)))+VALUE(MID('Paste data'!G1973,12,2))/24+VALUE(MID('Paste data'!G1973,15,2))/1440,""))),3)),"")</f>
      </c>
    </row>
    <row r="1974" spans="1:7" x14ac:dyDescent="0.25">
      <c r="A1974" s="10">
        <f>IF('Paste data'!A1974="","",'Paste data'!A1974)</f>
      </c>
      <c r="B1974" s="4">
        <f>IF('Paste data'!A1974="","",'Paste data'!D1974)</f>
      </c>
      <c r="C1974" s="4">
        <f>IF('Paste data'!A1974="","",'Paste data'!B1974)</f>
      </c>
      <c r="D1974" s="11">
        <f>IFERROR(IF(OR('Paste data'!E1974="",'Paste data'!F1974=""),"",ROUND((IF(ISNUMBER('Paste data'!F1974),'Paste data'!F1974,IFERROR(DATE(VALUE(LEFT('Paste data'!F1974,4)),VALUE(MID('Paste data'!F1974,6,2)),VALUE(MID('Paste data'!F1974,9,2)))+VALUE(MID('Paste data'!F1974,12,2))/24+VALUE(MID('Paste data'!F1974,15,2))/1440,"")))-(IF(ISNUMBER('Paste data'!E1974),'Paste data'!E1974,IFERROR(DATE(VALUE(LEFT('Paste data'!E1974,4)),VALUE(MID('Paste data'!E1974,6,2)),VALUE(MID('Paste data'!E1974,9,2)))+VALUE(MID('Paste data'!E1974,12,2))/24+VALUE(MID('Paste data'!E1974,15,2))/1440,""))),2)),"")</f>
      </c>
      <c r="E1974" s="11">
        <f>IFERROR(IF(OR('Paste data'!F1974="",'Paste data'!G1974=""),"",ROUND((IF(ISNUMBER('Paste data'!G1974),'Paste data'!G1974,IFERROR(DATE(VALUE(LEFT('Paste data'!G1974,4)),VALUE(MID('Paste data'!G1974,6,2)),VALUE(MID('Paste data'!G1974,9,2)))+VALUE(MID('Paste data'!G1974,12,2))/24+VALUE(MID('Paste data'!G1974,15,2))/1440,"")))-(IF(ISNUMBER('Paste data'!F1974),'Paste data'!F1974,IFERROR(DATE(VALUE(LEFT('Paste data'!F1974,4)),VALUE(MID('Paste data'!F1974,6,2)),VALUE(MID('Paste data'!F1974,9,2)))+VALUE(MID('Paste data'!F1974,12,2))/24+VALUE(MID('Paste data'!F1974,15,2))/1440,""))),2)),"")</f>
      </c>
      <c r="F1974" s="11">
        <f>IFERROR(IF(OR('Paste data'!E1974="",'Paste data'!G1974=""),"",ROUND((IF(ISNUMBER('Paste data'!G1974),'Paste data'!G1974,IFERROR(DATE(VALUE(LEFT('Paste data'!G1974,4)),VALUE(MID('Paste data'!G1974,6,2)),VALUE(MID('Paste data'!G1974,9,2)))+VALUE(MID('Paste data'!G1974,12,2))/24+VALUE(MID('Paste data'!G1974,15,2))/1440,"")))-(IF(ISNUMBER('Paste data'!E1974),'Paste data'!E1974,IFERROR(DATE(VALUE(LEFT('Paste data'!E1974,4)),VALUE(MID('Paste data'!E1974,6,2)),VALUE(MID('Paste data'!E1974,9,2)))+VALUE(MID('Paste data'!E1974,12,2))/24+VALUE(MID('Paste data'!E1974,15,2))/1440,""))),2)),"")</f>
      </c>
      <c r="G1974" s="10">
        <f>IFERROR(IF('Paste data'!G1974="","",(IF(ISNUMBER('Paste data'!G1974),'Paste data'!G1974,IFERROR(DATE(VALUE(LEFT('Paste data'!G1974,4)),VALUE(MID('Paste data'!G1974,6,2)),VALUE(MID('Paste data'!G1974,9,2)))+VALUE(MID('Paste data'!G1974,12,2))/24+VALUE(MID('Paste data'!G1974,15,2))/1440,"")))-WEEKDAY((IF(ISNUMBER('Paste data'!G1974),'Paste data'!G1974,IFERROR(DATE(VALUE(LEFT('Paste data'!G1974,4)),VALUE(MID('Paste data'!G1974,6,2)),VALUE(MID('Paste data'!G1974,9,2)))+VALUE(MID('Paste data'!G1974,12,2))/24+VALUE(MID('Paste data'!G1974,15,2))/1440,""))),3)),"")</f>
      </c>
    </row>
    <row r="1975" spans="1:7" x14ac:dyDescent="0.25">
      <c r="A1975" s="10">
        <f>IF('Paste data'!A1975="","",'Paste data'!A1975)</f>
      </c>
      <c r="B1975" s="4">
        <f>IF('Paste data'!A1975="","",'Paste data'!D1975)</f>
      </c>
      <c r="C1975" s="4">
        <f>IF('Paste data'!A1975="","",'Paste data'!B1975)</f>
      </c>
      <c r="D1975" s="11">
        <f>IFERROR(IF(OR('Paste data'!E1975="",'Paste data'!F1975=""),"",ROUND((IF(ISNUMBER('Paste data'!F1975),'Paste data'!F1975,IFERROR(DATE(VALUE(LEFT('Paste data'!F1975,4)),VALUE(MID('Paste data'!F1975,6,2)),VALUE(MID('Paste data'!F1975,9,2)))+VALUE(MID('Paste data'!F1975,12,2))/24+VALUE(MID('Paste data'!F1975,15,2))/1440,"")))-(IF(ISNUMBER('Paste data'!E1975),'Paste data'!E1975,IFERROR(DATE(VALUE(LEFT('Paste data'!E1975,4)),VALUE(MID('Paste data'!E1975,6,2)),VALUE(MID('Paste data'!E1975,9,2)))+VALUE(MID('Paste data'!E1975,12,2))/24+VALUE(MID('Paste data'!E1975,15,2))/1440,""))),2)),"")</f>
      </c>
      <c r="E1975" s="11">
        <f>IFERROR(IF(OR('Paste data'!F1975="",'Paste data'!G1975=""),"",ROUND((IF(ISNUMBER('Paste data'!G1975),'Paste data'!G1975,IFERROR(DATE(VALUE(LEFT('Paste data'!G1975,4)),VALUE(MID('Paste data'!G1975,6,2)),VALUE(MID('Paste data'!G1975,9,2)))+VALUE(MID('Paste data'!G1975,12,2))/24+VALUE(MID('Paste data'!G1975,15,2))/1440,"")))-(IF(ISNUMBER('Paste data'!F1975),'Paste data'!F1975,IFERROR(DATE(VALUE(LEFT('Paste data'!F1975,4)),VALUE(MID('Paste data'!F1975,6,2)),VALUE(MID('Paste data'!F1975,9,2)))+VALUE(MID('Paste data'!F1975,12,2))/24+VALUE(MID('Paste data'!F1975,15,2))/1440,""))),2)),"")</f>
      </c>
      <c r="F1975" s="11">
        <f>IFERROR(IF(OR('Paste data'!E1975="",'Paste data'!G1975=""),"",ROUND((IF(ISNUMBER('Paste data'!G1975),'Paste data'!G1975,IFERROR(DATE(VALUE(LEFT('Paste data'!G1975,4)),VALUE(MID('Paste data'!G1975,6,2)),VALUE(MID('Paste data'!G1975,9,2)))+VALUE(MID('Paste data'!G1975,12,2))/24+VALUE(MID('Paste data'!G1975,15,2))/1440,"")))-(IF(ISNUMBER('Paste data'!E1975),'Paste data'!E1975,IFERROR(DATE(VALUE(LEFT('Paste data'!E1975,4)),VALUE(MID('Paste data'!E1975,6,2)),VALUE(MID('Paste data'!E1975,9,2)))+VALUE(MID('Paste data'!E1975,12,2))/24+VALUE(MID('Paste data'!E1975,15,2))/1440,""))),2)),"")</f>
      </c>
      <c r="G1975" s="10">
        <f>IFERROR(IF('Paste data'!G1975="","",(IF(ISNUMBER('Paste data'!G1975),'Paste data'!G1975,IFERROR(DATE(VALUE(LEFT('Paste data'!G1975,4)),VALUE(MID('Paste data'!G1975,6,2)),VALUE(MID('Paste data'!G1975,9,2)))+VALUE(MID('Paste data'!G1975,12,2))/24+VALUE(MID('Paste data'!G1975,15,2))/1440,"")))-WEEKDAY((IF(ISNUMBER('Paste data'!G1975),'Paste data'!G1975,IFERROR(DATE(VALUE(LEFT('Paste data'!G1975,4)),VALUE(MID('Paste data'!G1975,6,2)),VALUE(MID('Paste data'!G1975,9,2)))+VALUE(MID('Paste data'!G1975,12,2))/24+VALUE(MID('Paste data'!G1975,15,2))/1440,""))),3)),"")</f>
      </c>
    </row>
    <row r="1976" spans="1:7" x14ac:dyDescent="0.25">
      <c r="A1976" s="10">
        <f>IF('Paste data'!A1976="","",'Paste data'!A1976)</f>
      </c>
      <c r="B1976" s="4">
        <f>IF('Paste data'!A1976="","",'Paste data'!D1976)</f>
      </c>
      <c r="C1976" s="4">
        <f>IF('Paste data'!A1976="","",'Paste data'!B1976)</f>
      </c>
      <c r="D1976" s="11">
        <f>IFERROR(IF(OR('Paste data'!E1976="",'Paste data'!F1976=""),"",ROUND((IF(ISNUMBER('Paste data'!F1976),'Paste data'!F1976,IFERROR(DATE(VALUE(LEFT('Paste data'!F1976,4)),VALUE(MID('Paste data'!F1976,6,2)),VALUE(MID('Paste data'!F1976,9,2)))+VALUE(MID('Paste data'!F1976,12,2))/24+VALUE(MID('Paste data'!F1976,15,2))/1440,"")))-(IF(ISNUMBER('Paste data'!E1976),'Paste data'!E1976,IFERROR(DATE(VALUE(LEFT('Paste data'!E1976,4)),VALUE(MID('Paste data'!E1976,6,2)),VALUE(MID('Paste data'!E1976,9,2)))+VALUE(MID('Paste data'!E1976,12,2))/24+VALUE(MID('Paste data'!E1976,15,2))/1440,""))),2)),"")</f>
      </c>
      <c r="E1976" s="11">
        <f>IFERROR(IF(OR('Paste data'!F1976="",'Paste data'!G1976=""),"",ROUND((IF(ISNUMBER('Paste data'!G1976),'Paste data'!G1976,IFERROR(DATE(VALUE(LEFT('Paste data'!G1976,4)),VALUE(MID('Paste data'!G1976,6,2)),VALUE(MID('Paste data'!G1976,9,2)))+VALUE(MID('Paste data'!G1976,12,2))/24+VALUE(MID('Paste data'!G1976,15,2))/1440,"")))-(IF(ISNUMBER('Paste data'!F1976),'Paste data'!F1976,IFERROR(DATE(VALUE(LEFT('Paste data'!F1976,4)),VALUE(MID('Paste data'!F1976,6,2)),VALUE(MID('Paste data'!F1976,9,2)))+VALUE(MID('Paste data'!F1976,12,2))/24+VALUE(MID('Paste data'!F1976,15,2))/1440,""))),2)),"")</f>
      </c>
      <c r="F1976" s="11">
        <f>IFERROR(IF(OR('Paste data'!E1976="",'Paste data'!G1976=""),"",ROUND((IF(ISNUMBER('Paste data'!G1976),'Paste data'!G1976,IFERROR(DATE(VALUE(LEFT('Paste data'!G1976,4)),VALUE(MID('Paste data'!G1976,6,2)),VALUE(MID('Paste data'!G1976,9,2)))+VALUE(MID('Paste data'!G1976,12,2))/24+VALUE(MID('Paste data'!G1976,15,2))/1440,"")))-(IF(ISNUMBER('Paste data'!E1976),'Paste data'!E1976,IFERROR(DATE(VALUE(LEFT('Paste data'!E1976,4)),VALUE(MID('Paste data'!E1976,6,2)),VALUE(MID('Paste data'!E1976,9,2)))+VALUE(MID('Paste data'!E1976,12,2))/24+VALUE(MID('Paste data'!E1976,15,2))/1440,""))),2)),"")</f>
      </c>
      <c r="G1976" s="10">
        <f>IFERROR(IF('Paste data'!G1976="","",(IF(ISNUMBER('Paste data'!G1976),'Paste data'!G1976,IFERROR(DATE(VALUE(LEFT('Paste data'!G1976,4)),VALUE(MID('Paste data'!G1976,6,2)),VALUE(MID('Paste data'!G1976,9,2)))+VALUE(MID('Paste data'!G1976,12,2))/24+VALUE(MID('Paste data'!G1976,15,2))/1440,"")))-WEEKDAY((IF(ISNUMBER('Paste data'!G1976),'Paste data'!G1976,IFERROR(DATE(VALUE(LEFT('Paste data'!G1976,4)),VALUE(MID('Paste data'!G1976,6,2)),VALUE(MID('Paste data'!G1976,9,2)))+VALUE(MID('Paste data'!G1976,12,2))/24+VALUE(MID('Paste data'!G1976,15,2))/1440,""))),3)),"")</f>
      </c>
    </row>
    <row r="1977" spans="1:7" x14ac:dyDescent="0.25">
      <c r="A1977" s="10">
        <f>IF('Paste data'!A1977="","",'Paste data'!A1977)</f>
      </c>
      <c r="B1977" s="4">
        <f>IF('Paste data'!A1977="","",'Paste data'!D1977)</f>
      </c>
      <c r="C1977" s="4">
        <f>IF('Paste data'!A1977="","",'Paste data'!B1977)</f>
      </c>
      <c r="D1977" s="11">
        <f>IFERROR(IF(OR('Paste data'!E1977="",'Paste data'!F1977=""),"",ROUND((IF(ISNUMBER('Paste data'!F1977),'Paste data'!F1977,IFERROR(DATE(VALUE(LEFT('Paste data'!F1977,4)),VALUE(MID('Paste data'!F1977,6,2)),VALUE(MID('Paste data'!F1977,9,2)))+VALUE(MID('Paste data'!F1977,12,2))/24+VALUE(MID('Paste data'!F1977,15,2))/1440,"")))-(IF(ISNUMBER('Paste data'!E1977),'Paste data'!E1977,IFERROR(DATE(VALUE(LEFT('Paste data'!E1977,4)),VALUE(MID('Paste data'!E1977,6,2)),VALUE(MID('Paste data'!E1977,9,2)))+VALUE(MID('Paste data'!E1977,12,2))/24+VALUE(MID('Paste data'!E1977,15,2))/1440,""))),2)),"")</f>
      </c>
      <c r="E1977" s="11">
        <f>IFERROR(IF(OR('Paste data'!F1977="",'Paste data'!G1977=""),"",ROUND((IF(ISNUMBER('Paste data'!G1977),'Paste data'!G1977,IFERROR(DATE(VALUE(LEFT('Paste data'!G1977,4)),VALUE(MID('Paste data'!G1977,6,2)),VALUE(MID('Paste data'!G1977,9,2)))+VALUE(MID('Paste data'!G1977,12,2))/24+VALUE(MID('Paste data'!G1977,15,2))/1440,"")))-(IF(ISNUMBER('Paste data'!F1977),'Paste data'!F1977,IFERROR(DATE(VALUE(LEFT('Paste data'!F1977,4)),VALUE(MID('Paste data'!F1977,6,2)),VALUE(MID('Paste data'!F1977,9,2)))+VALUE(MID('Paste data'!F1977,12,2))/24+VALUE(MID('Paste data'!F1977,15,2))/1440,""))),2)),"")</f>
      </c>
      <c r="F1977" s="11">
        <f>IFERROR(IF(OR('Paste data'!E1977="",'Paste data'!G1977=""),"",ROUND((IF(ISNUMBER('Paste data'!G1977),'Paste data'!G1977,IFERROR(DATE(VALUE(LEFT('Paste data'!G1977,4)),VALUE(MID('Paste data'!G1977,6,2)),VALUE(MID('Paste data'!G1977,9,2)))+VALUE(MID('Paste data'!G1977,12,2))/24+VALUE(MID('Paste data'!G1977,15,2))/1440,"")))-(IF(ISNUMBER('Paste data'!E1977),'Paste data'!E1977,IFERROR(DATE(VALUE(LEFT('Paste data'!E1977,4)),VALUE(MID('Paste data'!E1977,6,2)),VALUE(MID('Paste data'!E1977,9,2)))+VALUE(MID('Paste data'!E1977,12,2))/24+VALUE(MID('Paste data'!E1977,15,2))/1440,""))),2)),"")</f>
      </c>
      <c r="G1977" s="10">
        <f>IFERROR(IF('Paste data'!G1977="","",(IF(ISNUMBER('Paste data'!G1977),'Paste data'!G1977,IFERROR(DATE(VALUE(LEFT('Paste data'!G1977,4)),VALUE(MID('Paste data'!G1977,6,2)),VALUE(MID('Paste data'!G1977,9,2)))+VALUE(MID('Paste data'!G1977,12,2))/24+VALUE(MID('Paste data'!G1977,15,2))/1440,"")))-WEEKDAY((IF(ISNUMBER('Paste data'!G1977),'Paste data'!G1977,IFERROR(DATE(VALUE(LEFT('Paste data'!G1977,4)),VALUE(MID('Paste data'!G1977,6,2)),VALUE(MID('Paste data'!G1977,9,2)))+VALUE(MID('Paste data'!G1977,12,2))/24+VALUE(MID('Paste data'!G1977,15,2))/1440,""))),3)),"")</f>
      </c>
    </row>
    <row r="1978" spans="1:7" x14ac:dyDescent="0.25">
      <c r="A1978" s="10">
        <f>IF('Paste data'!A1978="","",'Paste data'!A1978)</f>
      </c>
      <c r="B1978" s="4">
        <f>IF('Paste data'!A1978="","",'Paste data'!D1978)</f>
      </c>
      <c r="C1978" s="4">
        <f>IF('Paste data'!A1978="","",'Paste data'!B1978)</f>
      </c>
      <c r="D1978" s="11">
        <f>IFERROR(IF(OR('Paste data'!E1978="",'Paste data'!F1978=""),"",ROUND((IF(ISNUMBER('Paste data'!F1978),'Paste data'!F1978,IFERROR(DATE(VALUE(LEFT('Paste data'!F1978,4)),VALUE(MID('Paste data'!F1978,6,2)),VALUE(MID('Paste data'!F1978,9,2)))+VALUE(MID('Paste data'!F1978,12,2))/24+VALUE(MID('Paste data'!F1978,15,2))/1440,"")))-(IF(ISNUMBER('Paste data'!E1978),'Paste data'!E1978,IFERROR(DATE(VALUE(LEFT('Paste data'!E1978,4)),VALUE(MID('Paste data'!E1978,6,2)),VALUE(MID('Paste data'!E1978,9,2)))+VALUE(MID('Paste data'!E1978,12,2))/24+VALUE(MID('Paste data'!E1978,15,2))/1440,""))),2)),"")</f>
      </c>
      <c r="E1978" s="11">
        <f>IFERROR(IF(OR('Paste data'!F1978="",'Paste data'!G1978=""),"",ROUND((IF(ISNUMBER('Paste data'!G1978),'Paste data'!G1978,IFERROR(DATE(VALUE(LEFT('Paste data'!G1978,4)),VALUE(MID('Paste data'!G1978,6,2)),VALUE(MID('Paste data'!G1978,9,2)))+VALUE(MID('Paste data'!G1978,12,2))/24+VALUE(MID('Paste data'!G1978,15,2))/1440,"")))-(IF(ISNUMBER('Paste data'!F1978),'Paste data'!F1978,IFERROR(DATE(VALUE(LEFT('Paste data'!F1978,4)),VALUE(MID('Paste data'!F1978,6,2)),VALUE(MID('Paste data'!F1978,9,2)))+VALUE(MID('Paste data'!F1978,12,2))/24+VALUE(MID('Paste data'!F1978,15,2))/1440,""))),2)),"")</f>
      </c>
      <c r="F1978" s="11">
        <f>IFERROR(IF(OR('Paste data'!E1978="",'Paste data'!G1978=""),"",ROUND((IF(ISNUMBER('Paste data'!G1978),'Paste data'!G1978,IFERROR(DATE(VALUE(LEFT('Paste data'!G1978,4)),VALUE(MID('Paste data'!G1978,6,2)),VALUE(MID('Paste data'!G1978,9,2)))+VALUE(MID('Paste data'!G1978,12,2))/24+VALUE(MID('Paste data'!G1978,15,2))/1440,"")))-(IF(ISNUMBER('Paste data'!E1978),'Paste data'!E1978,IFERROR(DATE(VALUE(LEFT('Paste data'!E1978,4)),VALUE(MID('Paste data'!E1978,6,2)),VALUE(MID('Paste data'!E1978,9,2)))+VALUE(MID('Paste data'!E1978,12,2))/24+VALUE(MID('Paste data'!E1978,15,2))/1440,""))),2)),"")</f>
      </c>
      <c r="G1978" s="10">
        <f>IFERROR(IF('Paste data'!G1978="","",(IF(ISNUMBER('Paste data'!G1978),'Paste data'!G1978,IFERROR(DATE(VALUE(LEFT('Paste data'!G1978,4)),VALUE(MID('Paste data'!G1978,6,2)),VALUE(MID('Paste data'!G1978,9,2)))+VALUE(MID('Paste data'!G1978,12,2))/24+VALUE(MID('Paste data'!G1978,15,2))/1440,"")))-WEEKDAY((IF(ISNUMBER('Paste data'!G1978),'Paste data'!G1978,IFERROR(DATE(VALUE(LEFT('Paste data'!G1978,4)),VALUE(MID('Paste data'!G1978,6,2)),VALUE(MID('Paste data'!G1978,9,2)))+VALUE(MID('Paste data'!G1978,12,2))/24+VALUE(MID('Paste data'!G1978,15,2))/1440,""))),3)),"")</f>
      </c>
    </row>
    <row r="1979" spans="1:7" x14ac:dyDescent="0.25">
      <c r="A1979" s="10">
        <f>IF('Paste data'!A1979="","",'Paste data'!A1979)</f>
      </c>
      <c r="B1979" s="4">
        <f>IF('Paste data'!A1979="","",'Paste data'!D1979)</f>
      </c>
      <c r="C1979" s="4">
        <f>IF('Paste data'!A1979="","",'Paste data'!B1979)</f>
      </c>
      <c r="D1979" s="11">
        <f>IFERROR(IF(OR('Paste data'!E1979="",'Paste data'!F1979=""),"",ROUND((IF(ISNUMBER('Paste data'!F1979),'Paste data'!F1979,IFERROR(DATE(VALUE(LEFT('Paste data'!F1979,4)),VALUE(MID('Paste data'!F1979,6,2)),VALUE(MID('Paste data'!F1979,9,2)))+VALUE(MID('Paste data'!F1979,12,2))/24+VALUE(MID('Paste data'!F1979,15,2))/1440,"")))-(IF(ISNUMBER('Paste data'!E1979),'Paste data'!E1979,IFERROR(DATE(VALUE(LEFT('Paste data'!E1979,4)),VALUE(MID('Paste data'!E1979,6,2)),VALUE(MID('Paste data'!E1979,9,2)))+VALUE(MID('Paste data'!E1979,12,2))/24+VALUE(MID('Paste data'!E1979,15,2))/1440,""))),2)),"")</f>
      </c>
      <c r="E1979" s="11">
        <f>IFERROR(IF(OR('Paste data'!F1979="",'Paste data'!G1979=""),"",ROUND((IF(ISNUMBER('Paste data'!G1979),'Paste data'!G1979,IFERROR(DATE(VALUE(LEFT('Paste data'!G1979,4)),VALUE(MID('Paste data'!G1979,6,2)),VALUE(MID('Paste data'!G1979,9,2)))+VALUE(MID('Paste data'!G1979,12,2))/24+VALUE(MID('Paste data'!G1979,15,2))/1440,"")))-(IF(ISNUMBER('Paste data'!F1979),'Paste data'!F1979,IFERROR(DATE(VALUE(LEFT('Paste data'!F1979,4)),VALUE(MID('Paste data'!F1979,6,2)),VALUE(MID('Paste data'!F1979,9,2)))+VALUE(MID('Paste data'!F1979,12,2))/24+VALUE(MID('Paste data'!F1979,15,2))/1440,""))),2)),"")</f>
      </c>
      <c r="F1979" s="11">
        <f>IFERROR(IF(OR('Paste data'!E1979="",'Paste data'!G1979=""),"",ROUND((IF(ISNUMBER('Paste data'!G1979),'Paste data'!G1979,IFERROR(DATE(VALUE(LEFT('Paste data'!G1979,4)),VALUE(MID('Paste data'!G1979,6,2)),VALUE(MID('Paste data'!G1979,9,2)))+VALUE(MID('Paste data'!G1979,12,2))/24+VALUE(MID('Paste data'!G1979,15,2))/1440,"")))-(IF(ISNUMBER('Paste data'!E1979),'Paste data'!E1979,IFERROR(DATE(VALUE(LEFT('Paste data'!E1979,4)),VALUE(MID('Paste data'!E1979,6,2)),VALUE(MID('Paste data'!E1979,9,2)))+VALUE(MID('Paste data'!E1979,12,2))/24+VALUE(MID('Paste data'!E1979,15,2))/1440,""))),2)),"")</f>
      </c>
      <c r="G1979" s="10">
        <f>IFERROR(IF('Paste data'!G1979="","",(IF(ISNUMBER('Paste data'!G1979),'Paste data'!G1979,IFERROR(DATE(VALUE(LEFT('Paste data'!G1979,4)),VALUE(MID('Paste data'!G1979,6,2)),VALUE(MID('Paste data'!G1979,9,2)))+VALUE(MID('Paste data'!G1979,12,2))/24+VALUE(MID('Paste data'!G1979,15,2))/1440,"")))-WEEKDAY((IF(ISNUMBER('Paste data'!G1979),'Paste data'!G1979,IFERROR(DATE(VALUE(LEFT('Paste data'!G1979,4)),VALUE(MID('Paste data'!G1979,6,2)),VALUE(MID('Paste data'!G1979,9,2)))+VALUE(MID('Paste data'!G1979,12,2))/24+VALUE(MID('Paste data'!G1979,15,2))/1440,""))),3)),"")</f>
      </c>
    </row>
    <row r="1980" spans="1:7" x14ac:dyDescent="0.25">
      <c r="A1980" s="10">
        <f>IF('Paste data'!A1980="","",'Paste data'!A1980)</f>
      </c>
      <c r="B1980" s="4">
        <f>IF('Paste data'!A1980="","",'Paste data'!D1980)</f>
      </c>
      <c r="C1980" s="4">
        <f>IF('Paste data'!A1980="","",'Paste data'!B1980)</f>
      </c>
      <c r="D1980" s="11">
        <f>IFERROR(IF(OR('Paste data'!E1980="",'Paste data'!F1980=""),"",ROUND((IF(ISNUMBER('Paste data'!F1980),'Paste data'!F1980,IFERROR(DATE(VALUE(LEFT('Paste data'!F1980,4)),VALUE(MID('Paste data'!F1980,6,2)),VALUE(MID('Paste data'!F1980,9,2)))+VALUE(MID('Paste data'!F1980,12,2))/24+VALUE(MID('Paste data'!F1980,15,2))/1440,"")))-(IF(ISNUMBER('Paste data'!E1980),'Paste data'!E1980,IFERROR(DATE(VALUE(LEFT('Paste data'!E1980,4)),VALUE(MID('Paste data'!E1980,6,2)),VALUE(MID('Paste data'!E1980,9,2)))+VALUE(MID('Paste data'!E1980,12,2))/24+VALUE(MID('Paste data'!E1980,15,2))/1440,""))),2)),"")</f>
      </c>
      <c r="E1980" s="11">
        <f>IFERROR(IF(OR('Paste data'!F1980="",'Paste data'!G1980=""),"",ROUND((IF(ISNUMBER('Paste data'!G1980),'Paste data'!G1980,IFERROR(DATE(VALUE(LEFT('Paste data'!G1980,4)),VALUE(MID('Paste data'!G1980,6,2)),VALUE(MID('Paste data'!G1980,9,2)))+VALUE(MID('Paste data'!G1980,12,2))/24+VALUE(MID('Paste data'!G1980,15,2))/1440,"")))-(IF(ISNUMBER('Paste data'!F1980),'Paste data'!F1980,IFERROR(DATE(VALUE(LEFT('Paste data'!F1980,4)),VALUE(MID('Paste data'!F1980,6,2)),VALUE(MID('Paste data'!F1980,9,2)))+VALUE(MID('Paste data'!F1980,12,2))/24+VALUE(MID('Paste data'!F1980,15,2))/1440,""))),2)),"")</f>
      </c>
      <c r="F1980" s="11">
        <f>IFERROR(IF(OR('Paste data'!E1980="",'Paste data'!G1980=""),"",ROUND((IF(ISNUMBER('Paste data'!G1980),'Paste data'!G1980,IFERROR(DATE(VALUE(LEFT('Paste data'!G1980,4)),VALUE(MID('Paste data'!G1980,6,2)),VALUE(MID('Paste data'!G1980,9,2)))+VALUE(MID('Paste data'!G1980,12,2))/24+VALUE(MID('Paste data'!G1980,15,2))/1440,"")))-(IF(ISNUMBER('Paste data'!E1980),'Paste data'!E1980,IFERROR(DATE(VALUE(LEFT('Paste data'!E1980,4)),VALUE(MID('Paste data'!E1980,6,2)),VALUE(MID('Paste data'!E1980,9,2)))+VALUE(MID('Paste data'!E1980,12,2))/24+VALUE(MID('Paste data'!E1980,15,2))/1440,""))),2)),"")</f>
      </c>
      <c r="G1980" s="10">
        <f>IFERROR(IF('Paste data'!G1980="","",(IF(ISNUMBER('Paste data'!G1980),'Paste data'!G1980,IFERROR(DATE(VALUE(LEFT('Paste data'!G1980,4)),VALUE(MID('Paste data'!G1980,6,2)),VALUE(MID('Paste data'!G1980,9,2)))+VALUE(MID('Paste data'!G1980,12,2))/24+VALUE(MID('Paste data'!G1980,15,2))/1440,"")))-WEEKDAY((IF(ISNUMBER('Paste data'!G1980),'Paste data'!G1980,IFERROR(DATE(VALUE(LEFT('Paste data'!G1980,4)),VALUE(MID('Paste data'!G1980,6,2)),VALUE(MID('Paste data'!G1980,9,2)))+VALUE(MID('Paste data'!G1980,12,2))/24+VALUE(MID('Paste data'!G1980,15,2))/1440,""))),3)),"")</f>
      </c>
    </row>
    <row r="1981" spans="1:7" x14ac:dyDescent="0.25">
      <c r="A1981" s="10">
        <f>IF('Paste data'!A1981="","",'Paste data'!A1981)</f>
      </c>
      <c r="B1981" s="4">
        <f>IF('Paste data'!A1981="","",'Paste data'!D1981)</f>
      </c>
      <c r="C1981" s="4">
        <f>IF('Paste data'!A1981="","",'Paste data'!B1981)</f>
      </c>
      <c r="D1981" s="11">
        <f>IFERROR(IF(OR('Paste data'!E1981="",'Paste data'!F1981=""),"",ROUND((IF(ISNUMBER('Paste data'!F1981),'Paste data'!F1981,IFERROR(DATE(VALUE(LEFT('Paste data'!F1981,4)),VALUE(MID('Paste data'!F1981,6,2)),VALUE(MID('Paste data'!F1981,9,2)))+VALUE(MID('Paste data'!F1981,12,2))/24+VALUE(MID('Paste data'!F1981,15,2))/1440,"")))-(IF(ISNUMBER('Paste data'!E1981),'Paste data'!E1981,IFERROR(DATE(VALUE(LEFT('Paste data'!E1981,4)),VALUE(MID('Paste data'!E1981,6,2)),VALUE(MID('Paste data'!E1981,9,2)))+VALUE(MID('Paste data'!E1981,12,2))/24+VALUE(MID('Paste data'!E1981,15,2))/1440,""))),2)),"")</f>
      </c>
      <c r="E1981" s="11">
        <f>IFERROR(IF(OR('Paste data'!F1981="",'Paste data'!G1981=""),"",ROUND((IF(ISNUMBER('Paste data'!G1981),'Paste data'!G1981,IFERROR(DATE(VALUE(LEFT('Paste data'!G1981,4)),VALUE(MID('Paste data'!G1981,6,2)),VALUE(MID('Paste data'!G1981,9,2)))+VALUE(MID('Paste data'!G1981,12,2))/24+VALUE(MID('Paste data'!G1981,15,2))/1440,"")))-(IF(ISNUMBER('Paste data'!F1981),'Paste data'!F1981,IFERROR(DATE(VALUE(LEFT('Paste data'!F1981,4)),VALUE(MID('Paste data'!F1981,6,2)),VALUE(MID('Paste data'!F1981,9,2)))+VALUE(MID('Paste data'!F1981,12,2))/24+VALUE(MID('Paste data'!F1981,15,2))/1440,""))),2)),"")</f>
      </c>
      <c r="F1981" s="11">
        <f>IFERROR(IF(OR('Paste data'!E1981="",'Paste data'!G1981=""),"",ROUND((IF(ISNUMBER('Paste data'!G1981),'Paste data'!G1981,IFERROR(DATE(VALUE(LEFT('Paste data'!G1981,4)),VALUE(MID('Paste data'!G1981,6,2)),VALUE(MID('Paste data'!G1981,9,2)))+VALUE(MID('Paste data'!G1981,12,2))/24+VALUE(MID('Paste data'!G1981,15,2))/1440,"")))-(IF(ISNUMBER('Paste data'!E1981),'Paste data'!E1981,IFERROR(DATE(VALUE(LEFT('Paste data'!E1981,4)),VALUE(MID('Paste data'!E1981,6,2)),VALUE(MID('Paste data'!E1981,9,2)))+VALUE(MID('Paste data'!E1981,12,2))/24+VALUE(MID('Paste data'!E1981,15,2))/1440,""))),2)),"")</f>
      </c>
      <c r="G1981" s="10">
        <f>IFERROR(IF('Paste data'!G1981="","",(IF(ISNUMBER('Paste data'!G1981),'Paste data'!G1981,IFERROR(DATE(VALUE(LEFT('Paste data'!G1981,4)),VALUE(MID('Paste data'!G1981,6,2)),VALUE(MID('Paste data'!G1981,9,2)))+VALUE(MID('Paste data'!G1981,12,2))/24+VALUE(MID('Paste data'!G1981,15,2))/1440,"")))-WEEKDAY((IF(ISNUMBER('Paste data'!G1981),'Paste data'!G1981,IFERROR(DATE(VALUE(LEFT('Paste data'!G1981,4)),VALUE(MID('Paste data'!G1981,6,2)),VALUE(MID('Paste data'!G1981,9,2)))+VALUE(MID('Paste data'!G1981,12,2))/24+VALUE(MID('Paste data'!G1981,15,2))/1440,""))),3)),"")</f>
      </c>
    </row>
    <row r="1982" spans="1:7" x14ac:dyDescent="0.25">
      <c r="A1982" s="10">
        <f>IF('Paste data'!A1982="","",'Paste data'!A1982)</f>
      </c>
      <c r="B1982" s="4">
        <f>IF('Paste data'!A1982="","",'Paste data'!D1982)</f>
      </c>
      <c r="C1982" s="4">
        <f>IF('Paste data'!A1982="","",'Paste data'!B1982)</f>
      </c>
      <c r="D1982" s="11">
        <f>IFERROR(IF(OR('Paste data'!E1982="",'Paste data'!F1982=""),"",ROUND((IF(ISNUMBER('Paste data'!F1982),'Paste data'!F1982,IFERROR(DATE(VALUE(LEFT('Paste data'!F1982,4)),VALUE(MID('Paste data'!F1982,6,2)),VALUE(MID('Paste data'!F1982,9,2)))+VALUE(MID('Paste data'!F1982,12,2))/24+VALUE(MID('Paste data'!F1982,15,2))/1440,"")))-(IF(ISNUMBER('Paste data'!E1982),'Paste data'!E1982,IFERROR(DATE(VALUE(LEFT('Paste data'!E1982,4)),VALUE(MID('Paste data'!E1982,6,2)),VALUE(MID('Paste data'!E1982,9,2)))+VALUE(MID('Paste data'!E1982,12,2))/24+VALUE(MID('Paste data'!E1982,15,2))/1440,""))),2)),"")</f>
      </c>
      <c r="E1982" s="11">
        <f>IFERROR(IF(OR('Paste data'!F1982="",'Paste data'!G1982=""),"",ROUND((IF(ISNUMBER('Paste data'!G1982),'Paste data'!G1982,IFERROR(DATE(VALUE(LEFT('Paste data'!G1982,4)),VALUE(MID('Paste data'!G1982,6,2)),VALUE(MID('Paste data'!G1982,9,2)))+VALUE(MID('Paste data'!G1982,12,2))/24+VALUE(MID('Paste data'!G1982,15,2))/1440,"")))-(IF(ISNUMBER('Paste data'!F1982),'Paste data'!F1982,IFERROR(DATE(VALUE(LEFT('Paste data'!F1982,4)),VALUE(MID('Paste data'!F1982,6,2)),VALUE(MID('Paste data'!F1982,9,2)))+VALUE(MID('Paste data'!F1982,12,2))/24+VALUE(MID('Paste data'!F1982,15,2))/1440,""))),2)),"")</f>
      </c>
      <c r="F1982" s="11">
        <f>IFERROR(IF(OR('Paste data'!E1982="",'Paste data'!G1982=""),"",ROUND((IF(ISNUMBER('Paste data'!G1982),'Paste data'!G1982,IFERROR(DATE(VALUE(LEFT('Paste data'!G1982,4)),VALUE(MID('Paste data'!G1982,6,2)),VALUE(MID('Paste data'!G1982,9,2)))+VALUE(MID('Paste data'!G1982,12,2))/24+VALUE(MID('Paste data'!G1982,15,2))/1440,"")))-(IF(ISNUMBER('Paste data'!E1982),'Paste data'!E1982,IFERROR(DATE(VALUE(LEFT('Paste data'!E1982,4)),VALUE(MID('Paste data'!E1982,6,2)),VALUE(MID('Paste data'!E1982,9,2)))+VALUE(MID('Paste data'!E1982,12,2))/24+VALUE(MID('Paste data'!E1982,15,2))/1440,""))),2)),"")</f>
      </c>
      <c r="G1982" s="10">
        <f>IFERROR(IF('Paste data'!G1982="","",(IF(ISNUMBER('Paste data'!G1982),'Paste data'!G1982,IFERROR(DATE(VALUE(LEFT('Paste data'!G1982,4)),VALUE(MID('Paste data'!G1982,6,2)),VALUE(MID('Paste data'!G1982,9,2)))+VALUE(MID('Paste data'!G1982,12,2))/24+VALUE(MID('Paste data'!G1982,15,2))/1440,"")))-WEEKDAY((IF(ISNUMBER('Paste data'!G1982),'Paste data'!G1982,IFERROR(DATE(VALUE(LEFT('Paste data'!G1982,4)),VALUE(MID('Paste data'!G1982,6,2)),VALUE(MID('Paste data'!G1982,9,2)))+VALUE(MID('Paste data'!G1982,12,2))/24+VALUE(MID('Paste data'!G1982,15,2))/1440,""))),3)),"")</f>
      </c>
    </row>
    <row r="1983" spans="1:7" x14ac:dyDescent="0.25">
      <c r="A1983" s="10">
        <f>IF('Paste data'!A1983="","",'Paste data'!A1983)</f>
      </c>
      <c r="B1983" s="4">
        <f>IF('Paste data'!A1983="","",'Paste data'!D1983)</f>
      </c>
      <c r="C1983" s="4">
        <f>IF('Paste data'!A1983="","",'Paste data'!B1983)</f>
      </c>
      <c r="D1983" s="11">
        <f>IFERROR(IF(OR('Paste data'!E1983="",'Paste data'!F1983=""),"",ROUND((IF(ISNUMBER('Paste data'!F1983),'Paste data'!F1983,IFERROR(DATE(VALUE(LEFT('Paste data'!F1983,4)),VALUE(MID('Paste data'!F1983,6,2)),VALUE(MID('Paste data'!F1983,9,2)))+VALUE(MID('Paste data'!F1983,12,2))/24+VALUE(MID('Paste data'!F1983,15,2))/1440,"")))-(IF(ISNUMBER('Paste data'!E1983),'Paste data'!E1983,IFERROR(DATE(VALUE(LEFT('Paste data'!E1983,4)),VALUE(MID('Paste data'!E1983,6,2)),VALUE(MID('Paste data'!E1983,9,2)))+VALUE(MID('Paste data'!E1983,12,2))/24+VALUE(MID('Paste data'!E1983,15,2))/1440,""))),2)),"")</f>
      </c>
      <c r="E1983" s="11">
        <f>IFERROR(IF(OR('Paste data'!F1983="",'Paste data'!G1983=""),"",ROUND((IF(ISNUMBER('Paste data'!G1983),'Paste data'!G1983,IFERROR(DATE(VALUE(LEFT('Paste data'!G1983,4)),VALUE(MID('Paste data'!G1983,6,2)),VALUE(MID('Paste data'!G1983,9,2)))+VALUE(MID('Paste data'!G1983,12,2))/24+VALUE(MID('Paste data'!G1983,15,2))/1440,"")))-(IF(ISNUMBER('Paste data'!F1983),'Paste data'!F1983,IFERROR(DATE(VALUE(LEFT('Paste data'!F1983,4)),VALUE(MID('Paste data'!F1983,6,2)),VALUE(MID('Paste data'!F1983,9,2)))+VALUE(MID('Paste data'!F1983,12,2))/24+VALUE(MID('Paste data'!F1983,15,2))/1440,""))),2)),"")</f>
      </c>
      <c r="F1983" s="11">
        <f>IFERROR(IF(OR('Paste data'!E1983="",'Paste data'!G1983=""),"",ROUND((IF(ISNUMBER('Paste data'!G1983),'Paste data'!G1983,IFERROR(DATE(VALUE(LEFT('Paste data'!G1983,4)),VALUE(MID('Paste data'!G1983,6,2)),VALUE(MID('Paste data'!G1983,9,2)))+VALUE(MID('Paste data'!G1983,12,2))/24+VALUE(MID('Paste data'!G1983,15,2))/1440,"")))-(IF(ISNUMBER('Paste data'!E1983),'Paste data'!E1983,IFERROR(DATE(VALUE(LEFT('Paste data'!E1983,4)),VALUE(MID('Paste data'!E1983,6,2)),VALUE(MID('Paste data'!E1983,9,2)))+VALUE(MID('Paste data'!E1983,12,2))/24+VALUE(MID('Paste data'!E1983,15,2))/1440,""))),2)),"")</f>
      </c>
      <c r="G1983" s="10">
        <f>IFERROR(IF('Paste data'!G1983="","",(IF(ISNUMBER('Paste data'!G1983),'Paste data'!G1983,IFERROR(DATE(VALUE(LEFT('Paste data'!G1983,4)),VALUE(MID('Paste data'!G1983,6,2)),VALUE(MID('Paste data'!G1983,9,2)))+VALUE(MID('Paste data'!G1983,12,2))/24+VALUE(MID('Paste data'!G1983,15,2))/1440,"")))-WEEKDAY((IF(ISNUMBER('Paste data'!G1983),'Paste data'!G1983,IFERROR(DATE(VALUE(LEFT('Paste data'!G1983,4)),VALUE(MID('Paste data'!G1983,6,2)),VALUE(MID('Paste data'!G1983,9,2)))+VALUE(MID('Paste data'!G1983,12,2))/24+VALUE(MID('Paste data'!G1983,15,2))/1440,""))),3)),"")</f>
      </c>
    </row>
    <row r="1984" spans="1:7" x14ac:dyDescent="0.25">
      <c r="A1984" s="10">
        <f>IF('Paste data'!A1984="","",'Paste data'!A1984)</f>
      </c>
      <c r="B1984" s="4">
        <f>IF('Paste data'!A1984="","",'Paste data'!D1984)</f>
      </c>
      <c r="C1984" s="4">
        <f>IF('Paste data'!A1984="","",'Paste data'!B1984)</f>
      </c>
      <c r="D1984" s="11">
        <f>IFERROR(IF(OR('Paste data'!E1984="",'Paste data'!F1984=""),"",ROUND((IF(ISNUMBER('Paste data'!F1984),'Paste data'!F1984,IFERROR(DATE(VALUE(LEFT('Paste data'!F1984,4)),VALUE(MID('Paste data'!F1984,6,2)),VALUE(MID('Paste data'!F1984,9,2)))+VALUE(MID('Paste data'!F1984,12,2))/24+VALUE(MID('Paste data'!F1984,15,2))/1440,"")))-(IF(ISNUMBER('Paste data'!E1984),'Paste data'!E1984,IFERROR(DATE(VALUE(LEFT('Paste data'!E1984,4)),VALUE(MID('Paste data'!E1984,6,2)),VALUE(MID('Paste data'!E1984,9,2)))+VALUE(MID('Paste data'!E1984,12,2))/24+VALUE(MID('Paste data'!E1984,15,2))/1440,""))),2)),"")</f>
      </c>
      <c r="E1984" s="11">
        <f>IFERROR(IF(OR('Paste data'!F1984="",'Paste data'!G1984=""),"",ROUND((IF(ISNUMBER('Paste data'!G1984),'Paste data'!G1984,IFERROR(DATE(VALUE(LEFT('Paste data'!G1984,4)),VALUE(MID('Paste data'!G1984,6,2)),VALUE(MID('Paste data'!G1984,9,2)))+VALUE(MID('Paste data'!G1984,12,2))/24+VALUE(MID('Paste data'!G1984,15,2))/1440,"")))-(IF(ISNUMBER('Paste data'!F1984),'Paste data'!F1984,IFERROR(DATE(VALUE(LEFT('Paste data'!F1984,4)),VALUE(MID('Paste data'!F1984,6,2)),VALUE(MID('Paste data'!F1984,9,2)))+VALUE(MID('Paste data'!F1984,12,2))/24+VALUE(MID('Paste data'!F1984,15,2))/1440,""))),2)),"")</f>
      </c>
      <c r="F1984" s="11">
        <f>IFERROR(IF(OR('Paste data'!E1984="",'Paste data'!G1984=""),"",ROUND((IF(ISNUMBER('Paste data'!G1984),'Paste data'!G1984,IFERROR(DATE(VALUE(LEFT('Paste data'!G1984,4)),VALUE(MID('Paste data'!G1984,6,2)),VALUE(MID('Paste data'!G1984,9,2)))+VALUE(MID('Paste data'!G1984,12,2))/24+VALUE(MID('Paste data'!G1984,15,2))/1440,"")))-(IF(ISNUMBER('Paste data'!E1984),'Paste data'!E1984,IFERROR(DATE(VALUE(LEFT('Paste data'!E1984,4)),VALUE(MID('Paste data'!E1984,6,2)),VALUE(MID('Paste data'!E1984,9,2)))+VALUE(MID('Paste data'!E1984,12,2))/24+VALUE(MID('Paste data'!E1984,15,2))/1440,""))),2)),"")</f>
      </c>
      <c r="G1984" s="10">
        <f>IFERROR(IF('Paste data'!G1984="","",(IF(ISNUMBER('Paste data'!G1984),'Paste data'!G1984,IFERROR(DATE(VALUE(LEFT('Paste data'!G1984,4)),VALUE(MID('Paste data'!G1984,6,2)),VALUE(MID('Paste data'!G1984,9,2)))+VALUE(MID('Paste data'!G1984,12,2))/24+VALUE(MID('Paste data'!G1984,15,2))/1440,"")))-WEEKDAY((IF(ISNUMBER('Paste data'!G1984),'Paste data'!G1984,IFERROR(DATE(VALUE(LEFT('Paste data'!G1984,4)),VALUE(MID('Paste data'!G1984,6,2)),VALUE(MID('Paste data'!G1984,9,2)))+VALUE(MID('Paste data'!G1984,12,2))/24+VALUE(MID('Paste data'!G1984,15,2))/1440,""))),3)),"")</f>
      </c>
    </row>
    <row r="1985" spans="1:7" x14ac:dyDescent="0.25">
      <c r="A1985" s="10">
        <f>IF('Paste data'!A1985="","",'Paste data'!A1985)</f>
      </c>
      <c r="B1985" s="4">
        <f>IF('Paste data'!A1985="","",'Paste data'!D1985)</f>
      </c>
      <c r="C1985" s="4">
        <f>IF('Paste data'!A1985="","",'Paste data'!B1985)</f>
      </c>
      <c r="D1985" s="11">
        <f>IFERROR(IF(OR('Paste data'!E1985="",'Paste data'!F1985=""),"",ROUND((IF(ISNUMBER('Paste data'!F1985),'Paste data'!F1985,IFERROR(DATE(VALUE(LEFT('Paste data'!F1985,4)),VALUE(MID('Paste data'!F1985,6,2)),VALUE(MID('Paste data'!F1985,9,2)))+VALUE(MID('Paste data'!F1985,12,2))/24+VALUE(MID('Paste data'!F1985,15,2))/1440,"")))-(IF(ISNUMBER('Paste data'!E1985),'Paste data'!E1985,IFERROR(DATE(VALUE(LEFT('Paste data'!E1985,4)),VALUE(MID('Paste data'!E1985,6,2)),VALUE(MID('Paste data'!E1985,9,2)))+VALUE(MID('Paste data'!E1985,12,2))/24+VALUE(MID('Paste data'!E1985,15,2))/1440,""))),2)),"")</f>
      </c>
      <c r="E1985" s="11">
        <f>IFERROR(IF(OR('Paste data'!F1985="",'Paste data'!G1985=""),"",ROUND((IF(ISNUMBER('Paste data'!G1985),'Paste data'!G1985,IFERROR(DATE(VALUE(LEFT('Paste data'!G1985,4)),VALUE(MID('Paste data'!G1985,6,2)),VALUE(MID('Paste data'!G1985,9,2)))+VALUE(MID('Paste data'!G1985,12,2))/24+VALUE(MID('Paste data'!G1985,15,2))/1440,"")))-(IF(ISNUMBER('Paste data'!F1985),'Paste data'!F1985,IFERROR(DATE(VALUE(LEFT('Paste data'!F1985,4)),VALUE(MID('Paste data'!F1985,6,2)),VALUE(MID('Paste data'!F1985,9,2)))+VALUE(MID('Paste data'!F1985,12,2))/24+VALUE(MID('Paste data'!F1985,15,2))/1440,""))),2)),"")</f>
      </c>
      <c r="F1985" s="11">
        <f>IFERROR(IF(OR('Paste data'!E1985="",'Paste data'!G1985=""),"",ROUND((IF(ISNUMBER('Paste data'!G1985),'Paste data'!G1985,IFERROR(DATE(VALUE(LEFT('Paste data'!G1985,4)),VALUE(MID('Paste data'!G1985,6,2)),VALUE(MID('Paste data'!G1985,9,2)))+VALUE(MID('Paste data'!G1985,12,2))/24+VALUE(MID('Paste data'!G1985,15,2))/1440,"")))-(IF(ISNUMBER('Paste data'!E1985),'Paste data'!E1985,IFERROR(DATE(VALUE(LEFT('Paste data'!E1985,4)),VALUE(MID('Paste data'!E1985,6,2)),VALUE(MID('Paste data'!E1985,9,2)))+VALUE(MID('Paste data'!E1985,12,2))/24+VALUE(MID('Paste data'!E1985,15,2))/1440,""))),2)),"")</f>
      </c>
      <c r="G1985" s="10">
        <f>IFERROR(IF('Paste data'!G1985="","",(IF(ISNUMBER('Paste data'!G1985),'Paste data'!G1985,IFERROR(DATE(VALUE(LEFT('Paste data'!G1985,4)),VALUE(MID('Paste data'!G1985,6,2)),VALUE(MID('Paste data'!G1985,9,2)))+VALUE(MID('Paste data'!G1985,12,2))/24+VALUE(MID('Paste data'!G1985,15,2))/1440,"")))-WEEKDAY((IF(ISNUMBER('Paste data'!G1985),'Paste data'!G1985,IFERROR(DATE(VALUE(LEFT('Paste data'!G1985,4)),VALUE(MID('Paste data'!G1985,6,2)),VALUE(MID('Paste data'!G1985,9,2)))+VALUE(MID('Paste data'!G1985,12,2))/24+VALUE(MID('Paste data'!G1985,15,2))/1440,""))),3)),"")</f>
      </c>
    </row>
    <row r="1986" spans="1:7" x14ac:dyDescent="0.25">
      <c r="A1986" s="10">
        <f>IF('Paste data'!A1986="","",'Paste data'!A1986)</f>
      </c>
      <c r="B1986" s="4">
        <f>IF('Paste data'!A1986="","",'Paste data'!D1986)</f>
      </c>
      <c r="C1986" s="4">
        <f>IF('Paste data'!A1986="","",'Paste data'!B1986)</f>
      </c>
      <c r="D1986" s="11">
        <f>IFERROR(IF(OR('Paste data'!E1986="",'Paste data'!F1986=""),"",ROUND((IF(ISNUMBER('Paste data'!F1986),'Paste data'!F1986,IFERROR(DATE(VALUE(LEFT('Paste data'!F1986,4)),VALUE(MID('Paste data'!F1986,6,2)),VALUE(MID('Paste data'!F1986,9,2)))+VALUE(MID('Paste data'!F1986,12,2))/24+VALUE(MID('Paste data'!F1986,15,2))/1440,"")))-(IF(ISNUMBER('Paste data'!E1986),'Paste data'!E1986,IFERROR(DATE(VALUE(LEFT('Paste data'!E1986,4)),VALUE(MID('Paste data'!E1986,6,2)),VALUE(MID('Paste data'!E1986,9,2)))+VALUE(MID('Paste data'!E1986,12,2))/24+VALUE(MID('Paste data'!E1986,15,2))/1440,""))),2)),"")</f>
      </c>
      <c r="E1986" s="11">
        <f>IFERROR(IF(OR('Paste data'!F1986="",'Paste data'!G1986=""),"",ROUND((IF(ISNUMBER('Paste data'!G1986),'Paste data'!G1986,IFERROR(DATE(VALUE(LEFT('Paste data'!G1986,4)),VALUE(MID('Paste data'!G1986,6,2)),VALUE(MID('Paste data'!G1986,9,2)))+VALUE(MID('Paste data'!G1986,12,2))/24+VALUE(MID('Paste data'!G1986,15,2))/1440,"")))-(IF(ISNUMBER('Paste data'!F1986),'Paste data'!F1986,IFERROR(DATE(VALUE(LEFT('Paste data'!F1986,4)),VALUE(MID('Paste data'!F1986,6,2)),VALUE(MID('Paste data'!F1986,9,2)))+VALUE(MID('Paste data'!F1986,12,2))/24+VALUE(MID('Paste data'!F1986,15,2))/1440,""))),2)),"")</f>
      </c>
      <c r="F1986" s="11">
        <f>IFERROR(IF(OR('Paste data'!E1986="",'Paste data'!G1986=""),"",ROUND((IF(ISNUMBER('Paste data'!G1986),'Paste data'!G1986,IFERROR(DATE(VALUE(LEFT('Paste data'!G1986,4)),VALUE(MID('Paste data'!G1986,6,2)),VALUE(MID('Paste data'!G1986,9,2)))+VALUE(MID('Paste data'!G1986,12,2))/24+VALUE(MID('Paste data'!G1986,15,2))/1440,"")))-(IF(ISNUMBER('Paste data'!E1986),'Paste data'!E1986,IFERROR(DATE(VALUE(LEFT('Paste data'!E1986,4)),VALUE(MID('Paste data'!E1986,6,2)),VALUE(MID('Paste data'!E1986,9,2)))+VALUE(MID('Paste data'!E1986,12,2))/24+VALUE(MID('Paste data'!E1986,15,2))/1440,""))),2)),"")</f>
      </c>
      <c r="G1986" s="10">
        <f>IFERROR(IF('Paste data'!G1986="","",(IF(ISNUMBER('Paste data'!G1986),'Paste data'!G1986,IFERROR(DATE(VALUE(LEFT('Paste data'!G1986,4)),VALUE(MID('Paste data'!G1986,6,2)),VALUE(MID('Paste data'!G1986,9,2)))+VALUE(MID('Paste data'!G1986,12,2))/24+VALUE(MID('Paste data'!G1986,15,2))/1440,"")))-WEEKDAY((IF(ISNUMBER('Paste data'!G1986),'Paste data'!G1986,IFERROR(DATE(VALUE(LEFT('Paste data'!G1986,4)),VALUE(MID('Paste data'!G1986,6,2)),VALUE(MID('Paste data'!G1986,9,2)))+VALUE(MID('Paste data'!G1986,12,2))/24+VALUE(MID('Paste data'!G1986,15,2))/1440,""))),3)),"")</f>
      </c>
    </row>
    <row r="1987" spans="1:7" x14ac:dyDescent="0.25">
      <c r="A1987" s="10">
        <f>IF('Paste data'!A1987="","",'Paste data'!A1987)</f>
      </c>
      <c r="B1987" s="4">
        <f>IF('Paste data'!A1987="","",'Paste data'!D1987)</f>
      </c>
      <c r="C1987" s="4">
        <f>IF('Paste data'!A1987="","",'Paste data'!B1987)</f>
      </c>
      <c r="D1987" s="11">
        <f>IFERROR(IF(OR('Paste data'!E1987="",'Paste data'!F1987=""),"",ROUND((IF(ISNUMBER('Paste data'!F1987),'Paste data'!F1987,IFERROR(DATE(VALUE(LEFT('Paste data'!F1987,4)),VALUE(MID('Paste data'!F1987,6,2)),VALUE(MID('Paste data'!F1987,9,2)))+VALUE(MID('Paste data'!F1987,12,2))/24+VALUE(MID('Paste data'!F1987,15,2))/1440,"")))-(IF(ISNUMBER('Paste data'!E1987),'Paste data'!E1987,IFERROR(DATE(VALUE(LEFT('Paste data'!E1987,4)),VALUE(MID('Paste data'!E1987,6,2)),VALUE(MID('Paste data'!E1987,9,2)))+VALUE(MID('Paste data'!E1987,12,2))/24+VALUE(MID('Paste data'!E1987,15,2))/1440,""))),2)),"")</f>
      </c>
      <c r="E1987" s="11">
        <f>IFERROR(IF(OR('Paste data'!F1987="",'Paste data'!G1987=""),"",ROUND((IF(ISNUMBER('Paste data'!G1987),'Paste data'!G1987,IFERROR(DATE(VALUE(LEFT('Paste data'!G1987,4)),VALUE(MID('Paste data'!G1987,6,2)),VALUE(MID('Paste data'!G1987,9,2)))+VALUE(MID('Paste data'!G1987,12,2))/24+VALUE(MID('Paste data'!G1987,15,2))/1440,"")))-(IF(ISNUMBER('Paste data'!F1987),'Paste data'!F1987,IFERROR(DATE(VALUE(LEFT('Paste data'!F1987,4)),VALUE(MID('Paste data'!F1987,6,2)),VALUE(MID('Paste data'!F1987,9,2)))+VALUE(MID('Paste data'!F1987,12,2))/24+VALUE(MID('Paste data'!F1987,15,2))/1440,""))),2)),"")</f>
      </c>
      <c r="F1987" s="11">
        <f>IFERROR(IF(OR('Paste data'!E1987="",'Paste data'!G1987=""),"",ROUND((IF(ISNUMBER('Paste data'!G1987),'Paste data'!G1987,IFERROR(DATE(VALUE(LEFT('Paste data'!G1987,4)),VALUE(MID('Paste data'!G1987,6,2)),VALUE(MID('Paste data'!G1987,9,2)))+VALUE(MID('Paste data'!G1987,12,2))/24+VALUE(MID('Paste data'!G1987,15,2))/1440,"")))-(IF(ISNUMBER('Paste data'!E1987),'Paste data'!E1987,IFERROR(DATE(VALUE(LEFT('Paste data'!E1987,4)),VALUE(MID('Paste data'!E1987,6,2)),VALUE(MID('Paste data'!E1987,9,2)))+VALUE(MID('Paste data'!E1987,12,2))/24+VALUE(MID('Paste data'!E1987,15,2))/1440,""))),2)),"")</f>
      </c>
      <c r="G1987" s="10">
        <f>IFERROR(IF('Paste data'!G1987="","",(IF(ISNUMBER('Paste data'!G1987),'Paste data'!G1987,IFERROR(DATE(VALUE(LEFT('Paste data'!G1987,4)),VALUE(MID('Paste data'!G1987,6,2)),VALUE(MID('Paste data'!G1987,9,2)))+VALUE(MID('Paste data'!G1987,12,2))/24+VALUE(MID('Paste data'!G1987,15,2))/1440,"")))-WEEKDAY((IF(ISNUMBER('Paste data'!G1987),'Paste data'!G1987,IFERROR(DATE(VALUE(LEFT('Paste data'!G1987,4)),VALUE(MID('Paste data'!G1987,6,2)),VALUE(MID('Paste data'!G1987,9,2)))+VALUE(MID('Paste data'!G1987,12,2))/24+VALUE(MID('Paste data'!G1987,15,2))/1440,""))),3)),"")</f>
      </c>
    </row>
    <row r="1988" spans="1:7" x14ac:dyDescent="0.25">
      <c r="A1988" s="10">
        <f>IF('Paste data'!A1988="","",'Paste data'!A1988)</f>
      </c>
      <c r="B1988" s="4">
        <f>IF('Paste data'!A1988="","",'Paste data'!D1988)</f>
      </c>
      <c r="C1988" s="4">
        <f>IF('Paste data'!A1988="","",'Paste data'!B1988)</f>
      </c>
      <c r="D1988" s="11">
        <f>IFERROR(IF(OR('Paste data'!E1988="",'Paste data'!F1988=""),"",ROUND((IF(ISNUMBER('Paste data'!F1988),'Paste data'!F1988,IFERROR(DATE(VALUE(LEFT('Paste data'!F1988,4)),VALUE(MID('Paste data'!F1988,6,2)),VALUE(MID('Paste data'!F1988,9,2)))+VALUE(MID('Paste data'!F1988,12,2))/24+VALUE(MID('Paste data'!F1988,15,2))/1440,"")))-(IF(ISNUMBER('Paste data'!E1988),'Paste data'!E1988,IFERROR(DATE(VALUE(LEFT('Paste data'!E1988,4)),VALUE(MID('Paste data'!E1988,6,2)),VALUE(MID('Paste data'!E1988,9,2)))+VALUE(MID('Paste data'!E1988,12,2))/24+VALUE(MID('Paste data'!E1988,15,2))/1440,""))),2)),"")</f>
      </c>
      <c r="E1988" s="11">
        <f>IFERROR(IF(OR('Paste data'!F1988="",'Paste data'!G1988=""),"",ROUND((IF(ISNUMBER('Paste data'!G1988),'Paste data'!G1988,IFERROR(DATE(VALUE(LEFT('Paste data'!G1988,4)),VALUE(MID('Paste data'!G1988,6,2)),VALUE(MID('Paste data'!G1988,9,2)))+VALUE(MID('Paste data'!G1988,12,2))/24+VALUE(MID('Paste data'!G1988,15,2))/1440,"")))-(IF(ISNUMBER('Paste data'!F1988),'Paste data'!F1988,IFERROR(DATE(VALUE(LEFT('Paste data'!F1988,4)),VALUE(MID('Paste data'!F1988,6,2)),VALUE(MID('Paste data'!F1988,9,2)))+VALUE(MID('Paste data'!F1988,12,2))/24+VALUE(MID('Paste data'!F1988,15,2))/1440,""))),2)),"")</f>
      </c>
      <c r="F1988" s="11">
        <f>IFERROR(IF(OR('Paste data'!E1988="",'Paste data'!G1988=""),"",ROUND((IF(ISNUMBER('Paste data'!G1988),'Paste data'!G1988,IFERROR(DATE(VALUE(LEFT('Paste data'!G1988,4)),VALUE(MID('Paste data'!G1988,6,2)),VALUE(MID('Paste data'!G1988,9,2)))+VALUE(MID('Paste data'!G1988,12,2))/24+VALUE(MID('Paste data'!G1988,15,2))/1440,"")))-(IF(ISNUMBER('Paste data'!E1988),'Paste data'!E1988,IFERROR(DATE(VALUE(LEFT('Paste data'!E1988,4)),VALUE(MID('Paste data'!E1988,6,2)),VALUE(MID('Paste data'!E1988,9,2)))+VALUE(MID('Paste data'!E1988,12,2))/24+VALUE(MID('Paste data'!E1988,15,2))/1440,""))),2)),"")</f>
      </c>
      <c r="G1988" s="10">
        <f>IFERROR(IF('Paste data'!G1988="","",(IF(ISNUMBER('Paste data'!G1988),'Paste data'!G1988,IFERROR(DATE(VALUE(LEFT('Paste data'!G1988,4)),VALUE(MID('Paste data'!G1988,6,2)),VALUE(MID('Paste data'!G1988,9,2)))+VALUE(MID('Paste data'!G1988,12,2))/24+VALUE(MID('Paste data'!G1988,15,2))/1440,"")))-WEEKDAY((IF(ISNUMBER('Paste data'!G1988),'Paste data'!G1988,IFERROR(DATE(VALUE(LEFT('Paste data'!G1988,4)),VALUE(MID('Paste data'!G1988,6,2)),VALUE(MID('Paste data'!G1988,9,2)))+VALUE(MID('Paste data'!G1988,12,2))/24+VALUE(MID('Paste data'!G1988,15,2))/1440,""))),3)),"")</f>
      </c>
    </row>
    <row r="1989" spans="1:7" x14ac:dyDescent="0.25">
      <c r="A1989" s="10">
        <f>IF('Paste data'!A1989="","",'Paste data'!A1989)</f>
      </c>
      <c r="B1989" s="4">
        <f>IF('Paste data'!A1989="","",'Paste data'!D1989)</f>
      </c>
      <c r="C1989" s="4">
        <f>IF('Paste data'!A1989="","",'Paste data'!B1989)</f>
      </c>
      <c r="D1989" s="11">
        <f>IFERROR(IF(OR('Paste data'!E1989="",'Paste data'!F1989=""),"",ROUND((IF(ISNUMBER('Paste data'!F1989),'Paste data'!F1989,IFERROR(DATE(VALUE(LEFT('Paste data'!F1989,4)),VALUE(MID('Paste data'!F1989,6,2)),VALUE(MID('Paste data'!F1989,9,2)))+VALUE(MID('Paste data'!F1989,12,2))/24+VALUE(MID('Paste data'!F1989,15,2))/1440,"")))-(IF(ISNUMBER('Paste data'!E1989),'Paste data'!E1989,IFERROR(DATE(VALUE(LEFT('Paste data'!E1989,4)),VALUE(MID('Paste data'!E1989,6,2)),VALUE(MID('Paste data'!E1989,9,2)))+VALUE(MID('Paste data'!E1989,12,2))/24+VALUE(MID('Paste data'!E1989,15,2))/1440,""))),2)),"")</f>
      </c>
      <c r="E1989" s="11">
        <f>IFERROR(IF(OR('Paste data'!F1989="",'Paste data'!G1989=""),"",ROUND((IF(ISNUMBER('Paste data'!G1989),'Paste data'!G1989,IFERROR(DATE(VALUE(LEFT('Paste data'!G1989,4)),VALUE(MID('Paste data'!G1989,6,2)),VALUE(MID('Paste data'!G1989,9,2)))+VALUE(MID('Paste data'!G1989,12,2))/24+VALUE(MID('Paste data'!G1989,15,2))/1440,"")))-(IF(ISNUMBER('Paste data'!F1989),'Paste data'!F1989,IFERROR(DATE(VALUE(LEFT('Paste data'!F1989,4)),VALUE(MID('Paste data'!F1989,6,2)),VALUE(MID('Paste data'!F1989,9,2)))+VALUE(MID('Paste data'!F1989,12,2))/24+VALUE(MID('Paste data'!F1989,15,2))/1440,""))),2)),"")</f>
      </c>
      <c r="F1989" s="11">
        <f>IFERROR(IF(OR('Paste data'!E1989="",'Paste data'!G1989=""),"",ROUND((IF(ISNUMBER('Paste data'!G1989),'Paste data'!G1989,IFERROR(DATE(VALUE(LEFT('Paste data'!G1989,4)),VALUE(MID('Paste data'!G1989,6,2)),VALUE(MID('Paste data'!G1989,9,2)))+VALUE(MID('Paste data'!G1989,12,2))/24+VALUE(MID('Paste data'!G1989,15,2))/1440,"")))-(IF(ISNUMBER('Paste data'!E1989),'Paste data'!E1989,IFERROR(DATE(VALUE(LEFT('Paste data'!E1989,4)),VALUE(MID('Paste data'!E1989,6,2)),VALUE(MID('Paste data'!E1989,9,2)))+VALUE(MID('Paste data'!E1989,12,2))/24+VALUE(MID('Paste data'!E1989,15,2))/1440,""))),2)),"")</f>
      </c>
      <c r="G1989" s="10">
        <f>IFERROR(IF('Paste data'!G1989="","",(IF(ISNUMBER('Paste data'!G1989),'Paste data'!G1989,IFERROR(DATE(VALUE(LEFT('Paste data'!G1989,4)),VALUE(MID('Paste data'!G1989,6,2)),VALUE(MID('Paste data'!G1989,9,2)))+VALUE(MID('Paste data'!G1989,12,2))/24+VALUE(MID('Paste data'!G1989,15,2))/1440,"")))-WEEKDAY((IF(ISNUMBER('Paste data'!G1989),'Paste data'!G1989,IFERROR(DATE(VALUE(LEFT('Paste data'!G1989,4)),VALUE(MID('Paste data'!G1989,6,2)),VALUE(MID('Paste data'!G1989,9,2)))+VALUE(MID('Paste data'!G1989,12,2))/24+VALUE(MID('Paste data'!G1989,15,2))/1440,""))),3)),"")</f>
      </c>
    </row>
    <row r="1990" spans="1:7" x14ac:dyDescent="0.25">
      <c r="A1990" s="10">
        <f>IF('Paste data'!A1990="","",'Paste data'!A1990)</f>
      </c>
      <c r="B1990" s="4">
        <f>IF('Paste data'!A1990="","",'Paste data'!D1990)</f>
      </c>
      <c r="C1990" s="4">
        <f>IF('Paste data'!A1990="","",'Paste data'!B1990)</f>
      </c>
      <c r="D1990" s="11">
        <f>IFERROR(IF(OR('Paste data'!E1990="",'Paste data'!F1990=""),"",ROUND((IF(ISNUMBER('Paste data'!F1990),'Paste data'!F1990,IFERROR(DATE(VALUE(LEFT('Paste data'!F1990,4)),VALUE(MID('Paste data'!F1990,6,2)),VALUE(MID('Paste data'!F1990,9,2)))+VALUE(MID('Paste data'!F1990,12,2))/24+VALUE(MID('Paste data'!F1990,15,2))/1440,"")))-(IF(ISNUMBER('Paste data'!E1990),'Paste data'!E1990,IFERROR(DATE(VALUE(LEFT('Paste data'!E1990,4)),VALUE(MID('Paste data'!E1990,6,2)),VALUE(MID('Paste data'!E1990,9,2)))+VALUE(MID('Paste data'!E1990,12,2))/24+VALUE(MID('Paste data'!E1990,15,2))/1440,""))),2)),"")</f>
      </c>
      <c r="E1990" s="11">
        <f>IFERROR(IF(OR('Paste data'!F1990="",'Paste data'!G1990=""),"",ROUND((IF(ISNUMBER('Paste data'!G1990),'Paste data'!G1990,IFERROR(DATE(VALUE(LEFT('Paste data'!G1990,4)),VALUE(MID('Paste data'!G1990,6,2)),VALUE(MID('Paste data'!G1990,9,2)))+VALUE(MID('Paste data'!G1990,12,2))/24+VALUE(MID('Paste data'!G1990,15,2))/1440,"")))-(IF(ISNUMBER('Paste data'!F1990),'Paste data'!F1990,IFERROR(DATE(VALUE(LEFT('Paste data'!F1990,4)),VALUE(MID('Paste data'!F1990,6,2)),VALUE(MID('Paste data'!F1990,9,2)))+VALUE(MID('Paste data'!F1990,12,2))/24+VALUE(MID('Paste data'!F1990,15,2))/1440,""))),2)),"")</f>
      </c>
      <c r="F1990" s="11">
        <f>IFERROR(IF(OR('Paste data'!E1990="",'Paste data'!G1990=""),"",ROUND((IF(ISNUMBER('Paste data'!G1990),'Paste data'!G1990,IFERROR(DATE(VALUE(LEFT('Paste data'!G1990,4)),VALUE(MID('Paste data'!G1990,6,2)),VALUE(MID('Paste data'!G1990,9,2)))+VALUE(MID('Paste data'!G1990,12,2))/24+VALUE(MID('Paste data'!G1990,15,2))/1440,"")))-(IF(ISNUMBER('Paste data'!E1990),'Paste data'!E1990,IFERROR(DATE(VALUE(LEFT('Paste data'!E1990,4)),VALUE(MID('Paste data'!E1990,6,2)),VALUE(MID('Paste data'!E1990,9,2)))+VALUE(MID('Paste data'!E1990,12,2))/24+VALUE(MID('Paste data'!E1990,15,2))/1440,""))),2)),"")</f>
      </c>
      <c r="G1990" s="10">
        <f>IFERROR(IF('Paste data'!G1990="","",(IF(ISNUMBER('Paste data'!G1990),'Paste data'!G1990,IFERROR(DATE(VALUE(LEFT('Paste data'!G1990,4)),VALUE(MID('Paste data'!G1990,6,2)),VALUE(MID('Paste data'!G1990,9,2)))+VALUE(MID('Paste data'!G1990,12,2))/24+VALUE(MID('Paste data'!G1990,15,2))/1440,"")))-WEEKDAY((IF(ISNUMBER('Paste data'!G1990),'Paste data'!G1990,IFERROR(DATE(VALUE(LEFT('Paste data'!G1990,4)),VALUE(MID('Paste data'!G1990,6,2)),VALUE(MID('Paste data'!G1990,9,2)))+VALUE(MID('Paste data'!G1990,12,2))/24+VALUE(MID('Paste data'!G1990,15,2))/1440,""))),3)),"")</f>
      </c>
    </row>
    <row r="1991" spans="1:7" x14ac:dyDescent="0.25">
      <c r="A1991" s="10">
        <f>IF('Paste data'!A1991="","",'Paste data'!A1991)</f>
      </c>
      <c r="B1991" s="4">
        <f>IF('Paste data'!A1991="","",'Paste data'!D1991)</f>
      </c>
      <c r="C1991" s="4">
        <f>IF('Paste data'!A1991="","",'Paste data'!B1991)</f>
      </c>
      <c r="D1991" s="11">
        <f>IFERROR(IF(OR('Paste data'!E1991="",'Paste data'!F1991=""),"",ROUND((IF(ISNUMBER('Paste data'!F1991),'Paste data'!F1991,IFERROR(DATE(VALUE(LEFT('Paste data'!F1991,4)),VALUE(MID('Paste data'!F1991,6,2)),VALUE(MID('Paste data'!F1991,9,2)))+VALUE(MID('Paste data'!F1991,12,2))/24+VALUE(MID('Paste data'!F1991,15,2))/1440,"")))-(IF(ISNUMBER('Paste data'!E1991),'Paste data'!E1991,IFERROR(DATE(VALUE(LEFT('Paste data'!E1991,4)),VALUE(MID('Paste data'!E1991,6,2)),VALUE(MID('Paste data'!E1991,9,2)))+VALUE(MID('Paste data'!E1991,12,2))/24+VALUE(MID('Paste data'!E1991,15,2))/1440,""))),2)),"")</f>
      </c>
      <c r="E1991" s="11">
        <f>IFERROR(IF(OR('Paste data'!F1991="",'Paste data'!G1991=""),"",ROUND((IF(ISNUMBER('Paste data'!G1991),'Paste data'!G1991,IFERROR(DATE(VALUE(LEFT('Paste data'!G1991,4)),VALUE(MID('Paste data'!G1991,6,2)),VALUE(MID('Paste data'!G1991,9,2)))+VALUE(MID('Paste data'!G1991,12,2))/24+VALUE(MID('Paste data'!G1991,15,2))/1440,"")))-(IF(ISNUMBER('Paste data'!F1991),'Paste data'!F1991,IFERROR(DATE(VALUE(LEFT('Paste data'!F1991,4)),VALUE(MID('Paste data'!F1991,6,2)),VALUE(MID('Paste data'!F1991,9,2)))+VALUE(MID('Paste data'!F1991,12,2))/24+VALUE(MID('Paste data'!F1991,15,2))/1440,""))),2)),"")</f>
      </c>
      <c r="F1991" s="11">
        <f>IFERROR(IF(OR('Paste data'!E1991="",'Paste data'!G1991=""),"",ROUND((IF(ISNUMBER('Paste data'!G1991),'Paste data'!G1991,IFERROR(DATE(VALUE(LEFT('Paste data'!G1991,4)),VALUE(MID('Paste data'!G1991,6,2)),VALUE(MID('Paste data'!G1991,9,2)))+VALUE(MID('Paste data'!G1991,12,2))/24+VALUE(MID('Paste data'!G1991,15,2))/1440,"")))-(IF(ISNUMBER('Paste data'!E1991),'Paste data'!E1991,IFERROR(DATE(VALUE(LEFT('Paste data'!E1991,4)),VALUE(MID('Paste data'!E1991,6,2)),VALUE(MID('Paste data'!E1991,9,2)))+VALUE(MID('Paste data'!E1991,12,2))/24+VALUE(MID('Paste data'!E1991,15,2))/1440,""))),2)),"")</f>
      </c>
      <c r="G1991" s="10">
        <f>IFERROR(IF('Paste data'!G1991="","",(IF(ISNUMBER('Paste data'!G1991),'Paste data'!G1991,IFERROR(DATE(VALUE(LEFT('Paste data'!G1991,4)),VALUE(MID('Paste data'!G1991,6,2)),VALUE(MID('Paste data'!G1991,9,2)))+VALUE(MID('Paste data'!G1991,12,2))/24+VALUE(MID('Paste data'!G1991,15,2))/1440,"")))-WEEKDAY((IF(ISNUMBER('Paste data'!G1991),'Paste data'!G1991,IFERROR(DATE(VALUE(LEFT('Paste data'!G1991,4)),VALUE(MID('Paste data'!G1991,6,2)),VALUE(MID('Paste data'!G1991,9,2)))+VALUE(MID('Paste data'!G1991,12,2))/24+VALUE(MID('Paste data'!G1991,15,2))/1440,""))),3)),"")</f>
      </c>
    </row>
    <row r="1992" spans="1:7" x14ac:dyDescent="0.25">
      <c r="A1992" s="10">
        <f>IF('Paste data'!A1992="","",'Paste data'!A1992)</f>
      </c>
      <c r="B1992" s="4">
        <f>IF('Paste data'!A1992="","",'Paste data'!D1992)</f>
      </c>
      <c r="C1992" s="4">
        <f>IF('Paste data'!A1992="","",'Paste data'!B1992)</f>
      </c>
      <c r="D1992" s="11">
        <f>IFERROR(IF(OR('Paste data'!E1992="",'Paste data'!F1992=""),"",ROUND((IF(ISNUMBER('Paste data'!F1992),'Paste data'!F1992,IFERROR(DATE(VALUE(LEFT('Paste data'!F1992,4)),VALUE(MID('Paste data'!F1992,6,2)),VALUE(MID('Paste data'!F1992,9,2)))+VALUE(MID('Paste data'!F1992,12,2))/24+VALUE(MID('Paste data'!F1992,15,2))/1440,"")))-(IF(ISNUMBER('Paste data'!E1992),'Paste data'!E1992,IFERROR(DATE(VALUE(LEFT('Paste data'!E1992,4)),VALUE(MID('Paste data'!E1992,6,2)),VALUE(MID('Paste data'!E1992,9,2)))+VALUE(MID('Paste data'!E1992,12,2))/24+VALUE(MID('Paste data'!E1992,15,2))/1440,""))),2)),"")</f>
      </c>
      <c r="E1992" s="11">
        <f>IFERROR(IF(OR('Paste data'!F1992="",'Paste data'!G1992=""),"",ROUND((IF(ISNUMBER('Paste data'!G1992),'Paste data'!G1992,IFERROR(DATE(VALUE(LEFT('Paste data'!G1992,4)),VALUE(MID('Paste data'!G1992,6,2)),VALUE(MID('Paste data'!G1992,9,2)))+VALUE(MID('Paste data'!G1992,12,2))/24+VALUE(MID('Paste data'!G1992,15,2))/1440,"")))-(IF(ISNUMBER('Paste data'!F1992),'Paste data'!F1992,IFERROR(DATE(VALUE(LEFT('Paste data'!F1992,4)),VALUE(MID('Paste data'!F1992,6,2)),VALUE(MID('Paste data'!F1992,9,2)))+VALUE(MID('Paste data'!F1992,12,2))/24+VALUE(MID('Paste data'!F1992,15,2))/1440,""))),2)),"")</f>
      </c>
      <c r="F1992" s="11">
        <f>IFERROR(IF(OR('Paste data'!E1992="",'Paste data'!G1992=""),"",ROUND((IF(ISNUMBER('Paste data'!G1992),'Paste data'!G1992,IFERROR(DATE(VALUE(LEFT('Paste data'!G1992,4)),VALUE(MID('Paste data'!G1992,6,2)),VALUE(MID('Paste data'!G1992,9,2)))+VALUE(MID('Paste data'!G1992,12,2))/24+VALUE(MID('Paste data'!G1992,15,2))/1440,"")))-(IF(ISNUMBER('Paste data'!E1992),'Paste data'!E1992,IFERROR(DATE(VALUE(LEFT('Paste data'!E1992,4)),VALUE(MID('Paste data'!E1992,6,2)),VALUE(MID('Paste data'!E1992,9,2)))+VALUE(MID('Paste data'!E1992,12,2))/24+VALUE(MID('Paste data'!E1992,15,2))/1440,""))),2)),"")</f>
      </c>
      <c r="G1992" s="10">
        <f>IFERROR(IF('Paste data'!G1992="","",(IF(ISNUMBER('Paste data'!G1992),'Paste data'!G1992,IFERROR(DATE(VALUE(LEFT('Paste data'!G1992,4)),VALUE(MID('Paste data'!G1992,6,2)),VALUE(MID('Paste data'!G1992,9,2)))+VALUE(MID('Paste data'!G1992,12,2))/24+VALUE(MID('Paste data'!G1992,15,2))/1440,"")))-WEEKDAY((IF(ISNUMBER('Paste data'!G1992),'Paste data'!G1992,IFERROR(DATE(VALUE(LEFT('Paste data'!G1992,4)),VALUE(MID('Paste data'!G1992,6,2)),VALUE(MID('Paste data'!G1992,9,2)))+VALUE(MID('Paste data'!G1992,12,2))/24+VALUE(MID('Paste data'!G1992,15,2))/1440,""))),3)),"")</f>
      </c>
    </row>
    <row r="1993" spans="1:7" x14ac:dyDescent="0.25">
      <c r="A1993" s="10">
        <f>IF('Paste data'!A1993="","",'Paste data'!A1993)</f>
      </c>
      <c r="B1993" s="4">
        <f>IF('Paste data'!A1993="","",'Paste data'!D1993)</f>
      </c>
      <c r="C1993" s="4">
        <f>IF('Paste data'!A1993="","",'Paste data'!B1993)</f>
      </c>
      <c r="D1993" s="11">
        <f>IFERROR(IF(OR('Paste data'!E1993="",'Paste data'!F1993=""),"",ROUND((IF(ISNUMBER('Paste data'!F1993),'Paste data'!F1993,IFERROR(DATE(VALUE(LEFT('Paste data'!F1993,4)),VALUE(MID('Paste data'!F1993,6,2)),VALUE(MID('Paste data'!F1993,9,2)))+VALUE(MID('Paste data'!F1993,12,2))/24+VALUE(MID('Paste data'!F1993,15,2))/1440,"")))-(IF(ISNUMBER('Paste data'!E1993),'Paste data'!E1993,IFERROR(DATE(VALUE(LEFT('Paste data'!E1993,4)),VALUE(MID('Paste data'!E1993,6,2)),VALUE(MID('Paste data'!E1993,9,2)))+VALUE(MID('Paste data'!E1993,12,2))/24+VALUE(MID('Paste data'!E1993,15,2))/1440,""))),2)),"")</f>
      </c>
      <c r="E1993" s="11">
        <f>IFERROR(IF(OR('Paste data'!F1993="",'Paste data'!G1993=""),"",ROUND((IF(ISNUMBER('Paste data'!G1993),'Paste data'!G1993,IFERROR(DATE(VALUE(LEFT('Paste data'!G1993,4)),VALUE(MID('Paste data'!G1993,6,2)),VALUE(MID('Paste data'!G1993,9,2)))+VALUE(MID('Paste data'!G1993,12,2))/24+VALUE(MID('Paste data'!G1993,15,2))/1440,"")))-(IF(ISNUMBER('Paste data'!F1993),'Paste data'!F1993,IFERROR(DATE(VALUE(LEFT('Paste data'!F1993,4)),VALUE(MID('Paste data'!F1993,6,2)),VALUE(MID('Paste data'!F1993,9,2)))+VALUE(MID('Paste data'!F1993,12,2))/24+VALUE(MID('Paste data'!F1993,15,2))/1440,""))),2)),"")</f>
      </c>
      <c r="F1993" s="11">
        <f>IFERROR(IF(OR('Paste data'!E1993="",'Paste data'!G1993=""),"",ROUND((IF(ISNUMBER('Paste data'!G1993),'Paste data'!G1993,IFERROR(DATE(VALUE(LEFT('Paste data'!G1993,4)),VALUE(MID('Paste data'!G1993,6,2)),VALUE(MID('Paste data'!G1993,9,2)))+VALUE(MID('Paste data'!G1993,12,2))/24+VALUE(MID('Paste data'!G1993,15,2))/1440,"")))-(IF(ISNUMBER('Paste data'!E1993),'Paste data'!E1993,IFERROR(DATE(VALUE(LEFT('Paste data'!E1993,4)),VALUE(MID('Paste data'!E1993,6,2)),VALUE(MID('Paste data'!E1993,9,2)))+VALUE(MID('Paste data'!E1993,12,2))/24+VALUE(MID('Paste data'!E1993,15,2))/1440,""))),2)),"")</f>
      </c>
      <c r="G1993" s="10">
        <f>IFERROR(IF('Paste data'!G1993="","",(IF(ISNUMBER('Paste data'!G1993),'Paste data'!G1993,IFERROR(DATE(VALUE(LEFT('Paste data'!G1993,4)),VALUE(MID('Paste data'!G1993,6,2)),VALUE(MID('Paste data'!G1993,9,2)))+VALUE(MID('Paste data'!G1993,12,2))/24+VALUE(MID('Paste data'!G1993,15,2))/1440,"")))-WEEKDAY((IF(ISNUMBER('Paste data'!G1993),'Paste data'!G1993,IFERROR(DATE(VALUE(LEFT('Paste data'!G1993,4)),VALUE(MID('Paste data'!G1993,6,2)),VALUE(MID('Paste data'!G1993,9,2)))+VALUE(MID('Paste data'!G1993,12,2))/24+VALUE(MID('Paste data'!G1993,15,2))/1440,""))),3)),"")</f>
      </c>
    </row>
    <row r="1994" spans="1:7" x14ac:dyDescent="0.25">
      <c r="A1994" s="10">
        <f>IF('Paste data'!A1994="","",'Paste data'!A1994)</f>
      </c>
      <c r="B1994" s="4">
        <f>IF('Paste data'!A1994="","",'Paste data'!D1994)</f>
      </c>
      <c r="C1994" s="4">
        <f>IF('Paste data'!A1994="","",'Paste data'!B1994)</f>
      </c>
      <c r="D1994" s="11">
        <f>IFERROR(IF(OR('Paste data'!E1994="",'Paste data'!F1994=""),"",ROUND((IF(ISNUMBER('Paste data'!F1994),'Paste data'!F1994,IFERROR(DATE(VALUE(LEFT('Paste data'!F1994,4)),VALUE(MID('Paste data'!F1994,6,2)),VALUE(MID('Paste data'!F1994,9,2)))+VALUE(MID('Paste data'!F1994,12,2))/24+VALUE(MID('Paste data'!F1994,15,2))/1440,"")))-(IF(ISNUMBER('Paste data'!E1994),'Paste data'!E1994,IFERROR(DATE(VALUE(LEFT('Paste data'!E1994,4)),VALUE(MID('Paste data'!E1994,6,2)),VALUE(MID('Paste data'!E1994,9,2)))+VALUE(MID('Paste data'!E1994,12,2))/24+VALUE(MID('Paste data'!E1994,15,2))/1440,""))),2)),"")</f>
      </c>
      <c r="E1994" s="11">
        <f>IFERROR(IF(OR('Paste data'!F1994="",'Paste data'!G1994=""),"",ROUND((IF(ISNUMBER('Paste data'!G1994),'Paste data'!G1994,IFERROR(DATE(VALUE(LEFT('Paste data'!G1994,4)),VALUE(MID('Paste data'!G1994,6,2)),VALUE(MID('Paste data'!G1994,9,2)))+VALUE(MID('Paste data'!G1994,12,2))/24+VALUE(MID('Paste data'!G1994,15,2))/1440,"")))-(IF(ISNUMBER('Paste data'!F1994),'Paste data'!F1994,IFERROR(DATE(VALUE(LEFT('Paste data'!F1994,4)),VALUE(MID('Paste data'!F1994,6,2)),VALUE(MID('Paste data'!F1994,9,2)))+VALUE(MID('Paste data'!F1994,12,2))/24+VALUE(MID('Paste data'!F1994,15,2))/1440,""))),2)),"")</f>
      </c>
      <c r="F1994" s="11">
        <f>IFERROR(IF(OR('Paste data'!E1994="",'Paste data'!G1994=""),"",ROUND((IF(ISNUMBER('Paste data'!G1994),'Paste data'!G1994,IFERROR(DATE(VALUE(LEFT('Paste data'!G1994,4)),VALUE(MID('Paste data'!G1994,6,2)),VALUE(MID('Paste data'!G1994,9,2)))+VALUE(MID('Paste data'!G1994,12,2))/24+VALUE(MID('Paste data'!G1994,15,2))/1440,"")))-(IF(ISNUMBER('Paste data'!E1994),'Paste data'!E1994,IFERROR(DATE(VALUE(LEFT('Paste data'!E1994,4)),VALUE(MID('Paste data'!E1994,6,2)),VALUE(MID('Paste data'!E1994,9,2)))+VALUE(MID('Paste data'!E1994,12,2))/24+VALUE(MID('Paste data'!E1994,15,2))/1440,""))),2)),"")</f>
      </c>
      <c r="G1994" s="10">
        <f>IFERROR(IF('Paste data'!G1994="","",(IF(ISNUMBER('Paste data'!G1994),'Paste data'!G1994,IFERROR(DATE(VALUE(LEFT('Paste data'!G1994,4)),VALUE(MID('Paste data'!G1994,6,2)),VALUE(MID('Paste data'!G1994,9,2)))+VALUE(MID('Paste data'!G1994,12,2))/24+VALUE(MID('Paste data'!G1994,15,2))/1440,"")))-WEEKDAY((IF(ISNUMBER('Paste data'!G1994),'Paste data'!G1994,IFERROR(DATE(VALUE(LEFT('Paste data'!G1994,4)),VALUE(MID('Paste data'!G1994,6,2)),VALUE(MID('Paste data'!G1994,9,2)))+VALUE(MID('Paste data'!G1994,12,2))/24+VALUE(MID('Paste data'!G1994,15,2))/1440,""))),3)),"")</f>
      </c>
    </row>
    <row r="1995" spans="1:7" x14ac:dyDescent="0.25">
      <c r="A1995" s="10">
        <f>IF('Paste data'!A1995="","",'Paste data'!A1995)</f>
      </c>
      <c r="B1995" s="4">
        <f>IF('Paste data'!A1995="","",'Paste data'!D1995)</f>
      </c>
      <c r="C1995" s="4">
        <f>IF('Paste data'!A1995="","",'Paste data'!B1995)</f>
      </c>
      <c r="D1995" s="11">
        <f>IFERROR(IF(OR('Paste data'!E1995="",'Paste data'!F1995=""),"",ROUND((IF(ISNUMBER('Paste data'!F1995),'Paste data'!F1995,IFERROR(DATE(VALUE(LEFT('Paste data'!F1995,4)),VALUE(MID('Paste data'!F1995,6,2)),VALUE(MID('Paste data'!F1995,9,2)))+VALUE(MID('Paste data'!F1995,12,2))/24+VALUE(MID('Paste data'!F1995,15,2))/1440,"")))-(IF(ISNUMBER('Paste data'!E1995),'Paste data'!E1995,IFERROR(DATE(VALUE(LEFT('Paste data'!E1995,4)),VALUE(MID('Paste data'!E1995,6,2)),VALUE(MID('Paste data'!E1995,9,2)))+VALUE(MID('Paste data'!E1995,12,2))/24+VALUE(MID('Paste data'!E1995,15,2))/1440,""))),2)),"")</f>
      </c>
      <c r="E1995" s="11">
        <f>IFERROR(IF(OR('Paste data'!F1995="",'Paste data'!G1995=""),"",ROUND((IF(ISNUMBER('Paste data'!G1995),'Paste data'!G1995,IFERROR(DATE(VALUE(LEFT('Paste data'!G1995,4)),VALUE(MID('Paste data'!G1995,6,2)),VALUE(MID('Paste data'!G1995,9,2)))+VALUE(MID('Paste data'!G1995,12,2))/24+VALUE(MID('Paste data'!G1995,15,2))/1440,"")))-(IF(ISNUMBER('Paste data'!F1995),'Paste data'!F1995,IFERROR(DATE(VALUE(LEFT('Paste data'!F1995,4)),VALUE(MID('Paste data'!F1995,6,2)),VALUE(MID('Paste data'!F1995,9,2)))+VALUE(MID('Paste data'!F1995,12,2))/24+VALUE(MID('Paste data'!F1995,15,2))/1440,""))),2)),"")</f>
      </c>
      <c r="F1995" s="11">
        <f>IFERROR(IF(OR('Paste data'!E1995="",'Paste data'!G1995=""),"",ROUND((IF(ISNUMBER('Paste data'!G1995),'Paste data'!G1995,IFERROR(DATE(VALUE(LEFT('Paste data'!G1995,4)),VALUE(MID('Paste data'!G1995,6,2)),VALUE(MID('Paste data'!G1995,9,2)))+VALUE(MID('Paste data'!G1995,12,2))/24+VALUE(MID('Paste data'!G1995,15,2))/1440,"")))-(IF(ISNUMBER('Paste data'!E1995),'Paste data'!E1995,IFERROR(DATE(VALUE(LEFT('Paste data'!E1995,4)),VALUE(MID('Paste data'!E1995,6,2)),VALUE(MID('Paste data'!E1995,9,2)))+VALUE(MID('Paste data'!E1995,12,2))/24+VALUE(MID('Paste data'!E1995,15,2))/1440,""))),2)),"")</f>
      </c>
      <c r="G1995" s="10">
        <f>IFERROR(IF('Paste data'!G1995="","",(IF(ISNUMBER('Paste data'!G1995),'Paste data'!G1995,IFERROR(DATE(VALUE(LEFT('Paste data'!G1995,4)),VALUE(MID('Paste data'!G1995,6,2)),VALUE(MID('Paste data'!G1995,9,2)))+VALUE(MID('Paste data'!G1995,12,2))/24+VALUE(MID('Paste data'!G1995,15,2))/1440,"")))-WEEKDAY((IF(ISNUMBER('Paste data'!G1995),'Paste data'!G1995,IFERROR(DATE(VALUE(LEFT('Paste data'!G1995,4)),VALUE(MID('Paste data'!G1995,6,2)),VALUE(MID('Paste data'!G1995,9,2)))+VALUE(MID('Paste data'!G1995,12,2))/24+VALUE(MID('Paste data'!G1995,15,2))/1440,""))),3)),"")</f>
      </c>
    </row>
    <row r="1996" spans="1:7" x14ac:dyDescent="0.25">
      <c r="A1996" s="10">
        <f>IF('Paste data'!A1996="","",'Paste data'!A1996)</f>
      </c>
      <c r="B1996" s="4">
        <f>IF('Paste data'!A1996="","",'Paste data'!D1996)</f>
      </c>
      <c r="C1996" s="4">
        <f>IF('Paste data'!A1996="","",'Paste data'!B1996)</f>
      </c>
      <c r="D1996" s="11">
        <f>IFERROR(IF(OR('Paste data'!E1996="",'Paste data'!F1996=""),"",ROUND((IF(ISNUMBER('Paste data'!F1996),'Paste data'!F1996,IFERROR(DATE(VALUE(LEFT('Paste data'!F1996,4)),VALUE(MID('Paste data'!F1996,6,2)),VALUE(MID('Paste data'!F1996,9,2)))+VALUE(MID('Paste data'!F1996,12,2))/24+VALUE(MID('Paste data'!F1996,15,2))/1440,"")))-(IF(ISNUMBER('Paste data'!E1996),'Paste data'!E1996,IFERROR(DATE(VALUE(LEFT('Paste data'!E1996,4)),VALUE(MID('Paste data'!E1996,6,2)),VALUE(MID('Paste data'!E1996,9,2)))+VALUE(MID('Paste data'!E1996,12,2))/24+VALUE(MID('Paste data'!E1996,15,2))/1440,""))),2)),"")</f>
      </c>
      <c r="E1996" s="11">
        <f>IFERROR(IF(OR('Paste data'!F1996="",'Paste data'!G1996=""),"",ROUND((IF(ISNUMBER('Paste data'!G1996),'Paste data'!G1996,IFERROR(DATE(VALUE(LEFT('Paste data'!G1996,4)),VALUE(MID('Paste data'!G1996,6,2)),VALUE(MID('Paste data'!G1996,9,2)))+VALUE(MID('Paste data'!G1996,12,2))/24+VALUE(MID('Paste data'!G1996,15,2))/1440,"")))-(IF(ISNUMBER('Paste data'!F1996),'Paste data'!F1996,IFERROR(DATE(VALUE(LEFT('Paste data'!F1996,4)),VALUE(MID('Paste data'!F1996,6,2)),VALUE(MID('Paste data'!F1996,9,2)))+VALUE(MID('Paste data'!F1996,12,2))/24+VALUE(MID('Paste data'!F1996,15,2))/1440,""))),2)),"")</f>
      </c>
      <c r="F1996" s="11">
        <f>IFERROR(IF(OR('Paste data'!E1996="",'Paste data'!G1996=""),"",ROUND((IF(ISNUMBER('Paste data'!G1996),'Paste data'!G1996,IFERROR(DATE(VALUE(LEFT('Paste data'!G1996,4)),VALUE(MID('Paste data'!G1996,6,2)),VALUE(MID('Paste data'!G1996,9,2)))+VALUE(MID('Paste data'!G1996,12,2))/24+VALUE(MID('Paste data'!G1996,15,2))/1440,"")))-(IF(ISNUMBER('Paste data'!E1996),'Paste data'!E1996,IFERROR(DATE(VALUE(LEFT('Paste data'!E1996,4)),VALUE(MID('Paste data'!E1996,6,2)),VALUE(MID('Paste data'!E1996,9,2)))+VALUE(MID('Paste data'!E1996,12,2))/24+VALUE(MID('Paste data'!E1996,15,2))/1440,""))),2)),"")</f>
      </c>
      <c r="G1996" s="10">
        <f>IFERROR(IF('Paste data'!G1996="","",(IF(ISNUMBER('Paste data'!G1996),'Paste data'!G1996,IFERROR(DATE(VALUE(LEFT('Paste data'!G1996,4)),VALUE(MID('Paste data'!G1996,6,2)),VALUE(MID('Paste data'!G1996,9,2)))+VALUE(MID('Paste data'!G1996,12,2))/24+VALUE(MID('Paste data'!G1996,15,2))/1440,"")))-WEEKDAY((IF(ISNUMBER('Paste data'!G1996),'Paste data'!G1996,IFERROR(DATE(VALUE(LEFT('Paste data'!G1996,4)),VALUE(MID('Paste data'!G1996,6,2)),VALUE(MID('Paste data'!G1996,9,2)))+VALUE(MID('Paste data'!G1996,12,2))/24+VALUE(MID('Paste data'!G1996,15,2))/1440,""))),3)),"")</f>
      </c>
    </row>
    <row r="1997" spans="1:7" x14ac:dyDescent="0.25">
      <c r="A1997" s="10">
        <f>IF('Paste data'!A1997="","",'Paste data'!A1997)</f>
      </c>
      <c r="B1997" s="4">
        <f>IF('Paste data'!A1997="","",'Paste data'!D1997)</f>
      </c>
      <c r="C1997" s="4">
        <f>IF('Paste data'!A1997="","",'Paste data'!B1997)</f>
      </c>
      <c r="D1997" s="11">
        <f>IFERROR(IF(OR('Paste data'!E1997="",'Paste data'!F1997=""),"",ROUND((IF(ISNUMBER('Paste data'!F1997),'Paste data'!F1997,IFERROR(DATE(VALUE(LEFT('Paste data'!F1997,4)),VALUE(MID('Paste data'!F1997,6,2)),VALUE(MID('Paste data'!F1997,9,2)))+VALUE(MID('Paste data'!F1997,12,2))/24+VALUE(MID('Paste data'!F1997,15,2))/1440,"")))-(IF(ISNUMBER('Paste data'!E1997),'Paste data'!E1997,IFERROR(DATE(VALUE(LEFT('Paste data'!E1997,4)),VALUE(MID('Paste data'!E1997,6,2)),VALUE(MID('Paste data'!E1997,9,2)))+VALUE(MID('Paste data'!E1997,12,2))/24+VALUE(MID('Paste data'!E1997,15,2))/1440,""))),2)),"")</f>
      </c>
      <c r="E1997" s="11">
        <f>IFERROR(IF(OR('Paste data'!F1997="",'Paste data'!G1997=""),"",ROUND((IF(ISNUMBER('Paste data'!G1997),'Paste data'!G1997,IFERROR(DATE(VALUE(LEFT('Paste data'!G1997,4)),VALUE(MID('Paste data'!G1997,6,2)),VALUE(MID('Paste data'!G1997,9,2)))+VALUE(MID('Paste data'!G1997,12,2))/24+VALUE(MID('Paste data'!G1997,15,2))/1440,"")))-(IF(ISNUMBER('Paste data'!F1997),'Paste data'!F1997,IFERROR(DATE(VALUE(LEFT('Paste data'!F1997,4)),VALUE(MID('Paste data'!F1997,6,2)),VALUE(MID('Paste data'!F1997,9,2)))+VALUE(MID('Paste data'!F1997,12,2))/24+VALUE(MID('Paste data'!F1997,15,2))/1440,""))),2)),"")</f>
      </c>
      <c r="F1997" s="11">
        <f>IFERROR(IF(OR('Paste data'!E1997="",'Paste data'!G1997=""),"",ROUND((IF(ISNUMBER('Paste data'!G1997),'Paste data'!G1997,IFERROR(DATE(VALUE(LEFT('Paste data'!G1997,4)),VALUE(MID('Paste data'!G1997,6,2)),VALUE(MID('Paste data'!G1997,9,2)))+VALUE(MID('Paste data'!G1997,12,2))/24+VALUE(MID('Paste data'!G1997,15,2))/1440,"")))-(IF(ISNUMBER('Paste data'!E1997),'Paste data'!E1997,IFERROR(DATE(VALUE(LEFT('Paste data'!E1997,4)),VALUE(MID('Paste data'!E1997,6,2)),VALUE(MID('Paste data'!E1997,9,2)))+VALUE(MID('Paste data'!E1997,12,2))/24+VALUE(MID('Paste data'!E1997,15,2))/1440,""))),2)),"")</f>
      </c>
      <c r="G1997" s="10">
        <f>IFERROR(IF('Paste data'!G1997="","",(IF(ISNUMBER('Paste data'!G1997),'Paste data'!G1997,IFERROR(DATE(VALUE(LEFT('Paste data'!G1997,4)),VALUE(MID('Paste data'!G1997,6,2)),VALUE(MID('Paste data'!G1997,9,2)))+VALUE(MID('Paste data'!G1997,12,2))/24+VALUE(MID('Paste data'!G1997,15,2))/1440,"")))-WEEKDAY((IF(ISNUMBER('Paste data'!G1997),'Paste data'!G1997,IFERROR(DATE(VALUE(LEFT('Paste data'!G1997,4)),VALUE(MID('Paste data'!G1997,6,2)),VALUE(MID('Paste data'!G1997,9,2)))+VALUE(MID('Paste data'!G1997,12,2))/24+VALUE(MID('Paste data'!G1997,15,2))/1440,""))),3)),"")</f>
      </c>
    </row>
    <row r="1998" spans="1:7" x14ac:dyDescent="0.25">
      <c r="A1998" s="10">
        <f>IF('Paste data'!A1998="","",'Paste data'!A1998)</f>
      </c>
      <c r="B1998" s="4">
        <f>IF('Paste data'!A1998="","",'Paste data'!D1998)</f>
      </c>
      <c r="C1998" s="4">
        <f>IF('Paste data'!A1998="","",'Paste data'!B1998)</f>
      </c>
      <c r="D1998" s="11">
        <f>IFERROR(IF(OR('Paste data'!E1998="",'Paste data'!F1998=""),"",ROUND((IF(ISNUMBER('Paste data'!F1998),'Paste data'!F1998,IFERROR(DATE(VALUE(LEFT('Paste data'!F1998,4)),VALUE(MID('Paste data'!F1998,6,2)),VALUE(MID('Paste data'!F1998,9,2)))+VALUE(MID('Paste data'!F1998,12,2))/24+VALUE(MID('Paste data'!F1998,15,2))/1440,"")))-(IF(ISNUMBER('Paste data'!E1998),'Paste data'!E1998,IFERROR(DATE(VALUE(LEFT('Paste data'!E1998,4)),VALUE(MID('Paste data'!E1998,6,2)),VALUE(MID('Paste data'!E1998,9,2)))+VALUE(MID('Paste data'!E1998,12,2))/24+VALUE(MID('Paste data'!E1998,15,2))/1440,""))),2)),"")</f>
      </c>
      <c r="E1998" s="11">
        <f>IFERROR(IF(OR('Paste data'!F1998="",'Paste data'!G1998=""),"",ROUND((IF(ISNUMBER('Paste data'!G1998),'Paste data'!G1998,IFERROR(DATE(VALUE(LEFT('Paste data'!G1998,4)),VALUE(MID('Paste data'!G1998,6,2)),VALUE(MID('Paste data'!G1998,9,2)))+VALUE(MID('Paste data'!G1998,12,2))/24+VALUE(MID('Paste data'!G1998,15,2))/1440,"")))-(IF(ISNUMBER('Paste data'!F1998),'Paste data'!F1998,IFERROR(DATE(VALUE(LEFT('Paste data'!F1998,4)),VALUE(MID('Paste data'!F1998,6,2)),VALUE(MID('Paste data'!F1998,9,2)))+VALUE(MID('Paste data'!F1998,12,2))/24+VALUE(MID('Paste data'!F1998,15,2))/1440,""))),2)),"")</f>
      </c>
      <c r="F1998" s="11">
        <f>IFERROR(IF(OR('Paste data'!E1998="",'Paste data'!G1998=""),"",ROUND((IF(ISNUMBER('Paste data'!G1998),'Paste data'!G1998,IFERROR(DATE(VALUE(LEFT('Paste data'!G1998,4)),VALUE(MID('Paste data'!G1998,6,2)),VALUE(MID('Paste data'!G1998,9,2)))+VALUE(MID('Paste data'!G1998,12,2))/24+VALUE(MID('Paste data'!G1998,15,2))/1440,"")))-(IF(ISNUMBER('Paste data'!E1998),'Paste data'!E1998,IFERROR(DATE(VALUE(LEFT('Paste data'!E1998,4)),VALUE(MID('Paste data'!E1998,6,2)),VALUE(MID('Paste data'!E1998,9,2)))+VALUE(MID('Paste data'!E1998,12,2))/24+VALUE(MID('Paste data'!E1998,15,2))/1440,""))),2)),"")</f>
      </c>
      <c r="G1998" s="10">
        <f>IFERROR(IF('Paste data'!G1998="","",(IF(ISNUMBER('Paste data'!G1998),'Paste data'!G1998,IFERROR(DATE(VALUE(LEFT('Paste data'!G1998,4)),VALUE(MID('Paste data'!G1998,6,2)),VALUE(MID('Paste data'!G1998,9,2)))+VALUE(MID('Paste data'!G1998,12,2))/24+VALUE(MID('Paste data'!G1998,15,2))/1440,"")))-WEEKDAY((IF(ISNUMBER('Paste data'!G1998),'Paste data'!G1998,IFERROR(DATE(VALUE(LEFT('Paste data'!G1998,4)),VALUE(MID('Paste data'!G1998,6,2)),VALUE(MID('Paste data'!G1998,9,2)))+VALUE(MID('Paste data'!G1998,12,2))/24+VALUE(MID('Paste data'!G1998,15,2))/1440,""))),3)),"")</f>
      </c>
    </row>
    <row r="1999" spans="1:7" x14ac:dyDescent="0.25">
      <c r="A1999" s="10">
        <f>IF('Paste data'!A1999="","",'Paste data'!A1999)</f>
      </c>
      <c r="B1999" s="4">
        <f>IF('Paste data'!A1999="","",'Paste data'!D1999)</f>
      </c>
      <c r="C1999" s="4">
        <f>IF('Paste data'!A1999="","",'Paste data'!B1999)</f>
      </c>
      <c r="D1999" s="11">
        <f>IFERROR(IF(OR('Paste data'!E1999="",'Paste data'!F1999=""),"",ROUND((IF(ISNUMBER('Paste data'!F1999),'Paste data'!F1999,IFERROR(DATE(VALUE(LEFT('Paste data'!F1999,4)),VALUE(MID('Paste data'!F1999,6,2)),VALUE(MID('Paste data'!F1999,9,2)))+VALUE(MID('Paste data'!F1999,12,2))/24+VALUE(MID('Paste data'!F1999,15,2))/1440,"")))-(IF(ISNUMBER('Paste data'!E1999),'Paste data'!E1999,IFERROR(DATE(VALUE(LEFT('Paste data'!E1999,4)),VALUE(MID('Paste data'!E1999,6,2)),VALUE(MID('Paste data'!E1999,9,2)))+VALUE(MID('Paste data'!E1999,12,2))/24+VALUE(MID('Paste data'!E1999,15,2))/1440,""))),2)),"")</f>
      </c>
      <c r="E1999" s="11">
        <f>IFERROR(IF(OR('Paste data'!F1999="",'Paste data'!G1999=""),"",ROUND((IF(ISNUMBER('Paste data'!G1999),'Paste data'!G1999,IFERROR(DATE(VALUE(LEFT('Paste data'!G1999,4)),VALUE(MID('Paste data'!G1999,6,2)),VALUE(MID('Paste data'!G1999,9,2)))+VALUE(MID('Paste data'!G1999,12,2))/24+VALUE(MID('Paste data'!G1999,15,2))/1440,"")))-(IF(ISNUMBER('Paste data'!F1999),'Paste data'!F1999,IFERROR(DATE(VALUE(LEFT('Paste data'!F1999,4)),VALUE(MID('Paste data'!F1999,6,2)),VALUE(MID('Paste data'!F1999,9,2)))+VALUE(MID('Paste data'!F1999,12,2))/24+VALUE(MID('Paste data'!F1999,15,2))/1440,""))),2)),"")</f>
      </c>
      <c r="F1999" s="11">
        <f>IFERROR(IF(OR('Paste data'!E1999="",'Paste data'!G1999=""),"",ROUND((IF(ISNUMBER('Paste data'!G1999),'Paste data'!G1999,IFERROR(DATE(VALUE(LEFT('Paste data'!G1999,4)),VALUE(MID('Paste data'!G1999,6,2)),VALUE(MID('Paste data'!G1999,9,2)))+VALUE(MID('Paste data'!G1999,12,2))/24+VALUE(MID('Paste data'!G1999,15,2))/1440,"")))-(IF(ISNUMBER('Paste data'!E1999),'Paste data'!E1999,IFERROR(DATE(VALUE(LEFT('Paste data'!E1999,4)),VALUE(MID('Paste data'!E1999,6,2)),VALUE(MID('Paste data'!E1999,9,2)))+VALUE(MID('Paste data'!E1999,12,2))/24+VALUE(MID('Paste data'!E1999,15,2))/1440,""))),2)),"")</f>
      </c>
      <c r="G1999" s="10">
        <f>IFERROR(IF('Paste data'!G1999="","",(IF(ISNUMBER('Paste data'!G1999),'Paste data'!G1999,IFERROR(DATE(VALUE(LEFT('Paste data'!G1999,4)),VALUE(MID('Paste data'!G1999,6,2)),VALUE(MID('Paste data'!G1999,9,2)))+VALUE(MID('Paste data'!G1999,12,2))/24+VALUE(MID('Paste data'!G1999,15,2))/1440,"")))-WEEKDAY((IF(ISNUMBER('Paste data'!G1999),'Paste data'!G1999,IFERROR(DATE(VALUE(LEFT('Paste data'!G1999,4)),VALUE(MID('Paste data'!G1999,6,2)),VALUE(MID('Paste data'!G1999,9,2)))+VALUE(MID('Paste data'!G1999,12,2))/24+VALUE(MID('Paste data'!G1999,15,2))/1440,""))),3)),"")</f>
      </c>
    </row>
    <row r="2000" spans="1:7" x14ac:dyDescent="0.25">
      <c r="A2000" s="10">
        <f>IF('Paste data'!A2000="","",'Paste data'!A2000)</f>
      </c>
      <c r="B2000" s="4">
        <f>IF('Paste data'!A2000="","",'Paste data'!D2000)</f>
      </c>
      <c r="C2000" s="4">
        <f>IF('Paste data'!A2000="","",'Paste data'!B2000)</f>
      </c>
      <c r="D2000" s="11">
        <f>IFERROR(IF(OR('Paste data'!E2000="",'Paste data'!F2000=""),"",ROUND((IF(ISNUMBER('Paste data'!F2000),'Paste data'!F2000,IFERROR(DATE(VALUE(LEFT('Paste data'!F2000,4)),VALUE(MID('Paste data'!F2000,6,2)),VALUE(MID('Paste data'!F2000,9,2)))+VALUE(MID('Paste data'!F2000,12,2))/24+VALUE(MID('Paste data'!F2000,15,2))/1440,"")))-(IF(ISNUMBER('Paste data'!E2000),'Paste data'!E2000,IFERROR(DATE(VALUE(LEFT('Paste data'!E2000,4)),VALUE(MID('Paste data'!E2000,6,2)),VALUE(MID('Paste data'!E2000,9,2)))+VALUE(MID('Paste data'!E2000,12,2))/24+VALUE(MID('Paste data'!E2000,15,2))/1440,""))),2)),"")</f>
      </c>
      <c r="E2000" s="11">
        <f>IFERROR(IF(OR('Paste data'!F2000="",'Paste data'!G2000=""),"",ROUND((IF(ISNUMBER('Paste data'!G2000),'Paste data'!G2000,IFERROR(DATE(VALUE(LEFT('Paste data'!G2000,4)),VALUE(MID('Paste data'!G2000,6,2)),VALUE(MID('Paste data'!G2000,9,2)))+VALUE(MID('Paste data'!G2000,12,2))/24+VALUE(MID('Paste data'!G2000,15,2))/1440,"")))-(IF(ISNUMBER('Paste data'!F2000),'Paste data'!F2000,IFERROR(DATE(VALUE(LEFT('Paste data'!F2000,4)),VALUE(MID('Paste data'!F2000,6,2)),VALUE(MID('Paste data'!F2000,9,2)))+VALUE(MID('Paste data'!F2000,12,2))/24+VALUE(MID('Paste data'!F2000,15,2))/1440,""))),2)),"")</f>
      </c>
      <c r="F2000" s="11">
        <f>IFERROR(IF(OR('Paste data'!E2000="",'Paste data'!G2000=""),"",ROUND((IF(ISNUMBER('Paste data'!G2000),'Paste data'!G2000,IFERROR(DATE(VALUE(LEFT('Paste data'!G2000,4)),VALUE(MID('Paste data'!G2000,6,2)),VALUE(MID('Paste data'!G2000,9,2)))+VALUE(MID('Paste data'!G2000,12,2))/24+VALUE(MID('Paste data'!G2000,15,2))/1440,"")))-(IF(ISNUMBER('Paste data'!E2000),'Paste data'!E2000,IFERROR(DATE(VALUE(LEFT('Paste data'!E2000,4)),VALUE(MID('Paste data'!E2000,6,2)),VALUE(MID('Paste data'!E2000,9,2)))+VALUE(MID('Paste data'!E2000,12,2))/24+VALUE(MID('Paste data'!E2000,15,2))/1440,""))),2)),"")</f>
      </c>
      <c r="G2000" s="10">
        <f>IFERROR(IF('Paste data'!G2000="","",(IF(ISNUMBER('Paste data'!G2000),'Paste data'!G2000,IFERROR(DATE(VALUE(LEFT('Paste data'!G2000,4)),VALUE(MID('Paste data'!G2000,6,2)),VALUE(MID('Paste data'!G2000,9,2)))+VALUE(MID('Paste data'!G2000,12,2))/24+VALUE(MID('Paste data'!G2000,15,2))/1440,"")))-WEEKDAY((IF(ISNUMBER('Paste data'!G2000),'Paste data'!G2000,IFERROR(DATE(VALUE(LEFT('Paste data'!G2000,4)),VALUE(MID('Paste data'!G2000,6,2)),VALUE(MID('Paste data'!G2000,9,2)))+VALUE(MID('Paste data'!G2000,12,2))/24+VALUE(MID('Paste data'!G2000,15,2))/1440,""))),3)),"")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59669"/>
  </sheetPr>
  <dimension ref="B2:E22"/>
  <sheetFormatPr defaultRowHeight="15" outlineLevelRow="0" outlineLevelCol="0" x14ac:dyDescent="55"/>
  <cols>
    <col min="1" max="1" width="4" customWidth="1"/>
    <col min="2" max="2" width="34" customWidth="1"/>
    <col min="3" max="3" width="16" customWidth="1"/>
    <col min="4" max="4" width="4" customWidth="1"/>
    <col min="5" max="5" width="58" customWidth="1"/>
  </cols>
  <sheetData>
    <row r="2" spans="2:2" x14ac:dyDescent="0.25">
      <c r="B2" s="1" t="s">
        <v>43</v>
      </c>
    </row>
    <row r="3" spans="2:2" x14ac:dyDescent="0.25">
      <c r="B3" s="2" t="s">
        <v>44</v>
      </c>
    </row>
    <row r="5" spans="2:5" x14ac:dyDescent="0.25">
      <c r="B5" s="12" t="s">
        <v>45</v>
      </c>
      <c r="C5" s="13"/>
      <c r="E5" s="5" t="s">
        <v>46</v>
      </c>
    </row>
    <row r="6" spans="2:5" x14ac:dyDescent="0.25">
      <c r="B6" s="4" t="s">
        <v>47</v>
      </c>
      <c r="C6" s="14">
        <f>COUNTIF('Paste data'!$A$2:$A$2000,"&lt;&gt;")</f>
      </c>
      <c r="E6" s="15" t="s">
        <v>48</v>
      </c>
    </row>
    <row r="7" spans="2:5" x14ac:dyDescent="0.25">
      <c r="B7" s="4" t="s">
        <v>49</v>
      </c>
      <c r="C7" s="14">
        <f>COUNTIF('Paste data'!$B$2:$B$2000,"done")</f>
      </c>
      <c r="E7" s="15" t="s">
        <v>50</v>
      </c>
    </row>
    <row r="8" spans="2:5" x14ac:dyDescent="0.25">
      <c r="B8" s="4" t="s">
        <v>51</v>
      </c>
      <c r="C8" s="14">
        <f>COUNTIF('Paste data'!$B$2:$B$2000,"doing")</f>
      </c>
      <c r="E8" s="15" t="s">
        <v>10</v>
      </c>
    </row>
    <row r="9" spans="2:5" x14ac:dyDescent="0.25">
      <c r="B9" s="4" t="s">
        <v>52</v>
      </c>
      <c r="C9" s="14">
        <f>COUNTIF('Paste data'!$B$2:$B$2000,"todo")</f>
      </c>
      <c r="E9" s="15" t="s">
        <v>53</v>
      </c>
    </row>
    <row r="10" spans="2:5" x14ac:dyDescent="0.25">
      <c r="B10" s="4" t="s">
        <v>54</v>
      </c>
      <c r="C10" s="16">
        <f>IFERROR(COUNTIF('Paste data'!$B$2:$B$2000,"done")/COUNTIF('Paste data'!$A$2:$A$2000,"&lt;&gt;"),"")</f>
      </c>
      <c r="E10" s="15" t="s">
        <v>55</v>
      </c>
    </row>
    <row r="11" spans="2:5" x14ac:dyDescent="0.25">
      <c r="B11" s="12" t="s">
        <v>56</v>
      </c>
      <c r="C11" s="13"/>
      <c r="E11" s="15" t="s">
        <v>10</v>
      </c>
    </row>
    <row r="12" spans="2:5" x14ac:dyDescent="0.25">
      <c r="B12" s="4" t="s">
        <v>57</v>
      </c>
      <c r="C12" s="17">
        <f>IFERROR(MEDIAN('Cycle time'!$F$2:$F$2000),"")</f>
      </c>
      <c r="E12" s="15" t="s">
        <v>58</v>
      </c>
    </row>
    <row r="13" spans="2:5" x14ac:dyDescent="0.25">
      <c r="B13" s="4" t="s">
        <v>59</v>
      </c>
      <c r="C13" s="17">
        <f>IFERROR(AVERAGE('Cycle time'!$F$2:$F$2000),"")</f>
      </c>
      <c r="E13" s="15" t="s">
        <v>60</v>
      </c>
    </row>
    <row r="14" spans="2:5" x14ac:dyDescent="0.25">
      <c r="B14" s="4" t="s">
        <v>61</v>
      </c>
      <c r="C14" s="17">
        <f>IFERROR(MEDIAN('Cycle time'!$D$2:$D$2000),"")</f>
      </c>
      <c r="E14" s="15" t="s">
        <v>10</v>
      </c>
    </row>
    <row r="15" spans="2:5" x14ac:dyDescent="0.25">
      <c r="B15" s="4" t="s">
        <v>62</v>
      </c>
      <c r="C15" s="17">
        <f>IFERROR(MEDIAN('Cycle time'!$E$2:$E$2000),"")</f>
      </c>
      <c r="E15" s="15" t="s">
        <v>63</v>
      </c>
    </row>
    <row r="16" spans="2:5" x14ac:dyDescent="0.25">
      <c r="B16" s="4" t="s">
        <v>64</v>
      </c>
      <c r="C16" s="18">
        <f>IF(COUNT('Cycle time'!$F$2:$F$2000)=0,"",MAX('Cycle time'!$F$2:$F$2000))</f>
      </c>
      <c r="E16" s="15" t="s">
        <v>65</v>
      </c>
    </row>
    <row r="17" spans="2:3" x14ac:dyDescent="0.25">
      <c r="B17" s="4" t="s">
        <v>66</v>
      </c>
      <c r="C17" s="17">
        <f>IF(COUNT('Cycle time'!$F$2:$F$2000)=0,"",MIN('Cycle time'!$F$2:$F$2000))</f>
      </c>
    </row>
    <row r="18" spans="2:3" x14ac:dyDescent="0.25">
      <c r="B18" s="12" t="s">
        <v>67</v>
      </c>
      <c r="C18" s="13"/>
    </row>
    <row r="19" spans="2:3" x14ac:dyDescent="0.25">
      <c r="B19" s="4" t="s">
        <v>68</v>
      </c>
      <c r="C19" s="19">
        <f>IFERROR(MIN('Cycle time'!$A$2:$A$2000),"")</f>
      </c>
    </row>
    <row r="20" spans="2:3" x14ac:dyDescent="0.25">
      <c r="B20" s="4" t="s">
        <v>69</v>
      </c>
      <c r="C20" s="19">
        <f>IFERROR(MAX('Cycle time'!$A$2:$A$2000),"")</f>
      </c>
    </row>
    <row r="21" spans="2:3" x14ac:dyDescent="0.25">
      <c r="B21" s="4" t="s">
        <v>70</v>
      </c>
      <c r="C21" s="14">
        <f>IFERROR(MAX('Cycle time'!$A$2:$A$2000)-MIN('Cycle time'!$A$2:$A$2000)+1,"")</f>
      </c>
    </row>
    <row r="22" spans="2:3" x14ac:dyDescent="0.25">
      <c r="B22" s="4" t="s">
        <v>71</v>
      </c>
      <c r="C22" s="20">
        <f>IFERROR(COUNTIF('Paste data'!$B$2:$B$2000,"done")/MAX(1,(MAX('Cycle time'!$A$2:$A$2000)-MIN('Cycle time'!$A$2:$A$2000)+1)/7),"")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7706"/>
  </sheetPr>
  <dimension ref="A1:E6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20" customWidth="1"/>
    <col min="4" max="4" width="4" customWidth="1"/>
    <col min="5" max="5" width="60" customWidth="1"/>
  </cols>
  <sheetData>
    <row r="1" ht="20" customHeight="1" spans="1:3" x14ac:dyDescent="0.25">
      <c r="A1" s="9" t="s">
        <v>72</v>
      </c>
      <c r="B1" s="9" t="s">
        <v>73</v>
      </c>
      <c r="C1" s="9" t="s">
        <v>74</v>
      </c>
    </row>
    <row r="2" spans="1:5" x14ac:dyDescent="0.25">
      <c r="A2" s="10"/>
      <c r="B2" s="4">
        <f>IF($A2="","",COUNTIFS('Cycle time'!$G$2:$G$2000,$A2))</f>
      </c>
      <c r="C2" s="11">
        <f>IF($A2="","",IFERROR(AVERAGEIFS('Cycle time'!$F$2:$F$2000,'Cycle time'!$G$2:$G$2000,$A2),""))</f>
      </c>
      <c r="E2" s="15" t="s">
        <v>75</v>
      </c>
    </row>
    <row r="3" spans="1:5" x14ac:dyDescent="0.25">
      <c r="A3" s="10"/>
      <c r="B3" s="4">
        <f>IF($A3="","",COUNTIFS('Cycle time'!$G$2:$G$2000,$A3))</f>
      </c>
      <c r="C3" s="11">
        <f>IF($A3="","",IFERROR(AVERAGEIFS('Cycle time'!$F$2:$F$2000,'Cycle time'!$G$2:$G$2000,$A3),""))</f>
      </c>
      <c r="E3" s="15" t="s">
        <v>76</v>
      </c>
    </row>
    <row r="4" spans="1:5" x14ac:dyDescent="0.25">
      <c r="A4" s="10"/>
      <c r="B4" s="4">
        <f>IF($A4="","",COUNTIFS('Cycle time'!$G$2:$G$2000,$A4))</f>
      </c>
      <c r="C4" s="11">
        <f>IF($A4="","",IFERROR(AVERAGEIFS('Cycle time'!$F$2:$F$2000,'Cycle time'!$G$2:$G$2000,$A4),""))</f>
      </c>
      <c r="E4" s="15" t="s">
        <v>77</v>
      </c>
    </row>
    <row r="5" spans="1:3" x14ac:dyDescent="0.25">
      <c r="A5" s="10"/>
      <c r="B5" s="4">
        <f>IF($A5="","",COUNTIFS('Cycle time'!$G$2:$G$2000,$A5))</f>
      </c>
      <c r="C5" s="11">
        <f>IF($A5="","",IFERROR(AVERAGEIFS('Cycle time'!$F$2:$F$2000,'Cycle time'!$G$2:$G$2000,$A5),""))</f>
      </c>
    </row>
    <row r="6" spans="1:5" x14ac:dyDescent="0.25">
      <c r="A6" s="10"/>
      <c r="B6" s="4">
        <f>IF($A6="","",COUNTIFS('Cycle time'!$G$2:$G$2000,$A6))</f>
      </c>
      <c r="C6" s="11">
        <f>IF($A6="","",IFERROR(AVERAGEIFS('Cycle time'!$F$2:$F$2000,'Cycle time'!$G$2:$G$2000,$A6),""))</f>
      </c>
      <c r="E6" s="15" t="s">
        <v>78</v>
      </c>
    </row>
    <row r="7" spans="1:5" x14ac:dyDescent="0.25">
      <c r="A7" s="10"/>
      <c r="B7" s="4">
        <f>IF($A7="","",COUNTIFS('Cycle time'!$G$2:$G$2000,$A7))</f>
      </c>
      <c r="C7" s="11">
        <f>IF($A7="","",IFERROR(AVERAGEIFS('Cycle time'!$F$2:$F$2000,'Cycle time'!$G$2:$G$2000,$A7),""))</f>
      </c>
      <c r="E7" s="15" t="s">
        <v>79</v>
      </c>
    </row>
    <row r="8" spans="1:3" x14ac:dyDescent="0.25">
      <c r="A8" s="10"/>
      <c r="B8" s="4">
        <f>IF($A8="","",COUNTIFS('Cycle time'!$G$2:$G$2000,$A8))</f>
      </c>
      <c r="C8" s="11">
        <f>IF($A8="","",IFERROR(AVERAGEIFS('Cycle time'!$F$2:$F$2000,'Cycle time'!$G$2:$G$2000,$A8),""))</f>
      </c>
    </row>
    <row r="9" spans="1:3" x14ac:dyDescent="0.25">
      <c r="A9" s="10"/>
      <c r="B9" s="4">
        <f>IF($A9="","",COUNTIFS('Cycle time'!$G$2:$G$2000,$A9))</f>
      </c>
      <c r="C9" s="11">
        <f>IF($A9="","",IFERROR(AVERAGEIFS('Cycle time'!$F$2:$F$2000,'Cycle time'!$G$2:$G$2000,$A9),""))</f>
      </c>
    </row>
    <row r="10" spans="1:3" x14ac:dyDescent="0.25">
      <c r="A10" s="10"/>
      <c r="B10" s="4">
        <f>IF($A10="","",COUNTIFS('Cycle time'!$G$2:$G$2000,$A10))</f>
      </c>
      <c r="C10" s="11">
        <f>IF($A10="","",IFERROR(AVERAGEIFS('Cycle time'!$F$2:$F$2000,'Cycle time'!$G$2:$G$2000,$A10),""))</f>
      </c>
    </row>
    <row r="11" spans="1:3" x14ac:dyDescent="0.25">
      <c r="A11" s="10"/>
      <c r="B11" s="4">
        <f>IF($A11="","",COUNTIFS('Cycle time'!$G$2:$G$2000,$A11))</f>
      </c>
      <c r="C11" s="11">
        <f>IF($A11="","",IFERROR(AVERAGEIFS('Cycle time'!$F$2:$F$2000,'Cycle time'!$G$2:$G$2000,$A11),""))</f>
      </c>
    </row>
    <row r="12" spans="1:3" x14ac:dyDescent="0.25">
      <c r="A12" s="10"/>
      <c r="B12" s="4">
        <f>IF($A12="","",COUNTIFS('Cycle time'!$G$2:$G$2000,$A12))</f>
      </c>
      <c r="C12" s="11">
        <f>IF($A12="","",IFERROR(AVERAGEIFS('Cycle time'!$F$2:$F$2000,'Cycle time'!$G$2:$G$2000,$A12),""))</f>
      </c>
    </row>
    <row r="13" spans="1:3" x14ac:dyDescent="0.25">
      <c r="A13" s="10"/>
      <c r="B13" s="4">
        <f>IF($A13="","",COUNTIFS('Cycle time'!$G$2:$G$2000,$A13))</f>
      </c>
      <c r="C13" s="11">
        <f>IF($A13="","",IFERROR(AVERAGEIFS('Cycle time'!$F$2:$F$2000,'Cycle time'!$G$2:$G$2000,$A13),""))</f>
      </c>
    </row>
    <row r="14" spans="1:3" x14ac:dyDescent="0.25">
      <c r="A14" s="10"/>
      <c r="B14" s="4">
        <f>IF($A14="","",COUNTIFS('Cycle time'!$G$2:$G$2000,$A14))</f>
      </c>
      <c r="C14" s="11">
        <f>IF($A14="","",IFERROR(AVERAGEIFS('Cycle time'!$F$2:$F$2000,'Cycle time'!$G$2:$G$2000,$A14),""))</f>
      </c>
    </row>
    <row r="15" spans="1:3" x14ac:dyDescent="0.25">
      <c r="A15" s="10"/>
      <c r="B15" s="4">
        <f>IF($A15="","",COUNTIFS('Cycle time'!$G$2:$G$2000,$A15))</f>
      </c>
      <c r="C15" s="11">
        <f>IF($A15="","",IFERROR(AVERAGEIFS('Cycle time'!$F$2:$F$2000,'Cycle time'!$G$2:$G$2000,$A15),""))</f>
      </c>
    </row>
    <row r="16" spans="1:3" x14ac:dyDescent="0.25">
      <c r="A16" s="10"/>
      <c r="B16" s="4">
        <f>IF($A16="","",COUNTIFS('Cycle time'!$G$2:$G$2000,$A16))</f>
      </c>
      <c r="C16" s="11">
        <f>IF($A16="","",IFERROR(AVERAGEIFS('Cycle time'!$F$2:$F$2000,'Cycle time'!$G$2:$G$2000,$A16),""))</f>
      </c>
    </row>
    <row r="17" spans="1:3" x14ac:dyDescent="0.25">
      <c r="A17" s="10"/>
      <c r="B17" s="4">
        <f>IF($A17="","",COUNTIFS('Cycle time'!$G$2:$G$2000,$A17))</f>
      </c>
      <c r="C17" s="11">
        <f>IF($A17="","",IFERROR(AVERAGEIFS('Cycle time'!$F$2:$F$2000,'Cycle time'!$G$2:$G$2000,$A17),""))</f>
      </c>
    </row>
    <row r="18" spans="1:3" x14ac:dyDescent="0.25">
      <c r="A18" s="10"/>
      <c r="B18" s="4">
        <f>IF($A18="","",COUNTIFS('Cycle time'!$G$2:$G$2000,$A18))</f>
      </c>
      <c r="C18" s="11">
        <f>IF($A18="","",IFERROR(AVERAGEIFS('Cycle time'!$F$2:$F$2000,'Cycle time'!$G$2:$G$2000,$A18),""))</f>
      </c>
    </row>
    <row r="19" spans="1:3" x14ac:dyDescent="0.25">
      <c r="A19" s="10"/>
      <c r="B19" s="4">
        <f>IF($A19="","",COUNTIFS('Cycle time'!$G$2:$G$2000,$A19))</f>
      </c>
      <c r="C19" s="11">
        <f>IF($A19="","",IFERROR(AVERAGEIFS('Cycle time'!$F$2:$F$2000,'Cycle time'!$G$2:$G$2000,$A19),""))</f>
      </c>
    </row>
    <row r="20" spans="1:3" x14ac:dyDescent="0.25">
      <c r="A20" s="10"/>
      <c r="B20" s="4">
        <f>IF($A20="","",COUNTIFS('Cycle time'!$G$2:$G$2000,$A20))</f>
      </c>
      <c r="C20" s="11">
        <f>IF($A20="","",IFERROR(AVERAGEIFS('Cycle time'!$F$2:$F$2000,'Cycle time'!$G$2:$G$2000,$A20),""))</f>
      </c>
    </row>
    <row r="21" spans="1:3" x14ac:dyDescent="0.25">
      <c r="A21" s="10"/>
      <c r="B21" s="4">
        <f>IF($A21="","",COUNTIFS('Cycle time'!$G$2:$G$2000,$A21))</f>
      </c>
      <c r="C21" s="11">
        <f>IF($A21="","",IFERROR(AVERAGEIFS('Cycle time'!$F$2:$F$2000,'Cycle time'!$G$2:$G$2000,$A21),""))</f>
      </c>
    </row>
    <row r="22" spans="1:3" x14ac:dyDescent="0.25">
      <c r="A22" s="10"/>
      <c r="B22" s="4">
        <f>IF($A22="","",COUNTIFS('Cycle time'!$G$2:$G$2000,$A22))</f>
      </c>
      <c r="C22" s="11">
        <f>IF($A22="","",IFERROR(AVERAGEIFS('Cycle time'!$F$2:$F$2000,'Cycle time'!$G$2:$G$2000,$A22),""))</f>
      </c>
    </row>
    <row r="23" spans="1:3" x14ac:dyDescent="0.25">
      <c r="A23" s="10"/>
      <c r="B23" s="4">
        <f>IF($A23="","",COUNTIFS('Cycle time'!$G$2:$G$2000,$A23))</f>
      </c>
      <c r="C23" s="11">
        <f>IF($A23="","",IFERROR(AVERAGEIFS('Cycle time'!$F$2:$F$2000,'Cycle time'!$G$2:$G$2000,$A23),""))</f>
      </c>
    </row>
    <row r="24" spans="1:3" x14ac:dyDescent="0.25">
      <c r="A24" s="10"/>
      <c r="B24" s="4">
        <f>IF($A24="","",COUNTIFS('Cycle time'!$G$2:$G$2000,$A24))</f>
      </c>
      <c r="C24" s="11">
        <f>IF($A24="","",IFERROR(AVERAGEIFS('Cycle time'!$F$2:$F$2000,'Cycle time'!$G$2:$G$2000,$A24),""))</f>
      </c>
    </row>
    <row r="25" spans="1:3" x14ac:dyDescent="0.25">
      <c r="A25" s="10"/>
      <c r="B25" s="4">
        <f>IF($A25="","",COUNTIFS('Cycle time'!$G$2:$G$2000,$A25))</f>
      </c>
      <c r="C25" s="11">
        <f>IF($A25="","",IFERROR(AVERAGEIFS('Cycle time'!$F$2:$F$2000,'Cycle time'!$G$2:$G$2000,$A25),""))</f>
      </c>
    </row>
    <row r="26" spans="1:3" x14ac:dyDescent="0.25">
      <c r="A26" s="10"/>
      <c r="B26" s="4">
        <f>IF($A26="","",COUNTIFS('Cycle time'!$G$2:$G$2000,$A26))</f>
      </c>
      <c r="C26" s="11">
        <f>IF($A26="","",IFERROR(AVERAGEIFS('Cycle time'!$F$2:$F$2000,'Cycle time'!$G$2:$G$2000,$A26),""))</f>
      </c>
    </row>
    <row r="27" spans="1:3" x14ac:dyDescent="0.25">
      <c r="A27" s="10"/>
      <c r="B27" s="4">
        <f>IF($A27="","",COUNTIFS('Cycle time'!$G$2:$G$2000,$A27))</f>
      </c>
      <c r="C27" s="11">
        <f>IF($A27="","",IFERROR(AVERAGEIFS('Cycle time'!$F$2:$F$2000,'Cycle time'!$G$2:$G$2000,$A27),""))</f>
      </c>
    </row>
    <row r="28" spans="1:3" x14ac:dyDescent="0.25">
      <c r="A28" s="10"/>
      <c r="B28" s="4">
        <f>IF($A28="","",COUNTIFS('Cycle time'!$G$2:$G$2000,$A28))</f>
      </c>
      <c r="C28" s="11">
        <f>IF($A28="","",IFERROR(AVERAGEIFS('Cycle time'!$F$2:$F$2000,'Cycle time'!$G$2:$G$2000,$A28),""))</f>
      </c>
    </row>
    <row r="29" spans="1:3" x14ac:dyDescent="0.25">
      <c r="A29" s="10"/>
      <c r="B29" s="4">
        <f>IF($A29="","",COUNTIFS('Cycle time'!$G$2:$G$2000,$A29))</f>
      </c>
      <c r="C29" s="11">
        <f>IF($A29="","",IFERROR(AVERAGEIFS('Cycle time'!$F$2:$F$2000,'Cycle time'!$G$2:$G$2000,$A29),""))</f>
      </c>
    </row>
    <row r="30" spans="1:3" x14ac:dyDescent="0.25">
      <c r="A30" s="10"/>
      <c r="B30" s="4">
        <f>IF($A30="","",COUNTIFS('Cycle time'!$G$2:$G$2000,$A30))</f>
      </c>
      <c r="C30" s="11">
        <f>IF($A30="","",IFERROR(AVERAGEIFS('Cycle time'!$F$2:$F$2000,'Cycle time'!$G$2:$G$2000,$A30),""))</f>
      </c>
    </row>
    <row r="31" spans="1:3" x14ac:dyDescent="0.25">
      <c r="A31" s="10"/>
      <c r="B31" s="4">
        <f>IF($A31="","",COUNTIFS('Cycle time'!$G$2:$G$2000,$A31))</f>
      </c>
      <c r="C31" s="11">
        <f>IF($A31="","",IFERROR(AVERAGEIFS('Cycle time'!$F$2:$F$2000,'Cycle time'!$G$2:$G$2000,$A31),""))</f>
      </c>
    </row>
    <row r="32" spans="1:3" x14ac:dyDescent="0.25">
      <c r="A32" s="10"/>
      <c r="B32" s="4">
        <f>IF($A32="","",COUNTIFS('Cycle time'!$G$2:$G$2000,$A32))</f>
      </c>
      <c r="C32" s="11">
        <f>IF($A32="","",IFERROR(AVERAGEIFS('Cycle time'!$F$2:$F$2000,'Cycle time'!$G$2:$G$2000,$A32),""))</f>
      </c>
    </row>
    <row r="33" spans="1:3" x14ac:dyDescent="0.25">
      <c r="A33" s="10"/>
      <c r="B33" s="4">
        <f>IF($A33="","",COUNTIFS('Cycle time'!$G$2:$G$2000,$A33))</f>
      </c>
      <c r="C33" s="11">
        <f>IF($A33="","",IFERROR(AVERAGEIFS('Cycle time'!$F$2:$F$2000,'Cycle time'!$G$2:$G$2000,$A33),""))</f>
      </c>
    </row>
    <row r="34" spans="1:3" x14ac:dyDescent="0.25">
      <c r="A34" s="10"/>
      <c r="B34" s="4">
        <f>IF($A34="","",COUNTIFS('Cycle time'!$G$2:$G$2000,$A34))</f>
      </c>
      <c r="C34" s="11">
        <f>IF($A34="","",IFERROR(AVERAGEIFS('Cycle time'!$F$2:$F$2000,'Cycle time'!$G$2:$G$2000,$A34),""))</f>
      </c>
    </row>
    <row r="35" spans="1:3" x14ac:dyDescent="0.25">
      <c r="A35" s="10"/>
      <c r="B35" s="4">
        <f>IF($A35="","",COUNTIFS('Cycle time'!$G$2:$G$2000,$A35))</f>
      </c>
      <c r="C35" s="11">
        <f>IF($A35="","",IFERROR(AVERAGEIFS('Cycle time'!$F$2:$F$2000,'Cycle time'!$G$2:$G$2000,$A35),""))</f>
      </c>
    </row>
    <row r="36" spans="1:3" x14ac:dyDescent="0.25">
      <c r="A36" s="10"/>
      <c r="B36" s="4">
        <f>IF($A36="","",COUNTIFS('Cycle time'!$G$2:$G$2000,$A36))</f>
      </c>
      <c r="C36" s="11">
        <f>IF($A36="","",IFERROR(AVERAGEIFS('Cycle time'!$F$2:$F$2000,'Cycle time'!$G$2:$G$2000,$A36),""))</f>
      </c>
    </row>
    <row r="37" spans="1:3" x14ac:dyDescent="0.25">
      <c r="A37" s="10"/>
      <c r="B37" s="4">
        <f>IF($A37="","",COUNTIFS('Cycle time'!$G$2:$G$2000,$A37))</f>
      </c>
      <c r="C37" s="11">
        <f>IF($A37="","",IFERROR(AVERAGEIFS('Cycle time'!$F$2:$F$2000,'Cycle time'!$G$2:$G$2000,$A37),""))</f>
      </c>
    </row>
    <row r="38" spans="1:3" x14ac:dyDescent="0.25">
      <c r="A38" s="10"/>
      <c r="B38" s="4">
        <f>IF($A38="","",COUNTIFS('Cycle time'!$G$2:$G$2000,$A38))</f>
      </c>
      <c r="C38" s="11">
        <f>IF($A38="","",IFERROR(AVERAGEIFS('Cycle time'!$F$2:$F$2000,'Cycle time'!$G$2:$G$2000,$A38),""))</f>
      </c>
    </row>
    <row r="39" spans="1:3" x14ac:dyDescent="0.25">
      <c r="A39" s="10"/>
      <c r="B39" s="4">
        <f>IF($A39="","",COUNTIFS('Cycle time'!$G$2:$G$2000,$A39))</f>
      </c>
      <c r="C39" s="11">
        <f>IF($A39="","",IFERROR(AVERAGEIFS('Cycle time'!$F$2:$F$2000,'Cycle time'!$G$2:$G$2000,$A39),""))</f>
      </c>
    </row>
    <row r="40" spans="1:3" x14ac:dyDescent="0.25">
      <c r="A40" s="10"/>
      <c r="B40" s="4">
        <f>IF($A40="","",COUNTIFS('Cycle time'!$G$2:$G$2000,$A40))</f>
      </c>
      <c r="C40" s="11">
        <f>IF($A40="","",IFERROR(AVERAGEIFS('Cycle time'!$F$2:$F$2000,'Cycle time'!$G$2:$G$2000,$A40),""))</f>
      </c>
    </row>
    <row r="41" spans="1:3" x14ac:dyDescent="0.25">
      <c r="A41" s="10"/>
      <c r="B41" s="4">
        <f>IF($A41="","",COUNTIFS('Cycle time'!$G$2:$G$2000,$A41))</f>
      </c>
      <c r="C41" s="11">
        <f>IF($A41="","",IFERROR(AVERAGEIFS('Cycle time'!$F$2:$F$2000,'Cycle time'!$G$2:$G$2000,$A41),""))</f>
      </c>
    </row>
    <row r="42" spans="1:3" x14ac:dyDescent="0.25">
      <c r="A42" s="10"/>
      <c r="B42" s="4">
        <f>IF($A42="","",COUNTIFS('Cycle time'!$G$2:$G$2000,$A42))</f>
      </c>
      <c r="C42" s="11">
        <f>IF($A42="","",IFERROR(AVERAGEIFS('Cycle time'!$F$2:$F$2000,'Cycle time'!$G$2:$G$2000,$A42),""))</f>
      </c>
    </row>
    <row r="43" spans="1:3" x14ac:dyDescent="0.25">
      <c r="A43" s="10"/>
      <c r="B43" s="4">
        <f>IF($A43="","",COUNTIFS('Cycle time'!$G$2:$G$2000,$A43))</f>
      </c>
      <c r="C43" s="11">
        <f>IF($A43="","",IFERROR(AVERAGEIFS('Cycle time'!$F$2:$F$2000,'Cycle time'!$G$2:$G$2000,$A43),""))</f>
      </c>
    </row>
    <row r="44" spans="1:3" x14ac:dyDescent="0.25">
      <c r="A44" s="10"/>
      <c r="B44" s="4">
        <f>IF($A44="","",COUNTIFS('Cycle time'!$G$2:$G$2000,$A44))</f>
      </c>
      <c r="C44" s="11">
        <f>IF($A44="","",IFERROR(AVERAGEIFS('Cycle time'!$F$2:$F$2000,'Cycle time'!$G$2:$G$2000,$A44),""))</f>
      </c>
    </row>
    <row r="45" spans="1:3" x14ac:dyDescent="0.25">
      <c r="A45" s="10"/>
      <c r="B45" s="4">
        <f>IF($A45="","",COUNTIFS('Cycle time'!$G$2:$G$2000,$A45))</f>
      </c>
      <c r="C45" s="11">
        <f>IF($A45="","",IFERROR(AVERAGEIFS('Cycle time'!$F$2:$F$2000,'Cycle time'!$G$2:$G$2000,$A45),""))</f>
      </c>
    </row>
    <row r="46" spans="1:3" x14ac:dyDescent="0.25">
      <c r="A46" s="10"/>
      <c r="B46" s="4">
        <f>IF($A46="","",COUNTIFS('Cycle time'!$G$2:$G$2000,$A46))</f>
      </c>
      <c r="C46" s="11">
        <f>IF($A46="","",IFERROR(AVERAGEIFS('Cycle time'!$F$2:$F$2000,'Cycle time'!$G$2:$G$2000,$A46),""))</f>
      </c>
    </row>
    <row r="47" spans="1:3" x14ac:dyDescent="0.25">
      <c r="A47" s="10"/>
      <c r="B47" s="4">
        <f>IF($A47="","",COUNTIFS('Cycle time'!$G$2:$G$2000,$A47))</f>
      </c>
      <c r="C47" s="11">
        <f>IF($A47="","",IFERROR(AVERAGEIFS('Cycle time'!$F$2:$F$2000,'Cycle time'!$G$2:$G$2000,$A47),""))</f>
      </c>
    </row>
    <row r="48" spans="1:3" x14ac:dyDescent="0.25">
      <c r="A48" s="10"/>
      <c r="B48" s="4">
        <f>IF($A48="","",COUNTIFS('Cycle time'!$G$2:$G$2000,$A48))</f>
      </c>
      <c r="C48" s="11">
        <f>IF($A48="","",IFERROR(AVERAGEIFS('Cycle time'!$F$2:$F$2000,'Cycle time'!$G$2:$G$2000,$A48),""))</f>
      </c>
    </row>
    <row r="49" spans="1:3" x14ac:dyDescent="0.25">
      <c r="A49" s="10"/>
      <c r="B49" s="4">
        <f>IF($A49="","",COUNTIFS('Cycle time'!$G$2:$G$2000,$A49))</f>
      </c>
      <c r="C49" s="11">
        <f>IF($A49="","",IFERROR(AVERAGEIFS('Cycle time'!$F$2:$F$2000,'Cycle time'!$G$2:$G$2000,$A49),""))</f>
      </c>
    </row>
    <row r="50" spans="1:3" x14ac:dyDescent="0.25">
      <c r="A50" s="10"/>
      <c r="B50" s="4">
        <f>IF($A50="","",COUNTIFS('Cycle time'!$G$2:$G$2000,$A50))</f>
      </c>
      <c r="C50" s="11">
        <f>IF($A50="","",IFERROR(AVERAGEIFS('Cycle time'!$F$2:$F$2000,'Cycle time'!$G$2:$G$2000,$A50),""))</f>
      </c>
    </row>
    <row r="51" spans="1:3" x14ac:dyDescent="0.25">
      <c r="A51" s="10"/>
      <c r="B51" s="4">
        <f>IF($A51="","",COUNTIFS('Cycle time'!$G$2:$G$2000,$A51))</f>
      </c>
      <c r="C51" s="11">
        <f>IF($A51="","",IFERROR(AVERAGEIFS('Cycle time'!$F$2:$F$2000,'Cycle time'!$G$2:$G$2000,$A51),""))</f>
      </c>
    </row>
    <row r="52" spans="1:3" x14ac:dyDescent="0.25">
      <c r="A52" s="10"/>
      <c r="B52" s="4">
        <f>IF($A52="","",COUNTIFS('Cycle time'!$G$2:$G$2000,$A52))</f>
      </c>
      <c r="C52" s="11">
        <f>IF($A52="","",IFERROR(AVERAGEIFS('Cycle time'!$F$2:$F$2000,'Cycle time'!$G$2:$G$2000,$A52),""))</f>
      </c>
    </row>
    <row r="53" spans="1:3" x14ac:dyDescent="0.25">
      <c r="A53" s="10"/>
      <c r="B53" s="4">
        <f>IF($A53="","",COUNTIFS('Cycle time'!$G$2:$G$2000,$A53))</f>
      </c>
      <c r="C53" s="11">
        <f>IF($A53="","",IFERROR(AVERAGEIFS('Cycle time'!$F$2:$F$2000,'Cycle time'!$G$2:$G$2000,$A53),""))</f>
      </c>
    </row>
    <row r="54" spans="1:3" x14ac:dyDescent="0.25">
      <c r="A54" s="10"/>
      <c r="B54" s="4">
        <f>IF($A54="","",COUNTIFS('Cycle time'!$G$2:$G$2000,$A54))</f>
      </c>
      <c r="C54" s="11">
        <f>IF($A54="","",IFERROR(AVERAGEIFS('Cycle time'!$F$2:$F$2000,'Cycle time'!$G$2:$G$2000,$A54),""))</f>
      </c>
    </row>
    <row r="55" spans="1:3" x14ac:dyDescent="0.25">
      <c r="A55" s="10"/>
      <c r="B55" s="4">
        <f>IF($A55="","",COUNTIFS('Cycle time'!$G$2:$G$2000,$A55))</f>
      </c>
      <c r="C55" s="11">
        <f>IF($A55="","",IFERROR(AVERAGEIFS('Cycle time'!$F$2:$F$2000,'Cycle time'!$G$2:$G$2000,$A55),""))</f>
      </c>
    </row>
    <row r="56" spans="1:3" x14ac:dyDescent="0.25">
      <c r="A56" s="10"/>
      <c r="B56" s="4">
        <f>IF($A56="","",COUNTIFS('Cycle time'!$G$2:$G$2000,$A56))</f>
      </c>
      <c r="C56" s="11">
        <f>IF($A56="","",IFERROR(AVERAGEIFS('Cycle time'!$F$2:$F$2000,'Cycle time'!$G$2:$G$2000,$A56),""))</f>
      </c>
    </row>
    <row r="57" spans="1:3" x14ac:dyDescent="0.25">
      <c r="A57" s="10"/>
      <c r="B57" s="4">
        <f>IF($A57="","",COUNTIFS('Cycle time'!$G$2:$G$2000,$A57))</f>
      </c>
      <c r="C57" s="11">
        <f>IF($A57="","",IFERROR(AVERAGEIFS('Cycle time'!$F$2:$F$2000,'Cycle time'!$G$2:$G$2000,$A57),""))</f>
      </c>
    </row>
    <row r="58" spans="1:3" x14ac:dyDescent="0.25">
      <c r="A58" s="10"/>
      <c r="B58" s="4">
        <f>IF($A58="","",COUNTIFS('Cycle time'!$G$2:$G$2000,$A58))</f>
      </c>
      <c r="C58" s="11">
        <f>IF($A58="","",IFERROR(AVERAGEIFS('Cycle time'!$F$2:$F$2000,'Cycle time'!$G$2:$G$2000,$A58),""))</f>
      </c>
    </row>
    <row r="59" spans="1:3" x14ac:dyDescent="0.25">
      <c r="A59" s="10"/>
      <c r="B59" s="4">
        <f>IF($A59="","",COUNTIFS('Cycle time'!$G$2:$G$2000,$A59))</f>
      </c>
      <c r="C59" s="11">
        <f>IF($A59="","",IFERROR(AVERAGEIFS('Cycle time'!$F$2:$F$2000,'Cycle time'!$G$2:$G$2000,$A59),""))</f>
      </c>
    </row>
    <row r="60" spans="1:3" x14ac:dyDescent="0.25">
      <c r="A60" s="10"/>
      <c r="B60" s="4">
        <f>IF($A60="","",COUNTIFS('Cycle time'!$G$2:$G$2000,$A60))</f>
      </c>
      <c r="C60" s="11">
        <f>IF($A60="","",IFERROR(AVERAGEIFS('Cycle time'!$F$2:$F$2000,'Cycle time'!$G$2:$G$2000,$A60),""))</f>
      </c>
    </row>
    <row r="61" spans="1:3" x14ac:dyDescent="0.25">
      <c r="A61" s="10"/>
      <c r="B61" s="4">
        <f>IF($A61="","",COUNTIFS('Cycle time'!$G$2:$G$2000,$A61))</f>
      </c>
      <c r="C61" s="11">
        <f>IF($A61="","",IFERROR(AVERAGEIFS('Cycle time'!$F$2:$F$2000,'Cycle time'!$G$2:$G$2000,$A61),""))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59669"/>
  </sheetPr>
  <dimension ref="A1:F6"/>
  <sheetFormatPr defaultRowHeight="15" outlineLevelRow="0" outlineLevelCol="0" x14ac:dyDescent="55"/>
  <cols>
    <col min="1" max="1" width="18" customWidth="1"/>
    <col min="2" max="3" width="14" customWidth="1"/>
    <col min="4" max="4" width="18" customWidth="1"/>
    <col min="5" max="5" width="4" customWidth="1"/>
    <col min="6" max="6" width="58" customWidth="1"/>
  </cols>
  <sheetData>
    <row r="1" ht="20" customHeight="1" spans="1:4" x14ac:dyDescent="0.25">
      <c r="A1" s="21" t="s">
        <v>80</v>
      </c>
      <c r="B1" s="21" t="s">
        <v>81</v>
      </c>
      <c r="C1" s="21" t="s">
        <v>82</v>
      </c>
      <c r="D1" s="21" t="s">
        <v>83</v>
      </c>
    </row>
    <row r="2" spans="1:6" x14ac:dyDescent="0.25">
      <c r="A2" s="4" t="s">
        <v>84</v>
      </c>
      <c r="B2" s="4">
        <f>COUNTIF('Paste data'!$H$2:$H$2000,$A2)</f>
      </c>
      <c r="C2" s="4">
        <f>COUNTIFS('Paste data'!$H$2:$H$2000,$A2,'Paste data'!$B$2:$B$2000,"done")</f>
      </c>
      <c r="D2" s="22">
        <f>IFERROR($C2/$B2,"")</f>
      </c>
      <c r="F2" s="15" t="s">
        <v>85</v>
      </c>
    </row>
    <row r="3" spans="1:4" x14ac:dyDescent="0.25">
      <c r="A3" s="4" t="s">
        <v>86</v>
      </c>
      <c r="B3" s="4">
        <f>COUNTIF('Paste data'!$H$2:$H$2000,$A3)</f>
      </c>
      <c r="C3" s="4">
        <f>COUNTIFS('Paste data'!$H$2:$H$2000,$A3,'Paste data'!$B$2:$B$2000,"done")</f>
      </c>
      <c r="D3" s="22">
        <f>IFERROR($C3/$B3,"")</f>
      </c>
    </row>
    <row r="4" spans="1:6" x14ac:dyDescent="0.25">
      <c r="A4" s="4" t="s">
        <v>87</v>
      </c>
      <c r="B4" s="4">
        <f>COUNTIF('Paste data'!$H$2:$H$2000,$A4)</f>
      </c>
      <c r="C4" s="4">
        <f>COUNTIFS('Paste data'!$H$2:$H$2000,$A4,'Paste data'!$B$2:$B$2000,"done")</f>
      </c>
      <c r="D4" s="22">
        <f>IFERROR($C4/$B4,"")</f>
      </c>
      <c r="F4" s="15" t="s">
        <v>88</v>
      </c>
    </row>
    <row r="5" spans="1:6" x14ac:dyDescent="0.25">
      <c r="A5" s="4" t="s">
        <v>37</v>
      </c>
      <c r="B5" s="4">
        <f>COUNTIF('Paste data'!$H$2:$H$2000,$A5)</f>
      </c>
      <c r="C5" s="4">
        <f>COUNTIFS('Paste data'!$H$2:$H$2000,$A5,'Paste data'!$B$2:$B$2000,"done")</f>
      </c>
      <c r="D5" s="22">
        <f>IFERROR($C5/$B5,"")</f>
      </c>
      <c r="F5" s="15" t="s">
        <v>89</v>
      </c>
    </row>
    <row r="6" spans="1:4" x14ac:dyDescent="0.25">
      <c r="A6" s="4" t="s">
        <v>90</v>
      </c>
      <c r="B6" s="4">
        <f>COUNTIFS('Paste data'!$A$2:$A$2000,"&lt;&gt;",'Paste data'!$H$2:$H$2000,"")</f>
      </c>
      <c r="C6" s="4">
        <f>COUNTIFS('Paste data'!$A$2:$A$2000,"&lt;&gt;",'Paste data'!$H$2:$H$2000,"",'Paste data'!$B$2:$B$2000,"done")</f>
      </c>
      <c r="D6" s="22">
        <f>IFERROR($C6/$B6,"")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How to use</vt:lpstr>
      <vt:lpstr>Paste data</vt:lpstr>
      <vt:lpstr>Cycle time</vt:lpstr>
      <vt:lpstr>Dashboard</vt:lpstr>
      <vt:lpstr>By week</vt:lpstr>
      <vt:lpstr>By day type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inmycalendar</dc:creator>
  <dc:title/>
  <dc:subject/>
  <dc:description/>
  <cp:keywords/>
  <cp:category/>
  <cp:lastModifiedBy>Unknown</cp:lastModifiedBy>
  <dcterms:created xsi:type="dcterms:W3CDTF">2026-08-23T15:43:37Z</dcterms:created>
  <dcterms:modified xsi:type="dcterms:W3CDTF">2026-08-23T15:43:37Z</dcterms:modified>
</cp:coreProperties>
</file>